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bookViews>
    <workbookView xWindow="0" yWindow="0" windowWidth="20730" windowHeight="11760" tabRatio="861" firstSheet="1" activeTab="19"/>
  </bookViews>
  <sheets>
    <sheet name="目录" sheetId="10" state="hidden" r:id="rId1"/>
    <sheet name="目录 " sheetId="15" r:id="rId2"/>
    <sheet name="表一" sheetId="7" r:id="rId3"/>
    <sheet name="表二" sheetId="8" r:id="rId4"/>
    <sheet name="表三" sheetId="11" r:id="rId5"/>
    <sheet name="表四" sheetId="1" r:id="rId6"/>
    <sheet name="表五" sheetId="2" r:id="rId7"/>
    <sheet name="表六" sheetId="19" r:id="rId8"/>
    <sheet name="表七" sheetId="3" r:id="rId9"/>
    <sheet name="表八" sheetId="27" r:id="rId10"/>
    <sheet name="表九" sheetId="28" r:id="rId11"/>
    <sheet name="表十" sheetId="4" r:id="rId12"/>
    <sheet name="表十一" sheetId="5" r:id="rId13"/>
    <sheet name="表十二" sheetId="6" r:id="rId14"/>
    <sheet name="表十三" sheetId="16" r:id="rId15"/>
    <sheet name="表十四" sheetId="25" r:id="rId16"/>
    <sheet name="表十五" sheetId="17" r:id="rId17"/>
    <sheet name="表十六" sheetId="18" r:id="rId18"/>
    <sheet name="表十七" sheetId="14" r:id="rId19"/>
    <sheet name="表十八" sheetId="26" r:id="rId20"/>
  </sheets>
  <externalReferences>
    <externalReference r:id="rId21"/>
    <externalReference r:id="rId22"/>
  </externalReferences>
  <definedNames>
    <definedName name="fw_04">[1]表四!$H$6:$I$57</definedName>
    <definedName name="fw_05">[1]表五!$G$6:$H$239</definedName>
    <definedName name="fw_06">[1]表六!$D$6:$E$54</definedName>
    <definedName name="fw_97">[1]表一!$H$6:$I$1524</definedName>
    <definedName name="fw_98">[1]表二!$D$6:$E$224</definedName>
    <definedName name="fw_99">[1]表三!$D$6:$E$43</definedName>
    <definedName name="_xlnm.Print_Titles" localSheetId="8">表七!$1:$5</definedName>
    <definedName name="_xlnm.Print_Titles" localSheetId="6">表五!$1:$5</definedName>
    <definedName name="地区名称">#REF!</definedName>
  </definedNames>
  <calcPr calcId="145621" fullCalcOnLoad="1" fullPrecision="0"/>
</workbook>
</file>

<file path=xl/calcChain.xml><?xml version="1.0" encoding="utf-8"?>
<calcChain xmlns="http://schemas.openxmlformats.org/spreadsheetml/2006/main">
  <c r="B3" i="7" l="1"/>
  <c r="C3" i="8"/>
  <c r="B3" i="11"/>
  <c r="D7" i="11"/>
  <c r="E7" i="11"/>
  <c r="B3" i="2"/>
  <c r="G7" i="2"/>
  <c r="C8" i="2"/>
  <c r="D8" i="2"/>
  <c r="E8" i="2"/>
  <c r="F8" i="2"/>
  <c r="G8" i="2"/>
  <c r="G9" i="2"/>
  <c r="G10" i="2"/>
  <c r="B4" i="19"/>
  <c r="D8" i="19"/>
  <c r="E8" i="19"/>
  <c r="D11" i="19"/>
  <c r="E11" i="19"/>
  <c r="C8" i="3"/>
  <c r="C7" i="3"/>
  <c r="C11" i="3"/>
  <c r="B4" i="27"/>
  <c r="C8" i="27"/>
  <c r="C7" i="27"/>
  <c r="C8" i="28"/>
  <c r="C7" i="28"/>
  <c r="C12" i="28"/>
  <c r="B3" i="4"/>
  <c r="B3" i="5"/>
  <c r="B3" i="6"/>
  <c r="B4" i="18"/>
  <c r="E4" i="18"/>
</calcChain>
</file>

<file path=xl/sharedStrings.xml><?xml version="1.0" encoding="utf-8"?>
<sst xmlns="http://schemas.openxmlformats.org/spreadsheetml/2006/main" count="653" uniqueCount="368">
  <si>
    <t>2017年部门预算公开目录</t>
  </si>
  <si>
    <t>编号</t>
  </si>
  <si>
    <t>工作表名</t>
  </si>
  <si>
    <t>2017年渝北区区级部门财政拨款收支总表</t>
  </si>
  <si>
    <t>2017年渝北区区级部门一般公共预算财政拨款支出预算表</t>
  </si>
  <si>
    <t>2017年渝北区区级部门一般公共预算财政拨款基本支出预算表</t>
  </si>
  <si>
    <t>2017年渝北区区级部门一般公共预算“三公”经费支出表</t>
  </si>
  <si>
    <t>2017年渝北区区级部门政府性基金预算支出表</t>
  </si>
  <si>
    <t>2017年渝北区区级部门国有资本经营预算支出表</t>
  </si>
  <si>
    <t>2017年渝北区区级部门收支预算总表</t>
  </si>
  <si>
    <t>2017年渝北区区级部门收入预算总表</t>
  </si>
  <si>
    <t>2017年渝北区区级部门支出预算总表</t>
  </si>
  <si>
    <t>2023年渝北区部门预算公开表（目录）</t>
  </si>
  <si>
    <t>表一</t>
  </si>
  <si>
    <t>2023年渝北区部门收支预算总表</t>
  </si>
  <si>
    <t>表二</t>
  </si>
  <si>
    <t>2023年渝北区部门收入预算总表</t>
  </si>
  <si>
    <t>表三</t>
  </si>
  <si>
    <t>2023年渝北区部门支出预算总表</t>
  </si>
  <si>
    <t>表四</t>
  </si>
  <si>
    <t>2023年渝北区部门财政拨款收支预算总表</t>
  </si>
  <si>
    <t>表五</t>
  </si>
  <si>
    <t>2023年渝北区部门一般公共预算财政拨款支出预算表</t>
  </si>
  <si>
    <t>表六</t>
  </si>
  <si>
    <t>2023年渝北区部门一般公共预算财政拨款基本支出预算表（部门预算支出经济分类科目）</t>
  </si>
  <si>
    <t>表七</t>
  </si>
  <si>
    <t>2023年渝北区部门一般公共预算财政拨款基本支出预算表（政府预算支出经济分类科目）</t>
  </si>
  <si>
    <t>表八</t>
  </si>
  <si>
    <t>2023年渝北区部门一般公共预算财政拨款项目支出预算表（部门预算支出经济分类科目）</t>
  </si>
  <si>
    <t>表九</t>
  </si>
  <si>
    <t>2023年渝北区部门一般公共预算财政拨款项目支出预算表（政府预算支出经济分类科目）</t>
  </si>
  <si>
    <t>表十</t>
  </si>
  <si>
    <t>2023年渝北区部门一般公共预算“三公”经费支出预算表</t>
  </si>
  <si>
    <t>表十一</t>
  </si>
  <si>
    <t>2023年渝北区部门政府性基金预算财政拨款支出预算表</t>
  </si>
  <si>
    <t>表十二</t>
  </si>
  <si>
    <t>2023年渝北区部门国有资本经营预算财政拨款支出预算表</t>
  </si>
  <si>
    <t>表十三</t>
  </si>
  <si>
    <t>2023年渝北区部门社会保险基金收支预算表</t>
  </si>
  <si>
    <t>表十四</t>
  </si>
  <si>
    <t>2023年渝北区部门项目支出明细表</t>
  </si>
  <si>
    <t>表十五</t>
  </si>
  <si>
    <t>2023年渝北区部门政府采购预算明细表</t>
  </si>
  <si>
    <t>表十六</t>
  </si>
  <si>
    <t>2023年渝北区部门预算整体绩效目标表</t>
  </si>
  <si>
    <t>表十七</t>
  </si>
  <si>
    <t>2023年渝北区部门重点项目绩效目标表</t>
  </si>
  <si>
    <t>表十八</t>
  </si>
  <si>
    <t>2023年渝北区部门一般项目绩效目标表</t>
  </si>
  <si>
    <t>部门公开表1</t>
  </si>
  <si>
    <t>单位全称：</t>
  </si>
  <si>
    <t>单位：元</t>
  </si>
  <si>
    <t>收入</t>
  </si>
  <si>
    <t>支出</t>
  </si>
  <si>
    <t>项目</t>
  </si>
  <si>
    <t>预算数</t>
  </si>
  <si>
    <t>合计</t>
  </si>
  <si>
    <t>收入总计</t>
  </si>
  <si>
    <t>支出总计</t>
  </si>
  <si>
    <t>一、本年收入合计</t>
  </si>
  <si>
    <t>一、本年支出合计</t>
  </si>
  <si>
    <t>一般公共预算财政拨款资金</t>
  </si>
  <si>
    <t>一般公共服务支出</t>
  </si>
  <si>
    <t>政府性基金预算财政拨款资金</t>
  </si>
  <si>
    <t>外交支出</t>
  </si>
  <si>
    <t>国有资本经营预算财政拨款资金</t>
  </si>
  <si>
    <t>国防支出</t>
  </si>
  <si>
    <t>财政专户管理资金</t>
  </si>
  <si>
    <t>公共安全支出</t>
  </si>
  <si>
    <t>事业收入资金</t>
  </si>
  <si>
    <t>教育支出</t>
  </si>
  <si>
    <t>上级补助收入资金</t>
  </si>
  <si>
    <t>科学技术支出</t>
  </si>
  <si>
    <t xml:space="preserve">附属单位上缴收入资金 </t>
  </si>
  <si>
    <t>文化旅游体育与传媒支出</t>
  </si>
  <si>
    <t>事业单位经营收入资金</t>
  </si>
  <si>
    <t>社会保障和就业支出</t>
  </si>
  <si>
    <t xml:space="preserve">其他收入资金 </t>
  </si>
  <si>
    <t>社会保险基金支出</t>
  </si>
  <si>
    <t>二、上年结转</t>
  </si>
  <si>
    <t>卫生健康支出</t>
  </si>
  <si>
    <t>三、用事业基金弥补收支差额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</si>
  <si>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</si>
  <si>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</si>
  <si>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</si>
  <si>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</si>
  <si>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</si>
  <si>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</si>
  <si>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</si>
  <si>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</si>
  <si>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</si>
  <si>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</si>
  <si>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</si>
  <si>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</si>
  <si>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</si>
  <si>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其他支出</t>
  </si>
  <si>
    <t>债务付息支出</t>
  </si>
  <si>
    <t>抗疫特别国债安排的支出</t>
  </si>
  <si>
    <t>二、结转下年</t>
  </si>
  <si>
    <t>部门公开表2</t>
  </si>
  <si>
    <t>科目</t>
  </si>
  <si>
    <t>上年结转</t>
  </si>
  <si>
    <t>一般公共预
算财政拨款收入</t>
  </si>
  <si>
    <t>政府性基金
预算财政拨款收入</t>
  </si>
  <si>
    <t>国有资本经营
预算财政拨款收入</t>
  </si>
  <si>
    <t>财政专户管理资金收入</t>
  </si>
  <si>
    <t>事业收入</t>
  </si>
  <si>
    <t>上级补助收入</t>
  </si>
  <si>
    <t>下级单位上缴收入</t>
  </si>
  <si>
    <t>事业单位
经营收入</t>
  </si>
  <si>
    <t>其他收入</t>
  </si>
  <si>
    <t>用事业基金
弥补收支差额</t>
  </si>
  <si>
    <t>科目编码</t>
  </si>
  <si>
    <t>科目名称</t>
  </si>
  <si>
    <t>224</t>
  </si>
  <si>
    <t>224-灾害防治及应急管理支出</t>
  </si>
  <si>
    <t>22402</t>
  </si>
  <si>
    <t>22402-消防救援事务</t>
  </si>
  <si>
    <t>2240201</t>
  </si>
  <si>
    <t>2240201-行政运行</t>
  </si>
  <si>
    <t>2240204</t>
  </si>
  <si>
    <t>2240204-消防应急救援</t>
  </si>
  <si>
    <t>部门公开表3</t>
  </si>
  <si>
    <t>单位:元</t>
  </si>
  <si>
    <t>总计</t>
  </si>
  <si>
    <t>基本支出</t>
  </si>
  <si>
    <t>项目支出</t>
  </si>
  <si>
    <t>上解上级支出</t>
  </si>
  <si>
    <t>事业单位经营支出</t>
  </si>
  <si>
    <t>对下级单位补助支出</t>
  </si>
  <si>
    <t>部门公开表4</t>
  </si>
  <si>
    <t>渝北区消防救援支队</t>
  </si>
  <si>
    <t>一般公共预算</t>
  </si>
  <si>
    <t>政府性基金预算</t>
  </si>
  <si>
    <t>国有资本经营预算</t>
  </si>
  <si>
    <t>一、本年收入</t>
  </si>
  <si>
    <t>一般公共预算财政拨款</t>
  </si>
  <si>
    <t>政府性基金预算财政拨款</t>
  </si>
  <si>
    <t>国有资本经营预算财政拨款</t>
  </si>
  <si>
    <t>部门公开表5</t>
  </si>
  <si>
    <t>功能分类科目</t>
  </si>
  <si>
    <r>
      <t>202</t>
    </r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年预算数</t>
    </r>
  </si>
  <si>
    <t>2023年预算数</t>
  </si>
  <si>
    <r>
      <t>2023年预算比202</t>
    </r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年预算增幅%</t>
    </r>
  </si>
  <si>
    <t>小计</t>
  </si>
  <si>
    <t> 消防救援事务</t>
  </si>
  <si>
    <t>  行政运行</t>
  </si>
  <si>
    <t> 消防应急救援</t>
  </si>
  <si>
    <t>部门公开表6</t>
  </si>
  <si>
    <t>2023年渝北区部门一般公共预算财政拨款基本支出预算表</t>
  </si>
  <si>
    <t>（部门预算支出经济分类科目）</t>
  </si>
  <si>
    <t>部门经济分类科目</t>
  </si>
  <si>
    <t>2023年基本支出</t>
  </si>
  <si>
    <t>人员经费</t>
  </si>
  <si>
    <t>公用经费</t>
  </si>
  <si>
    <t>301</t>
  </si>
  <si>
    <t>工资福利支出</t>
  </si>
  <si>
    <t> 基本工资</t>
  </si>
  <si>
    <t> 伙食补助费</t>
  </si>
  <si>
    <t>302</t>
  </si>
  <si>
    <t>商品和服务支出</t>
  </si>
  <si>
    <t>30201</t>
  </si>
  <si>
    <t> 办公费</t>
  </si>
  <si>
    <t>30202</t>
  </si>
  <si>
    <t> 印刷费</t>
  </si>
  <si>
    <t>30203</t>
  </si>
  <si>
    <t> 咨询费</t>
  </si>
  <si>
    <t>30204</t>
  </si>
  <si>
    <t> 手续费</t>
  </si>
  <si>
    <t>30205</t>
  </si>
  <si>
    <t> 水费</t>
  </si>
  <si>
    <t>30206</t>
  </si>
  <si>
    <t> 电费</t>
  </si>
  <si>
    <t>30207</t>
  </si>
  <si>
    <t> 邮电费</t>
  </si>
  <si>
    <t>30209</t>
  </si>
  <si>
    <t> 物业管理费</t>
  </si>
  <si>
    <t>30211</t>
  </si>
  <si>
    <t> 差旅费</t>
  </si>
  <si>
    <t>30213</t>
  </si>
  <si>
    <t> 维修（护）费</t>
  </si>
  <si>
    <t>30214</t>
  </si>
  <si>
    <t> 租赁费</t>
  </si>
  <si>
    <t>30215</t>
  </si>
  <si>
    <t> 会议费</t>
  </si>
  <si>
    <t>30216</t>
  </si>
  <si>
    <t> 培训费</t>
  </si>
  <si>
    <t>30225</t>
  </si>
  <si>
    <t> 专用燃料费</t>
  </si>
  <si>
    <t>30227</t>
  </si>
  <si>
    <t> 委托业务费</t>
  </si>
  <si>
    <t>30228</t>
  </si>
  <si>
    <t> 工会经费</t>
  </si>
  <si>
    <t>30299</t>
  </si>
  <si>
    <t> 其他商品和服务支出</t>
  </si>
  <si>
    <t>部门公开表7</t>
  </si>
  <si>
    <t>（政府预算支出经济分类科目）</t>
  </si>
  <si>
    <t>政府预算经济科目</t>
  </si>
  <si>
    <t>501</t>
  </si>
  <si>
    <t>机关工资福利支出</t>
  </si>
  <si>
    <t> 50101</t>
  </si>
  <si>
    <t xml:space="preserve">   工资奖金津补贴</t>
  </si>
  <si>
    <t xml:space="preserve">  50199</t>
  </si>
  <si>
    <t xml:space="preserve">   其他工资福利支出</t>
  </si>
  <si>
    <t>机关公用经费支出</t>
  </si>
  <si>
    <t xml:space="preserve">  50201</t>
  </si>
  <si>
    <t xml:space="preserve">   办公经费</t>
  </si>
  <si>
    <t xml:space="preserve">  50202</t>
  </si>
  <si>
    <t xml:space="preserve">   会议费</t>
  </si>
  <si>
    <t xml:space="preserve">  50203</t>
  </si>
  <si>
    <t xml:space="preserve">   培训费</t>
  </si>
  <si>
    <t xml:space="preserve">  50204</t>
  </si>
  <si>
    <t xml:space="preserve">   专用材料购置费</t>
  </si>
  <si>
    <t xml:space="preserve">  50205</t>
  </si>
  <si>
    <t xml:space="preserve">   委托业务费</t>
  </si>
  <si>
    <t xml:space="preserve">  50209</t>
  </si>
  <si>
    <t xml:space="preserve">   维修（护）费</t>
  </si>
  <si>
    <t xml:space="preserve">  50299</t>
  </si>
  <si>
    <t xml:space="preserve">   其他商品和服务支出</t>
  </si>
  <si>
    <t>部门公开表8</t>
  </si>
  <si>
    <t>2023年渝北区部门一般公共预算财政拨款项目支出预算表</t>
  </si>
  <si>
    <t xml:space="preserve">  30299</t>
  </si>
  <si>
    <t>其他商品和服务支出</t>
  </si>
  <si>
    <t xml:space="preserve">  30227</t>
  </si>
  <si>
    <t xml:space="preserve">  委托业务费</t>
  </si>
  <si>
    <t xml:space="preserve">  30213</t>
  </si>
  <si>
    <t xml:space="preserve">  维修（护）费</t>
  </si>
  <si>
    <t>资本性支出</t>
  </si>
  <si>
    <t xml:space="preserve">  31003</t>
  </si>
  <si>
    <t xml:space="preserve">  专用设备购置</t>
  </si>
  <si>
    <t>部门公开表9</t>
  </si>
  <si>
    <t>机关商品和服务支出</t>
  </si>
  <si>
    <t>50299</t>
  </si>
  <si>
    <t>50205</t>
  </si>
  <si>
    <t>委托业务费</t>
  </si>
  <si>
    <t>50209</t>
  </si>
  <si>
    <t>机关资本性支出</t>
  </si>
  <si>
    <t>50306</t>
  </si>
  <si>
    <t xml:space="preserve">  设备购置</t>
  </si>
  <si>
    <r>
      <t>部门公开表1</t>
    </r>
    <r>
      <rPr>
        <sz val="9"/>
        <color indexed="8"/>
        <rFont val="宋体"/>
        <charset val="134"/>
      </rPr>
      <t>0</t>
    </r>
  </si>
  <si>
    <t>2022年预算数</t>
  </si>
  <si>
    <t>因公出国（境）费</t>
  </si>
  <si>
    <t>公车购置及运行维护费</t>
  </si>
  <si>
    <t>公务接待费</t>
  </si>
  <si>
    <t>公务用车购置费</t>
  </si>
  <si>
    <t>公务用车运行维护费</t>
  </si>
  <si>
    <t>说明：本单位无该项收支，故此表无数据。</t>
  </si>
  <si>
    <r>
      <t>部门公开表1</t>
    </r>
    <r>
      <rPr>
        <sz val="9"/>
        <color indexed="8"/>
        <rFont val="宋体"/>
        <charset val="134"/>
      </rPr>
      <t>1</t>
    </r>
  </si>
  <si>
    <t>2023年渝北区部门政府性基金预算支出预算表</t>
  </si>
  <si>
    <t>本年政府性基金预算财政拨款支出</t>
  </si>
  <si>
    <r>
      <t>部门公开表1</t>
    </r>
    <r>
      <rPr>
        <sz val="9"/>
        <color indexed="8"/>
        <rFont val="宋体"/>
        <charset val="134"/>
      </rPr>
      <t>2</t>
    </r>
  </si>
  <si>
    <t>2023年渝北区部门国有资本经营预算支出预算表</t>
  </si>
  <si>
    <t>国有资本经营预算财政拨款支出</t>
  </si>
  <si>
    <r>
      <t>部门公开表1</t>
    </r>
    <r>
      <rPr>
        <sz val="9"/>
        <color indexed="8"/>
        <rFont val="宋体"/>
        <charset val="134"/>
      </rPr>
      <t>3</t>
    </r>
  </si>
  <si>
    <t>收        入</t>
  </si>
  <si>
    <t>支        出</t>
  </si>
  <si>
    <t>总  计</t>
  </si>
  <si>
    <t>收入合计</t>
  </si>
  <si>
    <t>支出合计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</si>
  <si>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</si>
  <si>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</si>
  <si>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</si>
  <si>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</si>
  <si>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</si>
  <si>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</si>
  <si>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</si>
  <si>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</si>
  <si>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</si>
  <si>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</si>
  <si>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</si>
  <si>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</si>
  <si>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</si>
  <si>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</si>
  <si>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</si>
  <si>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r>
      <t>部门公开表1</t>
    </r>
    <r>
      <rPr>
        <sz val="9"/>
        <color indexed="8"/>
        <rFont val="宋体"/>
        <charset val="134"/>
      </rPr>
      <t>4</t>
    </r>
  </si>
  <si>
    <t>单位全称：渝北区消防救援支队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</si>
  <si>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</si>
  <si>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</si>
  <si>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</si>
  <si>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</si>
  <si>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</si>
  <si>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</si>
  <si>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</si>
  <si>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</si>
  <si>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</si>
  <si>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</si>
  <si>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</si>
  <si>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</si>
  <si>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</si>
  <si>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</si>
  <si>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</si>
  <si>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</si>
  <si>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应急管理部</t>
  </si>
  <si>
    <t>消防应急救援</t>
  </si>
  <si>
    <t>消防救援人员重疾险和人身意外险</t>
  </si>
  <si>
    <t>专职消防员人员经费</t>
  </si>
  <si>
    <t>消防文员人员经费</t>
  </si>
  <si>
    <t>装备器材采购</t>
  </si>
  <si>
    <t>保密会议室建设项目</t>
  </si>
  <si>
    <t>消防宣传经费</t>
  </si>
  <si>
    <r>
      <t>部门公开表1</t>
    </r>
    <r>
      <rPr>
        <sz val="9"/>
        <color indexed="8"/>
        <rFont val="宋体"/>
        <charset val="134"/>
      </rPr>
      <t>5</t>
    </r>
  </si>
  <si>
    <t>部门代码</t>
  </si>
  <si>
    <t>单位代码</t>
  </si>
  <si>
    <t>采购项目名称</t>
  </si>
  <si>
    <t>货物类</t>
  </si>
  <si>
    <t>服务类</t>
  </si>
  <si>
    <t>工程类</t>
  </si>
  <si>
    <r>
      <t>部门公开表1</t>
    </r>
    <r>
      <rPr>
        <sz val="9"/>
        <color indexed="8"/>
        <rFont val="宋体"/>
        <charset val="134"/>
      </rPr>
      <t>6</t>
    </r>
  </si>
  <si>
    <t>部门（单位）名称</t>
  </si>
  <si>
    <t>预算支出总量</t>
  </si>
  <si>
    <t>当年整体绩效目标</t>
  </si>
  <si>
    <t>①.承担责任区消防安全宣传教育培训，普及消防知识；
②.定期进行防火检查，督促有关单位和个人落实防火责任制，及时消除火灾隐患；
③.建立防火检查档案，按照国家规定设置防火标志；
④.掌握责任区域的道路、消防水源、消防安全重点单位、重点部位等情况，建立相应的消防业务资料档案；
⑤.制定消防安全重点单位、重点部位的事故处置和灭火作战预案，定期组织演练；
⑥.指导培训义务消防队；
⑦.扑救火灾，保护火灾现场，协助有关部门调查火灾原因、处理火灾事故；
⑧.定期向消防机构报告消防工作情况；</t>
  </si>
  <si>
    <t>绩效指标</t>
  </si>
  <si>
    <t>指标名称</t>
  </si>
  <si>
    <t>指标权重</t>
  </si>
  <si>
    <t>计量单位</t>
  </si>
  <si>
    <t>指标性质</t>
  </si>
  <si>
    <t>指标值</t>
  </si>
  <si>
    <t>2023年12月31日前完成</t>
  </si>
  <si>
    <t>10</t>
  </si>
  <si>
    <t/>
  </si>
  <si>
    <t>定性</t>
  </si>
  <si>
    <t>达标</t>
  </si>
  <si>
    <t>支出总额</t>
  </si>
  <si>
    <t>20</t>
  </si>
  <si>
    <t>元</t>
  </si>
  <si>
    <t>≤</t>
  </si>
  <si>
    <t>消防战斗能力</t>
  </si>
  <si>
    <t>消防安全感</t>
  </si>
  <si>
    <t>%</t>
  </si>
  <si>
    <t>≥</t>
  </si>
  <si>
    <t>90</t>
  </si>
  <si>
    <t>消防救援综合能力</t>
  </si>
  <si>
    <t>群众安全感</t>
  </si>
  <si>
    <r>
      <t>部门公开表1</t>
    </r>
    <r>
      <rPr>
        <sz val="10"/>
        <color indexed="8"/>
        <rFont val="宋体"/>
        <charset val="134"/>
      </rPr>
      <t>7</t>
    </r>
  </si>
  <si>
    <t>编制单位：</t>
  </si>
  <si>
    <t>专项资金名称</t>
  </si>
  <si>
    <t>业务主管部门</t>
  </si>
  <si>
    <t>当年预算</t>
  </si>
  <si>
    <t>区级支出（元）</t>
  </si>
  <si>
    <t xml:space="preserve"> </t>
  </si>
  <si>
    <t>补助镇街（元）</t>
  </si>
  <si>
    <t>项目概况</t>
  </si>
  <si>
    <t>立项依据</t>
  </si>
  <si>
    <t>当年绩效目标</t>
  </si>
  <si>
    <t>指标</t>
  </si>
  <si>
    <t>说明：本单位今年无重点项目，故此表无数据。</t>
  </si>
  <si>
    <r>
      <t>部门公开表1</t>
    </r>
    <r>
      <rPr>
        <sz val="10"/>
        <color indexed="8"/>
        <rFont val="宋体"/>
        <charset val="134"/>
      </rPr>
      <t>8</t>
    </r>
  </si>
  <si>
    <t xml:space="preserve">保证消防宣传项目按时完成。
</t>
  </si>
  <si>
    <t>消防志愿服务全覆盖</t>
  </si>
  <si>
    <t>95</t>
  </si>
  <si>
    <t>支出总成本</t>
  </si>
  <si>
    <t>万元</t>
  </si>
  <si>
    <t>130</t>
  </si>
  <si>
    <t>项</t>
  </si>
  <si>
    <t>显著上升</t>
  </si>
  <si>
    <t>消防意识显著增强</t>
  </si>
  <si>
    <t>显著增强</t>
  </si>
  <si>
    <t>服务人员满意度</t>
  </si>
  <si>
    <t>满意</t>
  </si>
  <si>
    <t xml:space="preserve">建立消防救援职业风险救助制度。
</t>
  </si>
  <si>
    <t>参保人数</t>
  </si>
  <si>
    <t>人</t>
  </si>
  <si>
    <t>500</t>
  </si>
  <si>
    <t>100</t>
  </si>
  <si>
    <t>消防救援人员安全感</t>
  </si>
  <si>
    <t>显著提升</t>
  </si>
  <si>
    <t>消防救援人员满意度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</si>
</sst>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¥&quot;* #,##0_ ;_ &quot;¥&quot;* \-#,##0_ ;_ &quot;¥&quot;* &quot;-&quot;_ ;_ @_ "/>
    <numFmt numFmtId="43" formatCode="_ * #,##0.00_ ;_ * \-#,##0.00_ ;_ * &quot;-&quot;??_ ;_ @_ "/>
    <numFmt numFmtId="176" formatCode="#,##0.00;\-#,##0.00;#"/>
    <numFmt numFmtId="177" formatCode="0_);[Red]\(0\)"/>
    <numFmt numFmtId="178" formatCode="0_ "/>
    <numFmt numFmtId="179" formatCode="0;[Red]0"/>
    <numFmt numFmtId="180" formatCode="0.00_);[Red]\(0.00\)"/>
  </numFmts>
  <fonts count="58">
    <font>
      <sz val="9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方正小标宋_GBK"/>
      <family val="4"/>
      <charset val="134"/>
    </font>
    <font>
      <b/>
      <sz val="12"/>
      <name val="方正仿宋_GBK"/>
      <family val="4"/>
      <charset val="134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name val="方正楷体_GBK"/>
      <family val="4"/>
      <charset val="134"/>
    </font>
    <font>
      <sz val="16"/>
      <name val="方正小标宋_GBK"/>
      <family val="4"/>
      <charset val="134"/>
    </font>
    <font>
      <sz val="9"/>
      <color indexed="0"/>
      <name val="宋体"/>
      <charset val="134"/>
    </font>
    <font>
      <sz val="19"/>
      <name val="方正小标宋_GBK"/>
      <family val="4"/>
      <charset val="134"/>
    </font>
    <font>
      <sz val="10"/>
      <name val="方正黑体_GBK"/>
      <family val="4"/>
      <charset val="134"/>
    </font>
    <font>
      <sz val="14"/>
      <name val="黑体"/>
      <family val="3"/>
      <charset val="134"/>
    </font>
    <font>
      <sz val="12"/>
      <color indexed="8"/>
      <name val="宋体"/>
      <charset val="134"/>
    </font>
    <font>
      <b/>
      <sz val="18"/>
      <color indexed="0"/>
      <name val="宋体"/>
      <charset val="134"/>
    </font>
    <font>
      <sz val="17"/>
      <name val="方正小标宋_GBK"/>
      <family val="4"/>
      <charset val="134"/>
    </font>
    <font>
      <sz val="14"/>
      <name val="方正大黑_GBK"/>
      <family val="4"/>
      <charset val="134"/>
    </font>
    <font>
      <b/>
      <sz val="14"/>
      <name val="方正黑体_GBK"/>
      <family val="4"/>
      <charset val="134"/>
    </font>
    <font>
      <sz val="9"/>
      <name val="宋体"/>
      <charset val="134"/>
    </font>
    <font>
      <sz val="9"/>
      <name val="宋体"/>
      <charset val="134"/>
    </font>
    <font>
      <sz val="20"/>
      <color indexed="8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family val="2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9"/>
      <color theme="10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name val="宋体"/>
      <charset val="134"/>
      <scheme val="minor"/>
    </font>
    <font>
      <u/>
      <sz val="18"/>
      <color theme="10"/>
      <name val="宋体"/>
      <charset val="134"/>
    </font>
    <font>
      <sz val="18"/>
      <color theme="1"/>
      <name val="宋体"/>
      <charset val="134"/>
      <scheme val="minor"/>
    </font>
    <font>
      <sz val="18"/>
      <color theme="1"/>
      <name val="方正小标宋_GBK"/>
      <family val="4"/>
      <charset val="134"/>
    </font>
    <font>
      <sz val="14"/>
      <color theme="1"/>
      <name val="方正小标宋_GBK"/>
      <family val="4"/>
      <charset val="134"/>
    </font>
    <font>
      <sz val="12"/>
      <name val="宋体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97">
    <xf numFmtId="0" fontId="0" fillId="0" borderId="0"/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9" fontId="40" fillId="0" borderId="0"/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/>
    <xf numFmtId="0" fontId="21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/>
    <xf numFmtId="0" fontId="41" fillId="0" borderId="0">
      <alignment vertical="center"/>
    </xf>
    <xf numFmtId="0" fontId="27" fillId="0" borderId="0"/>
    <xf numFmtId="0" fontId="43" fillId="0" borderId="0">
      <alignment vertical="center"/>
    </xf>
    <xf numFmtId="0" fontId="40" fillId="0" borderId="0"/>
    <xf numFmtId="0" fontId="42" fillId="0" borderId="0" applyNumberFormat="0" applyFill="0" applyBorder="0" applyAlignment="0" applyProtection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36" fillId="17" borderId="6" applyNumberFormat="0" applyAlignment="0" applyProtection="0">
      <alignment vertical="center"/>
    </xf>
    <xf numFmtId="0" fontId="36" fillId="17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42" fontId="40" fillId="0" borderId="0"/>
    <xf numFmtId="43" fontId="27" fillId="0" borderId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39" fillId="7" borderId="5" applyNumberFormat="0" applyAlignment="0" applyProtection="0">
      <alignment vertical="center"/>
    </xf>
    <xf numFmtId="0" fontId="39" fillId="7" borderId="5" applyNumberFormat="0" applyAlignment="0" applyProtection="0">
      <alignment vertical="center"/>
    </xf>
    <xf numFmtId="0" fontId="27" fillId="23" borderId="9" applyNumberFormat="0" applyFont="0" applyAlignment="0" applyProtection="0">
      <alignment vertical="center"/>
    </xf>
    <xf numFmtId="0" fontId="27" fillId="23" borderId="9" applyNumberFormat="0" applyFont="0" applyAlignment="0" applyProtection="0">
      <alignment vertical="center"/>
    </xf>
  </cellStyleXfs>
  <cellXfs count="19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right" vertical="center" wrapText="1"/>
    </xf>
    <xf numFmtId="0" fontId="3" fillId="0" borderId="24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Border="1" applyAlignment="1"/>
    <xf numFmtId="0" fontId="8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vertical="center" wrapText="1"/>
    </xf>
    <xf numFmtId="0" fontId="44" fillId="0" borderId="10" xfId="0" applyFont="1" applyBorder="1" applyAlignment="1">
      <alignment horizontal="center" vertical="center"/>
    </xf>
    <xf numFmtId="9" fontId="44" fillId="0" borderId="10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 vertical="center" wrapText="1"/>
    </xf>
    <xf numFmtId="176" fontId="8" fillId="0" borderId="10" xfId="0" applyNumberFormat="1" applyFont="1" applyBorder="1" applyAlignment="1">
      <alignment horizontal="right" vertical="center" wrapText="1"/>
    </xf>
    <xf numFmtId="0" fontId="0" fillId="0" borderId="10" xfId="0" applyBorder="1"/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0" fontId="0" fillId="0" borderId="0" xfId="0" applyBorder="1"/>
    <xf numFmtId="177" fontId="45" fillId="24" borderId="0" xfId="5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0" fillId="0" borderId="25" xfId="0" applyFont="1" applyBorder="1" applyAlignment="1">
      <alignment horizontal="center" vertical="center" wrapText="1"/>
    </xf>
    <xf numFmtId="43" fontId="40" fillId="0" borderId="10" xfId="75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4" borderId="0" xfId="50" applyFont="1" applyFill="1" applyBorder="1" applyAlignment="1">
      <alignment vertical="center"/>
    </xf>
    <xf numFmtId="0" fontId="46" fillId="24" borderId="0" xfId="51" applyFont="1" applyFill="1" applyBorder="1" applyAlignment="1">
      <alignment horizontal="right" vertical="center"/>
    </xf>
    <xf numFmtId="0" fontId="47" fillId="24" borderId="10" xfId="55" applyFont="1" applyFill="1" applyBorder="1" applyAlignment="1">
      <alignment horizontal="center" vertical="center"/>
    </xf>
    <xf numFmtId="177" fontId="47" fillId="24" borderId="10" xfId="55" applyNumberFormat="1" applyFont="1" applyFill="1" applyBorder="1" applyAlignment="1">
      <alignment horizontal="center" vertical="center"/>
    </xf>
    <xf numFmtId="177" fontId="47" fillId="24" borderId="12" xfId="55" applyNumberFormat="1" applyFont="1" applyFill="1" applyBorder="1" applyAlignment="1">
      <alignment horizontal="center" vertical="center"/>
    </xf>
    <xf numFmtId="0" fontId="45" fillId="24" borderId="10" xfId="55" applyFont="1" applyFill="1" applyBorder="1" applyAlignment="1">
      <alignment horizontal="center" vertical="center"/>
    </xf>
    <xf numFmtId="178" fontId="48" fillId="24" borderId="10" xfId="0" applyNumberFormat="1" applyFont="1" applyFill="1" applyBorder="1" applyAlignment="1" applyProtection="1">
      <alignment vertical="center"/>
    </xf>
    <xf numFmtId="178" fontId="48" fillId="24" borderId="13" xfId="0" applyNumberFormat="1" applyFont="1" applyFill="1" applyBorder="1" applyAlignment="1" applyProtection="1">
      <alignment vertical="center"/>
    </xf>
    <xf numFmtId="0" fontId="45" fillId="24" borderId="10" xfId="50" applyFont="1" applyFill="1" applyBorder="1" applyAlignment="1">
      <alignment horizontal="left" vertical="center"/>
    </xf>
    <xf numFmtId="177" fontId="45" fillId="24" borderId="10" xfId="51" applyNumberFormat="1" applyFont="1" applyFill="1" applyBorder="1" applyAlignment="1">
      <alignment vertical="center"/>
    </xf>
    <xf numFmtId="178" fontId="47" fillId="24" borderId="10" xfId="0" applyNumberFormat="1" applyFont="1" applyFill="1" applyBorder="1" applyAlignment="1" applyProtection="1">
      <alignment vertical="center"/>
    </xf>
    <xf numFmtId="178" fontId="47" fillId="24" borderId="13" xfId="0" applyNumberFormat="1" applyFont="1" applyFill="1" applyBorder="1" applyAlignment="1" applyProtection="1">
      <alignment vertical="center"/>
    </xf>
    <xf numFmtId="177" fontId="45" fillId="24" borderId="10" xfId="51" applyNumberFormat="1" applyFont="1" applyFill="1" applyBorder="1" applyAlignment="1">
      <alignment horizontal="left" vertical="center" indent="1"/>
    </xf>
    <xf numFmtId="177" fontId="45" fillId="24" borderId="14" xfId="51" applyNumberFormat="1" applyFont="1" applyFill="1" applyBorder="1" applyAlignment="1">
      <alignment horizontal="left" vertical="center" indent="1"/>
    </xf>
    <xf numFmtId="177" fontId="45" fillId="24" borderId="14" xfId="51" applyNumberFormat="1" applyFont="1" applyFill="1" applyBorder="1" applyAlignment="1">
      <alignment vertical="center"/>
    </xf>
    <xf numFmtId="177" fontId="45" fillId="0" borderId="14" xfId="51" applyNumberFormat="1" applyFont="1" applyFill="1" applyBorder="1" applyAlignment="1">
      <alignment vertical="center"/>
    </xf>
    <xf numFmtId="0" fontId="45" fillId="0" borderId="10" xfId="51" applyFont="1" applyFill="1" applyBorder="1" applyAlignment="1">
      <alignment vertical="center"/>
    </xf>
    <xf numFmtId="177" fontId="45" fillId="0" borderId="10" xfId="51" applyNumberFormat="1" applyFont="1" applyFill="1" applyBorder="1" applyAlignment="1">
      <alignment vertical="center"/>
    </xf>
    <xf numFmtId="0" fontId="45" fillId="0" borderId="13" xfId="51" applyFont="1" applyFill="1" applyBorder="1" applyAlignment="1">
      <alignment vertical="center"/>
    </xf>
    <xf numFmtId="0" fontId="47" fillId="0" borderId="15" xfId="54" applyFont="1" applyFill="1" applyBorder="1" applyAlignment="1">
      <alignment horizontal="center" vertical="center"/>
    </xf>
    <xf numFmtId="179" fontId="47" fillId="0" borderId="16" xfId="54" applyNumberFormat="1" applyFont="1" applyFill="1" applyBorder="1" applyAlignment="1">
      <alignment horizontal="center" vertical="center"/>
    </xf>
    <xf numFmtId="0" fontId="47" fillId="0" borderId="16" xfId="50" applyFont="1" applyFill="1" applyBorder="1" applyAlignment="1">
      <alignment horizontal="left" vertical="center"/>
    </xf>
    <xf numFmtId="178" fontId="48" fillId="0" borderId="17" xfId="0" applyNumberFormat="1" applyFont="1" applyFill="1" applyBorder="1" applyAlignment="1" applyProtection="1">
      <alignment vertical="center"/>
    </xf>
    <xf numFmtId="0" fontId="0" fillId="0" borderId="0" xfId="0" applyFill="1"/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2"/>
    </xf>
    <xf numFmtId="0" fontId="0" fillId="0" borderId="10" xfId="0" applyFont="1" applyBorder="1" applyAlignment="1">
      <alignment horizontal="left" vertical="center" indent="2"/>
    </xf>
    <xf numFmtId="0" fontId="0" fillId="0" borderId="0" xfId="0" applyFont="1" applyFill="1" applyBorder="1" applyAlignment="1">
      <alignment horizontal="right" vertical="center"/>
    </xf>
    <xf numFmtId="0" fontId="49" fillId="0" borderId="10" xfId="0" applyFont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/>
    </xf>
    <xf numFmtId="0" fontId="49" fillId="0" borderId="10" xfId="0" applyFont="1" applyBorder="1" applyAlignment="1">
      <alignment vertical="center"/>
    </xf>
    <xf numFmtId="0" fontId="49" fillId="0" borderId="10" xfId="0" applyFont="1" applyFill="1" applyBorder="1" applyAlignment="1">
      <alignment vertical="center"/>
    </xf>
    <xf numFmtId="0" fontId="44" fillId="0" borderId="24" xfId="0" applyFont="1" applyBorder="1" applyAlignment="1">
      <alignment horizontal="left" vertical="center"/>
    </xf>
    <xf numFmtId="0" fontId="44" fillId="0" borderId="24" xfId="0" applyFont="1" applyBorder="1" applyAlignment="1">
      <alignment vertical="center"/>
    </xf>
    <xf numFmtId="0" fontId="49" fillId="0" borderId="10" xfId="0" applyFont="1" applyBorder="1" applyAlignment="1">
      <alignment horizontal="left" vertical="center" indent="1"/>
    </xf>
    <xf numFmtId="0" fontId="0" fillId="0" borderId="10" xfId="0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176" fontId="8" fillId="0" borderId="10" xfId="0" applyNumberFormat="1" applyFont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44" fillId="0" borderId="0" xfId="0" applyFont="1" applyFill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43" fontId="40" fillId="0" borderId="10" xfId="75" applyNumberFormat="1" applyBorder="1"/>
    <xf numFmtId="0" fontId="50" fillId="0" borderId="24" xfId="0" applyFont="1" applyBorder="1" applyAlignment="1">
      <alignment horizontal="left" vertical="center" wrapText="1"/>
    </xf>
    <xf numFmtId="49" fontId="50" fillId="0" borderId="26" xfId="0" applyNumberFormat="1" applyFont="1" applyBorder="1" applyAlignment="1">
      <alignment horizontal="left" vertical="center" wrapText="1"/>
    </xf>
    <xf numFmtId="0" fontId="51" fillId="0" borderId="25" xfId="0" applyFont="1" applyBorder="1" applyAlignment="1">
      <alignment horizontal="left" vertical="center" wrapText="1"/>
    </xf>
    <xf numFmtId="49" fontId="51" fillId="0" borderId="27" xfId="0" applyNumberFormat="1" applyFont="1" applyBorder="1" applyAlignment="1">
      <alignment horizontal="left" vertical="center" wrapText="1"/>
    </xf>
    <xf numFmtId="49" fontId="51" fillId="0" borderId="18" xfId="0" applyNumberFormat="1" applyFont="1" applyBorder="1" applyAlignment="1">
      <alignment horizontal="left" vertical="center" indent="1"/>
    </xf>
    <xf numFmtId="49" fontId="51" fillId="0" borderId="18" xfId="0" applyNumberFormat="1" applyFont="1" applyBorder="1" applyAlignment="1">
      <alignment vertical="center"/>
    </xf>
    <xf numFmtId="0" fontId="12" fillId="0" borderId="25" xfId="0" applyFont="1" applyBorder="1" applyAlignment="1">
      <alignment horizontal="left" vertical="center" wrapText="1"/>
    </xf>
    <xf numFmtId="0" fontId="0" fillId="0" borderId="11" xfId="0" applyFont="1" applyFill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" fontId="52" fillId="0" borderId="10" xfId="0" applyNumberFormat="1" applyFont="1" applyBorder="1" applyAlignment="1">
      <alignment horizontal="right" vertical="center" wrapText="1"/>
    </xf>
    <xf numFmtId="0" fontId="52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49" fontId="0" fillId="0" borderId="10" xfId="0" applyNumberFormat="1" applyFont="1" applyBorder="1" applyAlignment="1">
      <alignment horizontal="left" vertical="center" wrapText="1"/>
    </xf>
    <xf numFmtId="43" fontId="0" fillId="0" borderId="10" xfId="0" applyNumberFormat="1" applyBorder="1" applyAlignment="1">
      <alignment vertical="center"/>
    </xf>
    <xf numFmtId="43" fontId="0" fillId="0" borderId="10" xfId="0" applyNumberFormat="1" applyBorder="1"/>
    <xf numFmtId="10" fontId="40" fillId="0" borderId="10" xfId="37" applyNumberFormat="1" applyBorder="1"/>
    <xf numFmtId="0" fontId="0" fillId="0" borderId="10" xfId="0" applyBorder="1" applyAlignment="1">
      <alignment horizontal="left" indent="3"/>
    </xf>
    <xf numFmtId="0" fontId="0" fillId="0" borderId="10" xfId="0" applyFont="1" applyBorder="1" applyAlignment="1">
      <alignment horizontal="left" indent="3"/>
    </xf>
    <xf numFmtId="0" fontId="0" fillId="0" borderId="10" xfId="0" applyFill="1" applyBorder="1"/>
    <xf numFmtId="180" fontId="40" fillId="0" borderId="10" xfId="75" applyNumberFormat="1" applyBorder="1"/>
    <xf numFmtId="0" fontId="0" fillId="0" borderId="0" xfId="0" applyFont="1" applyFill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Fill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wrapText="1"/>
    </xf>
    <xf numFmtId="0" fontId="8" fillId="0" borderId="10" xfId="0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0" fillId="0" borderId="0" xfId="0" applyFont="1" applyFill="1" applyAlignment="1">
      <alignment horizontal="right"/>
    </xf>
    <xf numFmtId="0" fontId="18" fillId="0" borderId="10" xfId="0" applyFont="1" applyFill="1" applyBorder="1" applyAlignment="1">
      <alignment horizontal="center" vertical="center"/>
    </xf>
    <xf numFmtId="176" fontId="18" fillId="0" borderId="10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53" fillId="0" borderId="13" xfId="60" applyFont="1" applyBorder="1"/>
    <xf numFmtId="0" fontId="20" fillId="0" borderId="15" xfId="0" applyFont="1" applyBorder="1" applyAlignment="1">
      <alignment horizontal="center"/>
    </xf>
    <xf numFmtId="0" fontId="53" fillId="0" borderId="17" xfId="60" applyFont="1" applyBorder="1"/>
    <xf numFmtId="0" fontId="19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11" xfId="0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6" fillId="0" borderId="0" xfId="0" applyFont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44" fillId="0" borderId="0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55" fillId="24" borderId="0" xfId="51" applyFont="1" applyFill="1" applyAlignment="1">
      <alignment horizontal="center" vertical="center"/>
    </xf>
    <xf numFmtId="0" fontId="41" fillId="0" borderId="0" xfId="56" applyFill="1" applyAlignment="1">
      <alignment horizontal="left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10" xfId="0" applyBorder="1" applyAlignment="1">
      <alignment horizontal="left" vertical="center"/>
    </xf>
    <xf numFmtId="4" fontId="0" fillId="0" borderId="10" xfId="0" applyNumberFormat="1" applyBorder="1" applyAlignment="1">
      <alignment horizontal="left" vertical="center"/>
    </xf>
    <xf numFmtId="49" fontId="1" fillId="0" borderId="18" xfId="0" applyNumberFormat="1" applyFont="1" applyBorder="1" applyAlignment="1">
      <alignment horizontal="left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</cellXfs>
  <cellStyles count="97">
    <cellStyle name="20% - 强调文字颜色 1 2" xfId="1"/>
    <cellStyle name="20% - 强调文字颜色 1 3" xfId="2"/>
    <cellStyle name="20% - 强调文字颜色 2 2" xfId="3"/>
    <cellStyle name="20% - 强调文字颜色 2 3" xfId="4"/>
    <cellStyle name="20% - 强调文字颜色 3 2" xfId="5"/>
    <cellStyle name="20% - 强调文字颜色 3 3" xfId="6"/>
    <cellStyle name="20% - 强调文字颜色 4 2" xfId="7"/>
    <cellStyle name="20% - 强调文字颜色 4 3" xfId="8"/>
    <cellStyle name="20% - 强调文字颜色 5 2" xfId="9"/>
    <cellStyle name="20% - 强调文字颜色 5 3" xfId="10"/>
    <cellStyle name="20% - 强调文字颜色 6 2" xfId="11"/>
    <cellStyle name="20% - 强调文字颜色 6 3" xfId="12"/>
    <cellStyle name="40% - 强调文字颜色 1 2" xfId="13"/>
    <cellStyle name="40% - 强调文字颜色 1 3" xfId="14"/>
    <cellStyle name="40% - 强调文字颜色 2 2" xfId="15"/>
    <cellStyle name="40% - 强调文字颜色 2 3" xfId="16"/>
    <cellStyle name="40% - 强调文字颜色 3 2" xfId="17"/>
    <cellStyle name="40% - 强调文字颜色 3 3" xfId="18"/>
    <cellStyle name="40% - 强调文字颜色 4 2" xfId="19"/>
    <cellStyle name="40% - 强调文字颜色 4 3" xfId="20"/>
    <cellStyle name="40% - 强调文字颜色 5 2" xfId="21"/>
    <cellStyle name="40% - 强调文字颜色 5 3" xfId="22"/>
    <cellStyle name="40% - 强调文字颜色 6 2" xfId="23"/>
    <cellStyle name="40% - 强调文字颜色 6 3" xfId="24"/>
    <cellStyle name="60% - 强调文字颜色 1 2" xfId="25"/>
    <cellStyle name="60% - 强调文字颜色 1 3" xfId="26"/>
    <cellStyle name="60% - 强调文字颜色 2 2" xfId="27"/>
    <cellStyle name="60% - 强调文字颜色 2 3" xfId="28"/>
    <cellStyle name="60% - 强调文字颜色 3 2" xfId="29"/>
    <cellStyle name="60% - 强调文字颜色 3 3" xfId="30"/>
    <cellStyle name="60% - 强调文字颜色 4 2" xfId="31"/>
    <cellStyle name="60% - 强调文字颜色 4 3" xfId="32"/>
    <cellStyle name="60% - 强调文字颜色 5 2" xfId="33"/>
    <cellStyle name="60% - 强调文字颜色 5 3" xfId="34"/>
    <cellStyle name="60% - 强调文字颜色 6 2" xfId="35"/>
    <cellStyle name="60% - 强调文字颜色 6 3" xfId="36"/>
    <cellStyle name="百分比" xfId="37" builtinId="5"/>
    <cellStyle name="标题 1 2" xfId="38"/>
    <cellStyle name="标题 1 3" xfId="39"/>
    <cellStyle name="标题 2 2" xfId="40"/>
    <cellStyle name="标题 2 3" xfId="41"/>
    <cellStyle name="标题 3 2" xfId="42"/>
    <cellStyle name="标题 3 3" xfId="43"/>
    <cellStyle name="标题 4 2" xfId="44"/>
    <cellStyle name="标题 4 3" xfId="45"/>
    <cellStyle name="标题 5" xfId="46"/>
    <cellStyle name="标题 6" xfId="47"/>
    <cellStyle name="差 2" xfId="48"/>
    <cellStyle name="差 3" xfId="49"/>
    <cellStyle name="常规" xfId="0" builtinId="0"/>
    <cellStyle name="常规 10" xfId="50"/>
    <cellStyle name="常规 2" xfId="51"/>
    <cellStyle name="常规 2 2" xfId="52"/>
    <cellStyle name="常规 3" xfId="53"/>
    <cellStyle name="常规 3 2" xfId="54"/>
    <cellStyle name="常规 3 3" xfId="55"/>
    <cellStyle name="常规 3 4" xfId="56"/>
    <cellStyle name="常规 4" xfId="57"/>
    <cellStyle name="常规 5" xfId="58"/>
    <cellStyle name="常规 6" xfId="59"/>
    <cellStyle name="超链接" xfId="60" builtinId="8"/>
    <cellStyle name="好 2" xfId="61"/>
    <cellStyle name="好 3" xfId="62"/>
    <cellStyle name="汇总 2" xfId="63"/>
    <cellStyle name="汇总 3" xfId="64"/>
    <cellStyle name="计算 2" xfId="65"/>
    <cellStyle name="计算 3" xfId="66"/>
    <cellStyle name="检查单元格 2" xfId="67"/>
    <cellStyle name="检查单元格 3" xfId="68"/>
    <cellStyle name="解释性文本 2" xfId="69"/>
    <cellStyle name="解释性文本 3" xfId="70"/>
    <cellStyle name="警告文本 2" xfId="71"/>
    <cellStyle name="警告文本 3" xfId="72"/>
    <cellStyle name="链接单元格 2" xfId="73"/>
    <cellStyle name="链接单元格 3" xfId="74"/>
    <cellStyle name="千位分隔" xfId="75" builtinId="3"/>
    <cellStyle name="千位分隔 2" xfId="76"/>
    <cellStyle name="强调文字颜色 1 2" xfId="77"/>
    <cellStyle name="强调文字颜色 1 3" xfId="78"/>
    <cellStyle name="强调文字颜色 2 2" xfId="79"/>
    <cellStyle name="强调文字颜色 2 3" xfId="80"/>
    <cellStyle name="强调文字颜色 3 2" xfId="81"/>
    <cellStyle name="强调文字颜色 3 3" xfId="82"/>
    <cellStyle name="强调文字颜色 4 2" xfId="83"/>
    <cellStyle name="强调文字颜色 4 3" xfId="84"/>
    <cellStyle name="强调文字颜色 5 2" xfId="85"/>
    <cellStyle name="强调文字颜色 5 3" xfId="86"/>
    <cellStyle name="强调文字颜色 6 2" xfId="87"/>
    <cellStyle name="强调文字颜色 6 3" xfId="88"/>
    <cellStyle name="适中 2" xfId="89"/>
    <cellStyle name="适中 3" xfId="90"/>
    <cellStyle name="输出 2" xfId="91"/>
    <cellStyle name="输出 3" xfId="92"/>
    <cellStyle name="输入 2" xfId="93"/>
    <cellStyle name="输入 3" xfId="94"/>
    <cellStyle name="注释 2" xfId="95"/>
    <cellStyle name="注释 3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1/&#39044;&#20915;&#31639;&#20844;&#24320;/&#39044;&#31639;&#20844;&#24320;/2021&#24180;&#21021;&#39044;&#31639;&#20844;&#24320;/&#37325;&#24198;&#24066;&#28189;&#21271;&#21306;2021&#24180;&#25919;&#24220;&#39044;&#31639;&#25910;&#25903;&#20844;&#24320;&#34920;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表九"/>
      <sheetName val="表十"/>
      <sheetName val="表十一"/>
      <sheetName val="表十二"/>
      <sheetName val="表十三"/>
      <sheetName val="表十四"/>
      <sheetName val="表十五"/>
      <sheetName val="表十六"/>
      <sheetName val="表十七"/>
      <sheetName val="表十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1"/>
  <sheetViews>
    <sheetView workbookViewId="0">
      <selection activeCell="F8" sqref="F8"/>
    </sheetView>
  </sheetViews>
  <sheetFormatPr defaultRowHeight="11.25"/>
  <cols>
    <col min="1" max="1" width="9.33203125" style="129"/>
    <col min="2" max="2" width="111.5" customWidth="1"/>
  </cols>
  <sheetData>
    <row r="1" spans="1:2" ht="58.5" customHeight="1">
      <c r="A1" s="136" t="s">
        <v>0</v>
      </c>
      <c r="B1" s="136"/>
    </row>
    <row r="2" spans="1:2" ht="27" customHeight="1">
      <c r="A2" s="130" t="s">
        <v>1</v>
      </c>
      <c r="B2" s="131" t="s">
        <v>2</v>
      </c>
    </row>
    <row r="3" spans="1:2" ht="27" customHeight="1">
      <c r="A3" s="132">
        <v>1</v>
      </c>
      <c r="B3" s="133" t="s">
        <v>3</v>
      </c>
    </row>
    <row r="4" spans="1:2" ht="27" customHeight="1">
      <c r="A4" s="132">
        <v>2</v>
      </c>
      <c r="B4" s="133" t="s">
        <v>4</v>
      </c>
    </row>
    <row r="5" spans="1:2" ht="27" customHeight="1">
      <c r="A5" s="132">
        <v>3</v>
      </c>
      <c r="B5" s="133" t="s">
        <v>5</v>
      </c>
    </row>
    <row r="6" spans="1:2" ht="27" customHeight="1">
      <c r="A6" s="132">
        <v>4</v>
      </c>
      <c r="B6" s="133" t="s">
        <v>6</v>
      </c>
    </row>
    <row r="7" spans="1:2" ht="27" customHeight="1">
      <c r="A7" s="132">
        <v>5</v>
      </c>
      <c r="B7" s="133" t="s">
        <v>7</v>
      </c>
    </row>
    <row r="8" spans="1:2" ht="27" customHeight="1">
      <c r="A8" s="132">
        <v>6</v>
      </c>
      <c r="B8" s="133" t="s">
        <v>8</v>
      </c>
    </row>
    <row r="9" spans="1:2" ht="27" customHeight="1">
      <c r="A9" s="132">
        <v>7</v>
      </c>
      <c r="B9" s="133" t="s">
        <v>9</v>
      </c>
    </row>
    <row r="10" spans="1:2" ht="27" customHeight="1">
      <c r="A10" s="132">
        <v>8</v>
      </c>
      <c r="B10" s="133" t="s">
        <v>10</v>
      </c>
    </row>
    <row r="11" spans="1:2" ht="27" customHeight="1">
      <c r="A11" s="134">
        <v>9</v>
      </c>
      <c r="B11" s="135" t="s">
        <v>11</v>
      </c>
    </row>
  </sheetData>
  <mergeCells count="1">
    <mergeCell ref="A1:B1"/>
  </mergeCells>
  <phoneticPr fontId="17" type="noConversion"/>
  <hyperlinks>
    <hyperlink ref="B3" location="'2017年渝北区区级部门财政拨款收支总表'!a1" tooltip="单击打开：2017年渝北区区级部门财政拨款收支总表" display="2017年渝北区区级部门财政拨款收支总表"/>
    <hyperlink ref="B4" location="'2017年渝北区区级部门一般公共预算财政拨款支出预算表'!a1" tooltip="单击打开：2017年渝北区区级部门一般公共预算财政拨款支出预算表" display="2017年渝北区区级部门一般公共预算财政拨款支出预算表"/>
    <hyperlink ref="B5" location="'2017年渝北区区级部门一般公共预算财政拨款基本支出预算表'!a1" tooltip="单击打开：2017年渝北区区级部门一般公共预算财政拨款基本支出预算表" display="2017年渝北区区级部门一般公共预算财政拨款基本支出预算表"/>
    <hyperlink ref="B6" location="'2017年渝北区区级部门一般公共预算“三公”经费支出表'!a1" tooltip="单击打开：2017年渝北区区级部门一般公共预算“三公”经费支出表" display="2017年渝北区区级部门一般公共预算“三公”经费支出表"/>
    <hyperlink ref="B7" location="'2017年渝北区区级部门政府性基金预算支出表'!a1" tooltip="单击打开：2017年渝北区区级部门政府性基金预算支出表" display="2017年渝北区区级部门政府性基金预算支出表"/>
    <hyperlink ref="B8" location="'2017年渝北区区级部门国有资本经营预算支出表'!a1" tooltip="单击打开：2017年渝北区区级部门国有资本经营预算支出表" display="2017年渝北区区级部门国有资本经营预算支出表"/>
    <hyperlink ref="B9" location="'2017年渝北区区级部门收支预算总表'!a1" tooltip="单击打开：2017年渝北区区级部门收支预算总表" display="2017年渝北区区级部门收支预算总表"/>
    <hyperlink ref="B10" location="'2017年渝北区区级部门收入预算总表'!a1" tooltip="单击打开：2017年渝北区区级部门收入预算总表" display="2017年渝北区区级部门收入预算总表"/>
    <hyperlink ref="B11" location="'2017年渝北区区级部门支出预算总表'!a1" tooltip="单击打开：2017年渝北区区级部门支出预算总表" display="2017年渝北区区级部门支出预算总表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0"/>
  <sheetViews>
    <sheetView topLeftCell="A10" workbookViewId="0">
      <selection activeCell="I16" sqref="I16"/>
    </sheetView>
  </sheetViews>
  <sheetFormatPr defaultRowHeight="11.25"/>
  <cols>
    <col min="1" max="1" width="9.33203125" style="44"/>
    <col min="2" max="2" width="9.33203125" style="40"/>
    <col min="3" max="3" width="85" style="40" customWidth="1"/>
    <col min="4" max="16384" width="9.33203125" style="40"/>
  </cols>
  <sheetData>
    <row r="1" spans="1:3" ht="37.5" customHeight="1">
      <c r="A1" s="137" t="s">
        <v>12</v>
      </c>
      <c r="B1" s="137"/>
      <c r="C1" s="137"/>
    </row>
    <row r="2" spans="1:3" ht="26.25" customHeight="1">
      <c r="A2" s="17" t="s">
        <v>1</v>
      </c>
      <c r="B2" s="138" t="s">
        <v>2</v>
      </c>
      <c r="C2" s="138"/>
    </row>
    <row r="3" spans="1:3" ht="26.25" customHeight="1">
      <c r="A3" s="17">
        <v>1</v>
      </c>
      <c r="B3" s="71" t="s">
        <v>13</v>
      </c>
      <c r="C3" s="27" t="s">
        <v>14</v>
      </c>
    </row>
    <row r="4" spans="1:3" ht="26.25" customHeight="1">
      <c r="A4" s="17">
        <v>2</v>
      </c>
      <c r="B4" s="71" t="s">
        <v>15</v>
      </c>
      <c r="C4" s="27" t="s">
        <v>16</v>
      </c>
    </row>
    <row r="5" spans="1:3" ht="26.25" customHeight="1">
      <c r="A5" s="17">
        <v>3</v>
      </c>
      <c r="B5" s="71" t="s">
        <v>17</v>
      </c>
      <c r="C5" s="27" t="s">
        <v>18</v>
      </c>
    </row>
    <row r="6" spans="1:3" ht="26.25" customHeight="1">
      <c r="A6" s="17">
        <v>4</v>
      </c>
      <c r="B6" s="71" t="s">
        <v>19</v>
      </c>
      <c r="C6" s="27" t="s">
        <v>20</v>
      </c>
    </row>
    <row r="7" spans="1:3" ht="26.25" customHeight="1">
      <c r="A7" s="17">
        <v>5</v>
      </c>
      <c r="B7" s="71" t="s">
        <v>21</v>
      </c>
      <c r="C7" s="27" t="s">
        <v>22</v>
      </c>
    </row>
    <row r="8" spans="1:3" ht="26.25" customHeight="1">
      <c r="A8" s="17">
        <v>6</v>
      </c>
      <c r="B8" s="71" t="s">
        <v>23</v>
      </c>
      <c r="C8" s="71" t="s">
        <v>24</v>
      </c>
    </row>
    <row r="9" spans="1:3" ht="26.25" customHeight="1">
      <c r="A9" s="17">
        <v>7</v>
      </c>
      <c r="B9" s="71" t="s">
        <v>25</v>
      </c>
      <c r="C9" s="71" t="s">
        <v>26</v>
      </c>
    </row>
    <row r="10" spans="1:3" ht="26.25" customHeight="1">
      <c r="A10" s="17">
        <v>8</v>
      </c>
      <c r="B10" s="71" t="s">
        <v>27</v>
      </c>
      <c r="C10" s="71" t="s">
        <v>28</v>
      </c>
    </row>
    <row r="11" spans="1:3" ht="26.25" customHeight="1">
      <c r="A11" s="17">
        <v>9</v>
      </c>
      <c r="B11" s="71" t="s">
        <v>29</v>
      </c>
      <c r="C11" s="71" t="s">
        <v>30</v>
      </c>
    </row>
    <row r="12" spans="1:3" ht="26.25" customHeight="1">
      <c r="A12" s="17">
        <v>10</v>
      </c>
      <c r="B12" s="71" t="s">
        <v>31</v>
      </c>
      <c r="C12" s="27" t="s">
        <v>32</v>
      </c>
    </row>
    <row r="13" spans="1:3" ht="26.25" customHeight="1">
      <c r="A13" s="17">
        <v>11</v>
      </c>
      <c r="B13" s="71" t="s">
        <v>33</v>
      </c>
      <c r="C13" s="27" t="s">
        <v>34</v>
      </c>
    </row>
    <row r="14" spans="1:3" ht="26.25" customHeight="1">
      <c r="A14" s="17">
        <v>12</v>
      </c>
      <c r="B14" s="71" t="s">
        <v>35</v>
      </c>
      <c r="C14" s="27" t="s">
        <v>36</v>
      </c>
    </row>
    <row r="15" spans="1:3" ht="26.25" customHeight="1">
      <c r="A15" s="17">
        <v>13</v>
      </c>
      <c r="B15" s="71" t="s">
        <v>37</v>
      </c>
      <c r="C15" s="71" t="s">
        <v>38</v>
      </c>
    </row>
    <row r="16" spans="1:3" ht="26.25" customHeight="1">
      <c r="A16" s="17">
        <v>14</v>
      </c>
      <c r="B16" s="71" t="s">
        <v>39</v>
      </c>
      <c r="C16" s="27" t="s">
        <v>40</v>
      </c>
    </row>
    <row r="17" spans="1:3" ht="26.25" customHeight="1">
      <c r="A17" s="17">
        <v>15</v>
      </c>
      <c r="B17" s="71" t="s">
        <v>41</v>
      </c>
      <c r="C17" s="71" t="s">
        <v>42</v>
      </c>
    </row>
    <row r="18" spans="1:3" ht="26.25" customHeight="1">
      <c r="A18" s="17">
        <v>16</v>
      </c>
      <c r="B18" s="71" t="s">
        <v>43</v>
      </c>
      <c r="C18" s="71" t="s">
        <v>44</v>
      </c>
    </row>
    <row r="19" spans="1:3" ht="26.25" customHeight="1">
      <c r="A19" s="17">
        <v>17</v>
      </c>
      <c r="B19" s="71" t="s">
        <v>45</v>
      </c>
      <c r="C19" s="71" t="s">
        <v>46</v>
      </c>
    </row>
    <row r="20" spans="1:3" ht="26.25" customHeight="1">
      <c r="A20" s="17">
        <v>18</v>
      </c>
      <c r="B20" s="71" t="s">
        <v>47</v>
      </c>
      <c r="C20" s="71" t="s">
        <v>48</v>
      </c>
    </row>
  </sheetData>
  <mergeCells count="2">
    <mergeCell ref="A1:C1"/>
    <mergeCell ref="B2:C2"/>
  </mergeCells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4"/>
  <sheetViews>
    <sheetView workbookViewId="0">
      <selection activeCell="D22" sqref="D22"/>
    </sheetView>
  </sheetViews>
  <sheetFormatPr defaultColWidth="9.33203125" defaultRowHeight="11.25"/>
  <cols>
    <col min="1" max="1" width="32.83203125" style="68" bestFit="1" customWidth="1"/>
    <col min="2" max="2" width="19.6640625" style="68" customWidth="1"/>
    <col min="3" max="3" width="28.33203125" style="68" customWidth="1"/>
    <col min="4" max="4" width="25.83203125" customWidth="1"/>
    <col min="5" max="5" width="29.5" customWidth="1"/>
    <col min="6" max="6" width="28.6640625" customWidth="1"/>
  </cols>
  <sheetData>
    <row r="1" spans="1:5" ht="21" customHeight="1">
      <c r="A1" s="117" t="s">
        <v>49</v>
      </c>
    </row>
    <row r="2" spans="1:5" ht="27.75" customHeight="1">
      <c r="A2" s="139" t="s">
        <v>14</v>
      </c>
      <c r="B2" s="139"/>
      <c r="C2" s="139"/>
      <c r="D2" s="139"/>
    </row>
    <row r="3" spans="1:5" s="68" customFormat="1" ht="15.75" customHeight="1">
      <c r="A3" s="76" t="s">
        <v>50</v>
      </c>
      <c r="B3" s="140" t="str">
        <f>表四!B3</f>
        <v>渝北区消防救援支队</v>
      </c>
      <c r="C3" s="140"/>
      <c r="D3" s="125" t="s">
        <v>51</v>
      </c>
    </row>
    <row r="4" spans="1:5" ht="21" customHeight="1">
      <c r="A4" s="141" t="s">
        <v>52</v>
      </c>
      <c r="B4" s="141"/>
      <c r="C4" s="142" t="s">
        <v>53</v>
      </c>
      <c r="D4" s="142"/>
    </row>
    <row r="5" spans="1:5" ht="21" customHeight="1">
      <c r="A5" s="87" t="s">
        <v>54</v>
      </c>
      <c r="B5" s="88" t="s">
        <v>55</v>
      </c>
      <c r="C5" s="88" t="s">
        <v>54</v>
      </c>
      <c r="D5" s="28" t="s">
        <v>56</v>
      </c>
    </row>
    <row r="6" spans="1:5" ht="18.75" customHeight="1">
      <c r="A6" s="126" t="s">
        <v>57</v>
      </c>
      <c r="B6" s="127">
        <v>71768200</v>
      </c>
      <c r="C6" s="126" t="s">
        <v>58</v>
      </c>
      <c r="D6" s="89">
        <v>71768200</v>
      </c>
    </row>
    <row r="7" spans="1:5" ht="18.75" customHeight="1">
      <c r="A7" s="90" t="s">
        <v>59</v>
      </c>
      <c r="B7" s="128">
        <v>71768200</v>
      </c>
      <c r="C7" s="90" t="s">
        <v>60</v>
      </c>
      <c r="D7" s="89">
        <v>71768200</v>
      </c>
    </row>
    <row r="8" spans="1:5" ht="18.75" customHeight="1">
      <c r="A8" s="120" t="s">
        <v>61</v>
      </c>
      <c r="B8" s="128">
        <v>71768200</v>
      </c>
      <c r="C8" s="120" t="s">
        <v>62</v>
      </c>
      <c r="D8" s="89"/>
      <c r="E8" s="24"/>
    </row>
    <row r="9" spans="1:5" ht="18.75" customHeight="1">
      <c r="A9" s="120" t="s">
        <v>63</v>
      </c>
      <c r="B9" s="128"/>
      <c r="C9" s="120" t="s">
        <v>64</v>
      </c>
      <c r="D9" s="89"/>
    </row>
    <row r="10" spans="1:5" ht="18.75" customHeight="1">
      <c r="A10" s="120" t="s">
        <v>65</v>
      </c>
      <c r="B10" s="128"/>
      <c r="C10" s="120" t="s">
        <v>66</v>
      </c>
      <c r="D10" s="89"/>
    </row>
    <row r="11" spans="1:5" ht="18.75" customHeight="1">
      <c r="A11" s="120" t="s">
        <v>67</v>
      </c>
      <c r="B11" s="128"/>
      <c r="C11" s="120" t="s">
        <v>68</v>
      </c>
      <c r="D11" s="89"/>
    </row>
    <row r="12" spans="1:5" ht="18.75" customHeight="1">
      <c r="A12" s="120" t="s">
        <v>69</v>
      </c>
      <c r="B12" s="128"/>
      <c r="C12" s="120" t="s">
        <v>70</v>
      </c>
      <c r="D12" s="89"/>
    </row>
    <row r="13" spans="1:5" ht="18.75" customHeight="1">
      <c r="A13" s="120" t="s">
        <v>71</v>
      </c>
      <c r="B13" s="128"/>
      <c r="C13" s="120" t="s">
        <v>72</v>
      </c>
      <c r="D13" s="89"/>
    </row>
    <row r="14" spans="1:5" ht="18.75" customHeight="1">
      <c r="A14" s="120" t="s">
        <v>73</v>
      </c>
      <c r="B14" s="128"/>
      <c r="C14" s="120" t="s">
        <v>74</v>
      </c>
      <c r="D14" s="89"/>
    </row>
    <row r="15" spans="1:5" ht="18.75" customHeight="1">
      <c r="A15" s="120" t="s">
        <v>75</v>
      </c>
      <c r="B15" s="128"/>
      <c r="C15" s="120" t="s">
        <v>76</v>
      </c>
      <c r="D15" s="89"/>
    </row>
    <row r="16" spans="1:5" ht="18.75" customHeight="1">
      <c r="A16" s="120" t="s">
        <v>77</v>
      </c>
      <c r="B16" s="128"/>
      <c r="C16" s="120" t="s">
        <v>78</v>
      </c>
      <c r="D16" s="89"/>
    </row>
    <row r="17" spans="1:4" ht="18.75" customHeight="1">
      <c r="A17" s="90" t="s">
        <v>79</v>
      </c>
      <c r="B17" s="128"/>
      <c r="C17" s="120" t="s">
        <v>80</v>
      </c>
      <c r="D17" s="89"/>
    </row>
    <row r="18" spans="1:4" ht="18.75" customHeight="1">
      <c r="A18" s="90" t="s">
        <v>81</v>
      </c>
      <c r="B18" s="128"/>
      <c r="C18" s="120" t="s">
        <v>82</v>
      </c>
      <c r="D18" s="89"/>
    </row>
    <row r="19" spans="1:4" ht="18.75" customHeight="1">
      <c r="A19" s="115"/>
      <c r="B19" s="128"/>
      <c r="C19" s="120" t="s">
        <v>83</v>
      </c>
      <c r="D19" s="89"/>
    </row>
    <row r="20" spans="1:4" ht="18.75" customHeight="1">
      <c r="A20" s="90"/>
      <c r="B20" s="128"/>
      <c r="C20" s="120" t="s">
        <v>84</v>
      </c>
      <c r="D20" s="89"/>
    </row>
    <row r="21" spans="1:4" ht="18.75" customHeight="1">
      <c r="A21" s="90"/>
      <c r="B21" s="128"/>
      <c r="C21" s="120" t="s">
        <v>85</v>
      </c>
      <c r="D21" s="89"/>
    </row>
    <row r="22" spans="1:4" ht="18.75" customHeight="1">
      <c r="A22" s="90"/>
      <c r="B22" s="128"/>
      <c r="C22" s="120" t="s">
        <v>86</v>
      </c>
      <c r="D22" s="89"/>
    </row>
    <row r="23" spans="1:4" ht="18.75" customHeight="1">
      <c r="A23" s="90"/>
      <c r="B23" s="128"/>
      <c r="C23" s="120" t="s">
        <v>87</v>
      </c>
      <c r="D23" s="89"/>
    </row>
    <row r="24" spans="1:4" ht="18.75" customHeight="1">
      <c r="A24" s="90"/>
      <c r="B24" s="128"/>
      <c r="C24" s="120" t="s">
        <v>88</v>
      </c>
      <c r="D24" s="89"/>
    </row>
    <row r="25" spans="1:4" ht="18.75" customHeight="1">
      <c r="A25" s="90"/>
      <c r="B25" s="128"/>
      <c r="C25" s="120" t="s">
        <v>89</v>
      </c>
      <c r="D25" s="89"/>
    </row>
    <row r="26" spans="1:4" ht="18.75" customHeight="1">
      <c r="A26" s="90"/>
      <c r="B26" s="128"/>
      <c r="C26" s="120" t="s">
        <v>90</v>
      </c>
      <c r="D26" s="89"/>
    </row>
    <row r="27" spans="1:4" ht="18.75" customHeight="1">
      <c r="A27" s="90"/>
      <c r="B27" s="128"/>
      <c r="C27" s="120" t="s">
        <v>91</v>
      </c>
      <c r="D27" s="89"/>
    </row>
    <row r="28" spans="1:4" ht="18.75" customHeight="1">
      <c r="A28" s="90"/>
      <c r="B28" s="128"/>
      <c r="C28" s="120" t="s">
        <v>92</v>
      </c>
      <c r="D28" s="89"/>
    </row>
    <row r="29" spans="1:4" ht="18.75" customHeight="1">
      <c r="A29" s="90"/>
      <c r="B29" s="128"/>
      <c r="C29" s="120" t="s">
        <v>93</v>
      </c>
      <c r="D29" s="89"/>
    </row>
    <row r="30" spans="1:4" ht="18.75" customHeight="1">
      <c r="A30" s="90"/>
      <c r="B30" s="128"/>
      <c r="C30" s="120" t="s">
        <v>94</v>
      </c>
      <c r="D30" s="89">
        <v>71768200</v>
      </c>
    </row>
    <row r="31" spans="1:4" ht="18.75" customHeight="1">
      <c r="A31" s="90"/>
      <c r="B31" s="128"/>
      <c r="C31" s="120" t="s">
        <v>95</v>
      </c>
      <c r="D31" s="89"/>
    </row>
    <row r="32" spans="1:4" ht="18.75" customHeight="1">
      <c r="A32" s="90"/>
      <c r="B32" s="128"/>
      <c r="C32" s="120" t="s">
        <v>96</v>
      </c>
      <c r="D32" s="89"/>
    </row>
    <row r="33" spans="1:4" ht="18.75" customHeight="1">
      <c r="A33" s="90"/>
      <c r="B33" s="128"/>
      <c r="C33" s="120" t="s">
        <v>97</v>
      </c>
      <c r="D33" s="89"/>
    </row>
    <row r="34" spans="1:4" ht="18.75" customHeight="1">
      <c r="A34" s="90"/>
      <c r="B34" s="128"/>
      <c r="C34" s="90" t="s">
        <v>98</v>
      </c>
      <c r="D34" s="89"/>
    </row>
  </sheetData>
  <mergeCells count="4">
    <mergeCell ref="A2:D2"/>
    <mergeCell ref="B3:C3"/>
    <mergeCell ref="A4:B4"/>
    <mergeCell ref="C4:D4"/>
  </mergeCells>
  <phoneticPr fontId="17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2"/>
  <sheetViews>
    <sheetView workbookViewId="0">
      <selection activeCell="E10" sqref="E10"/>
    </sheetView>
  </sheetViews>
  <sheetFormatPr defaultColWidth="9.33203125" defaultRowHeight="11.25"/>
  <cols>
    <col min="2" max="2" width="30.33203125" customWidth="1"/>
    <col min="3" max="3" width="16.6640625" bestFit="1" customWidth="1"/>
    <col min="5" max="5" width="12.83203125" customWidth="1"/>
    <col min="6" max="6" width="13.5" customWidth="1"/>
    <col min="7" max="8" width="13.33203125" customWidth="1"/>
    <col min="9" max="9" width="8.5" customWidth="1"/>
    <col min="13" max="13" width="5.33203125" customWidth="1"/>
    <col min="14" max="14" width="13.6640625" customWidth="1"/>
  </cols>
  <sheetData>
    <row r="1" spans="1:14" ht="19.5" customHeight="1">
      <c r="A1" s="13" t="s">
        <v>99</v>
      </c>
      <c r="B1" s="40"/>
      <c r="C1" s="44"/>
      <c r="D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4">
      <c r="A2" s="148" t="s">
        <v>16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27" customHeight="1">
      <c r="A3" s="149" t="s">
        <v>50</v>
      </c>
      <c r="B3" s="149"/>
      <c r="C3" s="150" t="str">
        <f>表四!B3</f>
        <v>渝北区消防救援支队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24" t="s">
        <v>51</v>
      </c>
    </row>
    <row r="4" spans="1:14" ht="24" customHeight="1">
      <c r="A4" s="138" t="s">
        <v>100</v>
      </c>
      <c r="B4" s="138"/>
      <c r="C4" s="138" t="s">
        <v>56</v>
      </c>
      <c r="D4" s="146" t="s">
        <v>101</v>
      </c>
      <c r="E4" s="147" t="s">
        <v>102</v>
      </c>
      <c r="F4" s="147" t="s">
        <v>103</v>
      </c>
      <c r="G4" s="147" t="s">
        <v>104</v>
      </c>
      <c r="H4" s="151" t="s">
        <v>105</v>
      </c>
      <c r="I4" s="143" t="s">
        <v>106</v>
      </c>
      <c r="J4" s="143" t="s">
        <v>107</v>
      </c>
      <c r="K4" s="145" t="s">
        <v>108</v>
      </c>
      <c r="L4" s="143" t="s">
        <v>109</v>
      </c>
      <c r="M4" s="147" t="s">
        <v>110</v>
      </c>
      <c r="N4" s="147" t="s">
        <v>111</v>
      </c>
    </row>
    <row r="5" spans="1:14" ht="24" customHeight="1">
      <c r="A5" s="17" t="s">
        <v>112</v>
      </c>
      <c r="B5" s="17" t="s">
        <v>113</v>
      </c>
      <c r="C5" s="138"/>
      <c r="D5" s="146"/>
      <c r="E5" s="146"/>
      <c r="F5" s="146"/>
      <c r="G5" s="146"/>
      <c r="H5" s="144"/>
      <c r="I5" s="144"/>
      <c r="J5" s="144"/>
      <c r="K5" s="146"/>
      <c r="L5" s="144"/>
      <c r="M5" s="147"/>
      <c r="N5" s="146"/>
    </row>
    <row r="6" spans="1:14" ht="21.75" customHeight="1">
      <c r="A6" s="27"/>
      <c r="B6" s="17" t="s">
        <v>56</v>
      </c>
      <c r="C6" s="116">
        <v>71768200</v>
      </c>
      <c r="D6" s="116"/>
      <c r="E6" s="116">
        <v>71768200</v>
      </c>
      <c r="F6" s="17"/>
      <c r="G6" s="17"/>
      <c r="H6" s="17"/>
      <c r="I6" s="17"/>
      <c r="J6" s="17"/>
      <c r="K6" s="17"/>
      <c r="L6" s="17"/>
      <c r="M6" s="17"/>
      <c r="N6" s="17"/>
    </row>
    <row r="7" spans="1:14" ht="21.75" customHeight="1">
      <c r="A7" s="27" t="s">
        <v>114</v>
      </c>
      <c r="B7" s="27" t="s">
        <v>115</v>
      </c>
      <c r="C7" s="116">
        <v>71768200</v>
      </c>
      <c r="D7" s="116"/>
      <c r="E7" s="116">
        <v>71768200</v>
      </c>
      <c r="F7" s="17"/>
      <c r="G7" s="17"/>
      <c r="H7" s="17"/>
      <c r="I7" s="17"/>
      <c r="J7" s="17"/>
      <c r="K7" s="17"/>
      <c r="L7" s="17"/>
      <c r="M7" s="17"/>
      <c r="N7" s="17"/>
    </row>
    <row r="8" spans="1:14" ht="21.75" customHeight="1">
      <c r="A8" s="18" t="s">
        <v>116</v>
      </c>
      <c r="B8" s="71" t="s">
        <v>117</v>
      </c>
      <c r="C8" s="116">
        <v>71768200</v>
      </c>
      <c r="D8" s="116"/>
      <c r="E8" s="116">
        <v>71768200</v>
      </c>
      <c r="F8" s="17"/>
      <c r="G8" s="17"/>
      <c r="H8" s="17"/>
      <c r="I8" s="17"/>
      <c r="J8" s="17"/>
      <c r="K8" s="17"/>
      <c r="L8" s="17"/>
      <c r="M8" s="17"/>
      <c r="N8" s="17"/>
    </row>
    <row r="9" spans="1:14" ht="21.75" customHeight="1">
      <c r="A9" s="18" t="s">
        <v>118</v>
      </c>
      <c r="B9" s="71" t="s">
        <v>119</v>
      </c>
      <c r="C9" s="116">
        <v>32628200</v>
      </c>
      <c r="D9" s="116"/>
      <c r="E9" s="116">
        <v>31628200</v>
      </c>
      <c r="F9" s="17"/>
      <c r="G9" s="17"/>
      <c r="H9" s="17"/>
      <c r="I9" s="17"/>
      <c r="J9" s="17"/>
      <c r="K9" s="17"/>
      <c r="L9" s="17"/>
      <c r="M9" s="17"/>
      <c r="N9" s="17"/>
    </row>
    <row r="10" spans="1:14" ht="21.75" customHeight="1">
      <c r="A10" s="27" t="s">
        <v>120</v>
      </c>
      <c r="B10" s="27" t="s">
        <v>121</v>
      </c>
      <c r="C10" s="116">
        <v>39140000</v>
      </c>
      <c r="D10" s="116"/>
      <c r="E10" s="116">
        <v>40140000</v>
      </c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21.75" customHeight="1">
      <c r="A11" s="27"/>
      <c r="B11" s="2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21.75" customHeight="1">
      <c r="A12" s="27"/>
      <c r="B12" s="2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16">
    <mergeCell ref="A2:N2"/>
    <mergeCell ref="A3:B3"/>
    <mergeCell ref="C3:M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7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4"/>
  <sheetViews>
    <sheetView workbookViewId="0">
      <selection activeCell="C5" sqref="C5:E5"/>
    </sheetView>
  </sheetViews>
  <sheetFormatPr defaultColWidth="9.33203125" defaultRowHeight="11.25"/>
  <cols>
    <col min="1" max="1" width="18" customWidth="1"/>
    <col min="2" max="2" width="30.33203125" customWidth="1"/>
    <col min="3" max="7" width="17.33203125" customWidth="1"/>
    <col min="8" max="8" width="19.6640625" customWidth="1"/>
  </cols>
  <sheetData>
    <row r="1" spans="1:8" ht="24" customHeight="1">
      <c r="A1" s="13" t="s">
        <v>122</v>
      </c>
    </row>
    <row r="2" spans="1:8" ht="30.75" customHeight="1">
      <c r="A2" s="139" t="s">
        <v>18</v>
      </c>
      <c r="B2" s="139"/>
      <c r="C2" s="139"/>
      <c r="D2" s="139"/>
      <c r="E2" s="139"/>
      <c r="F2" s="139"/>
      <c r="G2" s="139"/>
      <c r="H2" s="139"/>
    </row>
    <row r="3" spans="1:8" ht="27" customHeight="1">
      <c r="A3" s="14" t="s">
        <v>50</v>
      </c>
      <c r="B3" s="26" t="str">
        <f>表四!B3</f>
        <v>渝北区消防救援支队</v>
      </c>
      <c r="C3" s="26"/>
      <c r="D3" s="26"/>
      <c r="H3" s="16" t="s">
        <v>123</v>
      </c>
    </row>
    <row r="4" spans="1:8" ht="32.25" customHeight="1">
      <c r="A4" s="86" t="s">
        <v>112</v>
      </c>
      <c r="B4" s="86" t="s">
        <v>113</v>
      </c>
      <c r="C4" s="28" t="s">
        <v>124</v>
      </c>
      <c r="D4" s="28" t="s">
        <v>125</v>
      </c>
      <c r="E4" s="28" t="s">
        <v>126</v>
      </c>
      <c r="F4" s="28" t="s">
        <v>127</v>
      </c>
      <c r="G4" s="28" t="s">
        <v>128</v>
      </c>
      <c r="H4" s="28" t="s">
        <v>129</v>
      </c>
    </row>
    <row r="5" spans="1:8" ht="22.5" customHeight="1">
      <c r="A5" s="118" t="s">
        <v>56</v>
      </c>
      <c r="B5" s="118"/>
      <c r="C5" s="31">
        <v>71768200</v>
      </c>
      <c r="D5" s="32">
        <v>31628200</v>
      </c>
      <c r="E5" s="32">
        <v>40140000</v>
      </c>
      <c r="F5" s="122"/>
      <c r="G5" s="122"/>
      <c r="H5" s="122"/>
    </row>
    <row r="6" spans="1:8" ht="22.5" customHeight="1">
      <c r="A6" s="118" t="s">
        <v>114</v>
      </c>
      <c r="B6" s="118" t="s">
        <v>115</v>
      </c>
      <c r="C6" s="31">
        <v>71768200</v>
      </c>
      <c r="D6" s="32">
        <v>31628200</v>
      </c>
      <c r="E6" s="32">
        <v>40140000</v>
      </c>
      <c r="F6" s="122"/>
      <c r="G6" s="122"/>
      <c r="H6" s="122"/>
    </row>
    <row r="7" spans="1:8" ht="22.5" customHeight="1">
      <c r="A7" s="121" t="s">
        <v>116</v>
      </c>
      <c r="B7" s="121" t="s">
        <v>117</v>
      </c>
      <c r="C7" s="31">
        <v>71768200</v>
      </c>
      <c r="D7" s="32">
        <f>D8</f>
        <v>31628200</v>
      </c>
      <c r="E7" s="32">
        <f>E9</f>
        <v>40140000</v>
      </c>
      <c r="F7" s="122"/>
      <c r="G7" s="122"/>
      <c r="H7" s="122"/>
    </row>
    <row r="8" spans="1:8" ht="22.5" customHeight="1">
      <c r="A8" s="123" t="s">
        <v>118</v>
      </c>
      <c r="B8" s="123" t="s">
        <v>119</v>
      </c>
      <c r="C8" s="31">
        <v>31628200</v>
      </c>
      <c r="D8" s="32">
        <v>31628200</v>
      </c>
      <c r="E8" s="32"/>
      <c r="F8" s="122"/>
      <c r="G8" s="122"/>
      <c r="H8" s="122"/>
    </row>
    <row r="9" spans="1:8" ht="22.5" customHeight="1">
      <c r="A9" s="123" t="s">
        <v>120</v>
      </c>
      <c r="B9" s="123" t="s">
        <v>121</v>
      </c>
      <c r="C9" s="31">
        <v>40140000</v>
      </c>
      <c r="D9" s="32"/>
      <c r="E9" s="32">
        <v>40140000</v>
      </c>
      <c r="F9" s="122"/>
      <c r="G9" s="122"/>
      <c r="H9" s="122"/>
    </row>
    <row r="10" spans="1:8" ht="22.5" customHeight="1">
      <c r="A10" s="118"/>
      <c r="B10" s="118"/>
      <c r="C10" s="31"/>
      <c r="D10" s="32"/>
      <c r="E10" s="32"/>
      <c r="F10" s="122"/>
      <c r="G10" s="122"/>
      <c r="H10" s="122"/>
    </row>
    <row r="11" spans="1:8" ht="22.5" customHeight="1">
      <c r="A11" s="118"/>
      <c r="B11" s="118"/>
      <c r="C11" s="31"/>
      <c r="D11" s="32"/>
      <c r="E11" s="32"/>
      <c r="F11" s="122"/>
      <c r="G11" s="122"/>
      <c r="H11" s="122"/>
    </row>
    <row r="12" spans="1:8" ht="22.5" customHeight="1">
      <c r="A12" s="118"/>
      <c r="B12" s="118"/>
      <c r="C12" s="31"/>
      <c r="D12" s="32"/>
      <c r="E12" s="32"/>
      <c r="F12" s="122"/>
      <c r="G12" s="122"/>
      <c r="H12" s="122"/>
    </row>
    <row r="13" spans="1:8" ht="22.5" customHeight="1">
      <c r="A13" s="118"/>
      <c r="B13" s="118"/>
      <c r="C13" s="31"/>
      <c r="D13" s="32"/>
      <c r="E13" s="32"/>
      <c r="F13" s="122"/>
      <c r="G13" s="122"/>
      <c r="H13" s="122"/>
    </row>
    <row r="14" spans="1:8" ht="18" customHeight="1"/>
  </sheetData>
  <mergeCells count="1">
    <mergeCell ref="A2:H2"/>
  </mergeCells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Right="0"/>
    <pageSetUpPr fitToPage="1"/>
  </sheetPr>
  <dimension ref="A1:G31"/>
  <sheetViews>
    <sheetView zoomScaleSheetLayoutView="100" workbookViewId="0">
      <selection activeCell="B6" sqref="B6"/>
    </sheetView>
  </sheetViews>
  <sheetFormatPr defaultColWidth="9.33203125" defaultRowHeight="11.25"/>
  <cols>
    <col min="1" max="1" width="32.83203125" style="68" bestFit="1" customWidth="1"/>
    <col min="2" max="2" width="15.6640625" bestFit="1" customWidth="1"/>
    <col min="3" max="3" width="27.1640625" bestFit="1" customWidth="1"/>
    <col min="4" max="4" width="15.6640625" bestFit="1" customWidth="1"/>
    <col min="5" max="5" width="23.6640625" bestFit="1" customWidth="1"/>
    <col min="6" max="6" width="26" bestFit="1" customWidth="1"/>
    <col min="7" max="7" width="29.33203125" customWidth="1"/>
  </cols>
  <sheetData>
    <row r="1" spans="1:7" s="68" customFormat="1" ht="18" customHeight="1">
      <c r="A1" s="117" t="s">
        <v>130</v>
      </c>
    </row>
    <row r="2" spans="1:7" s="68" customFormat="1" ht="24.75" customHeight="1">
      <c r="A2" s="152" t="s">
        <v>20</v>
      </c>
      <c r="B2" s="152"/>
      <c r="C2" s="152"/>
      <c r="D2" s="152"/>
      <c r="E2" s="152"/>
      <c r="F2" s="152"/>
      <c r="G2" s="152"/>
    </row>
    <row r="3" spans="1:7" s="68" customFormat="1" ht="24" customHeight="1">
      <c r="A3" s="14" t="s">
        <v>50</v>
      </c>
      <c r="B3" s="153" t="s">
        <v>131</v>
      </c>
      <c r="C3" s="154"/>
      <c r="D3" s="154"/>
      <c r="E3" s="154"/>
      <c r="F3" s="154"/>
      <c r="G3" s="91" t="s">
        <v>123</v>
      </c>
    </row>
    <row r="4" spans="1:7" ht="15" customHeight="1">
      <c r="A4" s="138" t="s">
        <v>52</v>
      </c>
      <c r="B4" s="138"/>
      <c r="C4" s="138" t="s">
        <v>53</v>
      </c>
      <c r="D4" s="138"/>
      <c r="E4" s="138"/>
      <c r="F4" s="138"/>
      <c r="G4" s="138"/>
    </row>
    <row r="5" spans="1:7" ht="15" customHeight="1">
      <c r="A5" s="87" t="s">
        <v>54</v>
      </c>
      <c r="B5" s="28" t="s">
        <v>55</v>
      </c>
      <c r="C5" s="28" t="s">
        <v>54</v>
      </c>
      <c r="D5" s="28" t="s">
        <v>56</v>
      </c>
      <c r="E5" s="118" t="s">
        <v>132</v>
      </c>
      <c r="F5" s="118" t="s">
        <v>133</v>
      </c>
      <c r="G5" s="87" t="s">
        <v>134</v>
      </c>
    </row>
    <row r="6" spans="1:7" ht="15" customHeight="1">
      <c r="A6" s="90" t="s">
        <v>135</v>
      </c>
      <c r="B6" s="89">
        <v>71768200</v>
      </c>
      <c r="C6" s="119" t="s">
        <v>60</v>
      </c>
      <c r="D6" s="89">
        <v>71768200</v>
      </c>
      <c r="E6" s="89">
        <v>71768200</v>
      </c>
      <c r="F6" s="89"/>
      <c r="G6" s="89"/>
    </row>
    <row r="7" spans="1:7" ht="15" customHeight="1">
      <c r="A7" s="120" t="s">
        <v>136</v>
      </c>
      <c r="B7" s="89">
        <v>71768200</v>
      </c>
      <c r="C7" s="121" t="s">
        <v>62</v>
      </c>
      <c r="D7" s="89"/>
      <c r="E7" s="89"/>
      <c r="F7" s="89"/>
      <c r="G7" s="89"/>
    </row>
    <row r="8" spans="1:7" ht="15" customHeight="1">
      <c r="A8" s="120" t="s">
        <v>137</v>
      </c>
      <c r="B8" s="89"/>
      <c r="C8" s="121" t="s">
        <v>64</v>
      </c>
      <c r="D8" s="89"/>
      <c r="E8" s="89"/>
      <c r="F8" s="89"/>
      <c r="G8" s="89"/>
    </row>
    <row r="9" spans="1:7" ht="15" customHeight="1">
      <c r="A9" s="120" t="s">
        <v>138</v>
      </c>
      <c r="B9" s="89"/>
      <c r="C9" s="121" t="s">
        <v>66</v>
      </c>
      <c r="D9" s="89"/>
      <c r="E9" s="89"/>
      <c r="F9" s="89"/>
      <c r="G9" s="89"/>
    </row>
    <row r="10" spans="1:7" ht="15" customHeight="1">
      <c r="A10" s="90"/>
      <c r="B10" s="89"/>
      <c r="C10" s="121" t="s">
        <v>68</v>
      </c>
      <c r="D10" s="89"/>
      <c r="E10" s="89"/>
      <c r="F10" s="89"/>
      <c r="G10" s="89"/>
    </row>
    <row r="11" spans="1:7" ht="15" customHeight="1">
      <c r="A11" s="90" t="s">
        <v>79</v>
      </c>
      <c r="B11" s="89"/>
      <c r="C11" s="121" t="s">
        <v>70</v>
      </c>
      <c r="D11" s="89"/>
      <c r="E11" s="89"/>
      <c r="F11" s="89"/>
      <c r="G11" s="89"/>
    </row>
    <row r="12" spans="1:7" ht="15" customHeight="1">
      <c r="A12" s="120" t="s">
        <v>136</v>
      </c>
      <c r="B12" s="89"/>
      <c r="C12" s="121" t="s">
        <v>72</v>
      </c>
      <c r="D12" s="89"/>
      <c r="E12" s="89"/>
      <c r="F12" s="89"/>
      <c r="G12" s="89"/>
    </row>
    <row r="13" spans="1:7" ht="15" customHeight="1">
      <c r="A13" s="120" t="s">
        <v>137</v>
      </c>
      <c r="B13" s="89"/>
      <c r="C13" s="121" t="s">
        <v>74</v>
      </c>
      <c r="D13" s="89"/>
      <c r="E13" s="89"/>
      <c r="F13" s="89"/>
      <c r="G13" s="89"/>
    </row>
    <row r="14" spans="1:7" ht="15" customHeight="1">
      <c r="A14" s="120" t="s">
        <v>138</v>
      </c>
      <c r="B14" s="89"/>
      <c r="C14" s="121" t="s">
        <v>76</v>
      </c>
      <c r="D14" s="89"/>
      <c r="E14" s="89"/>
      <c r="F14" s="89"/>
      <c r="G14" s="89"/>
    </row>
    <row r="15" spans="1:7" ht="15" customHeight="1">
      <c r="A15" s="90"/>
      <c r="B15" s="89"/>
      <c r="C15" s="121" t="s">
        <v>80</v>
      </c>
      <c r="D15" s="89"/>
      <c r="E15" s="89"/>
      <c r="F15" s="89"/>
      <c r="G15" s="89"/>
    </row>
    <row r="16" spans="1:7" ht="15" customHeight="1">
      <c r="A16" s="90"/>
      <c r="B16" s="89"/>
      <c r="C16" s="121" t="s">
        <v>82</v>
      </c>
      <c r="D16" s="89"/>
      <c r="E16" s="89"/>
      <c r="F16" s="89"/>
      <c r="G16" s="89"/>
    </row>
    <row r="17" spans="1:7" ht="15" customHeight="1">
      <c r="A17" s="90"/>
      <c r="B17" s="89"/>
      <c r="C17" s="121" t="s">
        <v>83</v>
      </c>
      <c r="D17" s="89"/>
      <c r="E17" s="89"/>
      <c r="F17" s="89"/>
      <c r="G17" s="89"/>
    </row>
    <row r="18" spans="1:7" ht="15" customHeight="1">
      <c r="A18" s="90"/>
      <c r="B18" s="89"/>
      <c r="C18" s="121" t="s">
        <v>84</v>
      </c>
      <c r="D18" s="89"/>
      <c r="E18" s="89"/>
      <c r="F18" s="89"/>
      <c r="G18" s="89"/>
    </row>
    <row r="19" spans="1:7" ht="15" customHeight="1">
      <c r="A19" s="90"/>
      <c r="B19" s="89"/>
      <c r="C19" s="121" t="s">
        <v>85</v>
      </c>
      <c r="D19" s="89"/>
      <c r="E19" s="89"/>
      <c r="F19" s="89"/>
      <c r="G19" s="89"/>
    </row>
    <row r="20" spans="1:7" ht="15" customHeight="1">
      <c r="A20" s="90"/>
      <c r="B20" s="89"/>
      <c r="C20" s="121" t="s">
        <v>86</v>
      </c>
      <c r="D20" s="89"/>
      <c r="E20" s="89"/>
      <c r="F20" s="89"/>
      <c r="G20" s="89"/>
    </row>
    <row r="21" spans="1:7" ht="15" customHeight="1">
      <c r="A21" s="90"/>
      <c r="B21" s="89"/>
      <c r="C21" s="121" t="s">
        <v>87</v>
      </c>
      <c r="D21" s="89"/>
      <c r="E21" s="89"/>
      <c r="F21" s="89"/>
      <c r="G21" s="89"/>
    </row>
    <row r="22" spans="1:7" ht="15" customHeight="1">
      <c r="A22" s="90"/>
      <c r="B22" s="89"/>
      <c r="C22" s="121" t="s">
        <v>88</v>
      </c>
      <c r="D22" s="89"/>
      <c r="E22" s="89"/>
      <c r="F22" s="89"/>
      <c r="G22" s="89"/>
    </row>
    <row r="23" spans="1:7" ht="15" customHeight="1">
      <c r="A23" s="90"/>
      <c r="B23" s="89"/>
      <c r="C23" s="121" t="s">
        <v>89</v>
      </c>
      <c r="D23" s="89"/>
      <c r="E23" s="89"/>
      <c r="F23" s="89"/>
      <c r="G23" s="89"/>
    </row>
    <row r="24" spans="1:7" ht="15" customHeight="1">
      <c r="A24" s="90"/>
      <c r="B24" s="89"/>
      <c r="C24" s="121" t="s">
        <v>90</v>
      </c>
      <c r="D24" s="89"/>
      <c r="E24" s="89"/>
      <c r="F24" s="89"/>
      <c r="G24" s="89"/>
    </row>
    <row r="25" spans="1:7" ht="15" customHeight="1">
      <c r="A25" s="90"/>
      <c r="B25" s="89"/>
      <c r="C25" s="121" t="s">
        <v>91</v>
      </c>
      <c r="D25" s="89"/>
      <c r="E25" s="89"/>
      <c r="F25" s="89"/>
      <c r="G25" s="89"/>
    </row>
    <row r="26" spans="1:7" ht="15" customHeight="1">
      <c r="A26" s="90"/>
      <c r="B26" s="89"/>
      <c r="C26" s="121" t="s">
        <v>92</v>
      </c>
      <c r="D26" s="89"/>
      <c r="E26" s="89"/>
      <c r="F26" s="89"/>
      <c r="G26" s="89"/>
    </row>
    <row r="27" spans="1:7" ht="15" customHeight="1">
      <c r="A27" s="90"/>
      <c r="B27" s="89"/>
      <c r="C27" s="121" t="s">
        <v>94</v>
      </c>
      <c r="D27" s="89">
        <v>71768200</v>
      </c>
      <c r="E27" s="89">
        <v>71768200</v>
      </c>
      <c r="F27" s="89"/>
      <c r="G27" s="89"/>
    </row>
    <row r="28" spans="1:7" ht="15" customHeight="1">
      <c r="A28" s="90"/>
      <c r="B28" s="89"/>
      <c r="C28" s="121" t="s">
        <v>95</v>
      </c>
      <c r="D28" s="89"/>
      <c r="E28" s="89"/>
      <c r="F28" s="89"/>
      <c r="G28" s="89"/>
    </row>
    <row r="29" spans="1:7" ht="15" customHeight="1">
      <c r="A29" s="90"/>
      <c r="B29" s="89"/>
      <c r="C29" s="121" t="s">
        <v>96</v>
      </c>
      <c r="D29" s="89"/>
      <c r="E29" s="89"/>
      <c r="F29" s="89"/>
      <c r="G29" s="89"/>
    </row>
    <row r="30" spans="1:7" ht="15" customHeight="1">
      <c r="A30" s="90"/>
      <c r="B30" s="89"/>
      <c r="C30" s="118" t="s">
        <v>98</v>
      </c>
      <c r="D30" s="89"/>
      <c r="E30" s="89"/>
      <c r="F30" s="89"/>
      <c r="G30" s="89"/>
    </row>
    <row r="31" spans="1:7" ht="15" customHeight="1">
      <c r="A31" s="87" t="s">
        <v>57</v>
      </c>
      <c r="B31" s="89">
        <v>71768200</v>
      </c>
      <c r="C31" s="86" t="s">
        <v>58</v>
      </c>
      <c r="D31" s="89">
        <v>71768200</v>
      </c>
      <c r="E31" s="89">
        <v>71768200</v>
      </c>
      <c r="F31" s="89"/>
      <c r="G31" s="89"/>
    </row>
  </sheetData>
  <mergeCells count="4">
    <mergeCell ref="A2:G2"/>
    <mergeCell ref="B3:F3"/>
    <mergeCell ref="A4:B4"/>
    <mergeCell ref="C4:G4"/>
  </mergeCells>
  <phoneticPr fontId="17" type="noConversion"/>
  <printOptions horizontalCentered="1"/>
  <pageMargins left="0.39370078740157483" right="0.39370078740157483" top="0.39370078740157483" bottom="0.19685039370078741" header="0" footer="0"/>
  <pageSetup paperSize="9" orientation="landscape"/>
  <headerFooter alignWithMargins="0"/>
  <rowBreaks count="1" manualBreakCount="1">
    <brk id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9"/>
  <sheetViews>
    <sheetView workbookViewId="0">
      <selection activeCell="K42" sqref="K42"/>
    </sheetView>
  </sheetViews>
  <sheetFormatPr defaultRowHeight="11.25"/>
  <cols>
    <col min="1" max="1" width="20.5" customWidth="1"/>
    <col min="2" max="2" width="26.83203125" customWidth="1"/>
    <col min="3" max="7" width="17.6640625" style="68" customWidth="1"/>
    <col min="8" max="8" width="9.33203125" style="68"/>
  </cols>
  <sheetData>
    <row r="1" spans="1:7" ht="21.75" customHeight="1">
      <c r="A1" s="13" t="s">
        <v>139</v>
      </c>
      <c r="B1" s="40"/>
      <c r="C1" s="41"/>
      <c r="D1" s="41"/>
      <c r="E1" s="41"/>
      <c r="F1" s="41"/>
    </row>
    <row r="2" spans="1:7" ht="27" customHeight="1">
      <c r="A2" s="155" t="s">
        <v>22</v>
      </c>
      <c r="B2" s="155"/>
      <c r="C2" s="155"/>
      <c r="D2" s="155"/>
      <c r="E2" s="155"/>
      <c r="F2" s="155"/>
      <c r="G2" s="155"/>
    </row>
    <row r="3" spans="1:7" s="68" customFormat="1" ht="29.25" customHeight="1">
      <c r="A3" s="76" t="s">
        <v>50</v>
      </c>
      <c r="B3" s="153" t="str">
        <f>表四!B3</f>
        <v>渝北区消防救援支队</v>
      </c>
      <c r="C3" s="153"/>
      <c r="D3" s="153"/>
      <c r="E3" s="153"/>
      <c r="F3" s="153"/>
      <c r="G3" s="14" t="s">
        <v>51</v>
      </c>
    </row>
    <row r="4" spans="1:7" s="68" customFormat="1" ht="15" customHeight="1">
      <c r="A4" s="146" t="s">
        <v>140</v>
      </c>
      <c r="B4" s="146"/>
      <c r="C4" s="156" t="s">
        <v>141</v>
      </c>
      <c r="D4" s="156" t="s">
        <v>142</v>
      </c>
      <c r="E4" s="146"/>
      <c r="F4" s="146"/>
      <c r="G4" s="157" t="s">
        <v>143</v>
      </c>
    </row>
    <row r="5" spans="1:7" s="68" customFormat="1" ht="15" customHeight="1">
      <c r="A5" s="105" t="s">
        <v>112</v>
      </c>
      <c r="B5" s="105" t="s">
        <v>113</v>
      </c>
      <c r="C5" s="146"/>
      <c r="D5" s="105" t="s">
        <v>144</v>
      </c>
      <c r="E5" s="105" t="s">
        <v>125</v>
      </c>
      <c r="F5" s="105" t="s">
        <v>126</v>
      </c>
      <c r="G5" s="158"/>
    </row>
    <row r="6" spans="1:7" ht="15" customHeight="1">
      <c r="A6" s="27"/>
      <c r="B6" s="17" t="s">
        <v>56</v>
      </c>
      <c r="C6" s="95">
        <v>59860000</v>
      </c>
      <c r="D6" s="95">
        <v>71768200</v>
      </c>
      <c r="E6" s="95">
        <v>31628200</v>
      </c>
      <c r="F6" s="95">
        <v>40140000</v>
      </c>
      <c r="G6" s="112">
        <v>0.19889999999999999</v>
      </c>
    </row>
    <row r="7" spans="1:7" ht="15" customHeight="1">
      <c r="A7" s="27" t="s">
        <v>114</v>
      </c>
      <c r="B7" s="27" t="s">
        <v>94</v>
      </c>
      <c r="C7" s="95">
        <v>59860000</v>
      </c>
      <c r="D7" s="95">
        <v>71768200</v>
      </c>
      <c r="E7" s="95">
        <v>31628200</v>
      </c>
      <c r="F7" s="95">
        <v>40140000</v>
      </c>
      <c r="G7" s="112">
        <f>(D7-C7)/C7</f>
        <v>0.19889999999999999</v>
      </c>
    </row>
    <row r="8" spans="1:7" ht="15" customHeight="1">
      <c r="A8" s="72" t="s">
        <v>116</v>
      </c>
      <c r="B8" s="72" t="s">
        <v>145</v>
      </c>
      <c r="C8" s="95">
        <f>C9+C10</f>
        <v>59860000</v>
      </c>
      <c r="D8" s="95">
        <f>D9+D10</f>
        <v>71768200</v>
      </c>
      <c r="E8" s="95">
        <f>E9+E10</f>
        <v>31628200</v>
      </c>
      <c r="F8" s="95">
        <f>F9+F10</f>
        <v>40140000</v>
      </c>
      <c r="G8" s="112">
        <f>(D8-C8)/C8</f>
        <v>0.19889999999999999</v>
      </c>
    </row>
    <row r="9" spans="1:7" ht="15" customHeight="1">
      <c r="A9" s="74" t="s">
        <v>118</v>
      </c>
      <c r="B9" s="74" t="s">
        <v>146</v>
      </c>
      <c r="C9" s="95">
        <v>21130000</v>
      </c>
      <c r="D9" s="95">
        <v>31628200</v>
      </c>
      <c r="E9" s="95">
        <v>31628200</v>
      </c>
      <c r="F9" s="95"/>
      <c r="G9" s="112">
        <f>(D9-C9)/C9</f>
        <v>0.49680000000000002</v>
      </c>
    </row>
    <row r="10" spans="1:7" ht="15" customHeight="1">
      <c r="A10" s="113">
        <v>2240204</v>
      </c>
      <c r="B10" s="114" t="s">
        <v>147</v>
      </c>
      <c r="C10" s="95">
        <v>38730000</v>
      </c>
      <c r="D10" s="95">
        <v>40140000</v>
      </c>
      <c r="E10" s="95"/>
      <c r="F10" s="95">
        <v>40140000</v>
      </c>
      <c r="G10" s="112">
        <f>(D10-C10)/C10</f>
        <v>3.6400000000000002E-2</v>
      </c>
    </row>
    <row r="11" spans="1:7" ht="15" customHeight="1">
      <c r="A11" s="33"/>
      <c r="B11" s="33"/>
      <c r="C11" s="115"/>
      <c r="D11" s="115"/>
      <c r="E11" s="116"/>
      <c r="F11" s="116"/>
      <c r="G11" s="112"/>
    </row>
    <row r="12" spans="1:7" ht="15" customHeight="1">
      <c r="A12" s="33"/>
      <c r="B12" s="33"/>
      <c r="C12" s="115"/>
      <c r="D12" s="115"/>
      <c r="E12" s="116"/>
      <c r="F12" s="116"/>
      <c r="G12" s="112"/>
    </row>
    <row r="13" spans="1:7" ht="15" customHeight="1">
      <c r="A13" s="33"/>
      <c r="B13" s="33"/>
      <c r="C13" s="115"/>
      <c r="D13" s="115"/>
      <c r="E13" s="116"/>
      <c r="F13" s="116"/>
      <c r="G13" s="112"/>
    </row>
    <row r="14" spans="1:7" ht="15" customHeight="1">
      <c r="A14" s="33"/>
      <c r="B14" s="33"/>
      <c r="C14" s="115"/>
      <c r="D14" s="115"/>
      <c r="E14" s="115"/>
      <c r="F14" s="115"/>
      <c r="G14" s="115"/>
    </row>
    <row r="15" spans="1:7" ht="15" customHeight="1">
      <c r="A15" s="33"/>
      <c r="B15" s="33"/>
      <c r="C15" s="115"/>
      <c r="D15" s="115"/>
      <c r="E15" s="115"/>
      <c r="F15" s="115"/>
      <c r="G15" s="115"/>
    </row>
    <row r="16" spans="1:7" ht="15" customHeight="1">
      <c r="A16" s="33"/>
      <c r="B16" s="33"/>
      <c r="C16" s="115"/>
      <c r="D16" s="115"/>
      <c r="E16" s="115"/>
      <c r="F16" s="115"/>
      <c r="G16" s="115"/>
    </row>
    <row r="17" spans="1:7" ht="15" customHeight="1">
      <c r="A17" s="33"/>
      <c r="B17" s="33"/>
      <c r="C17" s="115"/>
      <c r="D17" s="115"/>
      <c r="E17" s="115"/>
      <c r="F17" s="115"/>
      <c r="G17" s="115"/>
    </row>
    <row r="18" spans="1:7" ht="15" customHeight="1">
      <c r="A18" s="33"/>
      <c r="B18" s="33"/>
      <c r="C18" s="115"/>
      <c r="D18" s="115"/>
      <c r="E18" s="115"/>
      <c r="F18" s="115"/>
      <c r="G18" s="115"/>
    </row>
    <row r="19" spans="1:7" ht="15" customHeight="1">
      <c r="A19" s="33"/>
      <c r="B19" s="33"/>
      <c r="C19" s="115"/>
      <c r="D19" s="115"/>
      <c r="E19" s="115"/>
      <c r="F19" s="115"/>
      <c r="G19" s="115"/>
    </row>
    <row r="20" spans="1:7" ht="15" customHeight="1">
      <c r="A20" s="33"/>
      <c r="B20" s="33"/>
      <c r="C20" s="115"/>
      <c r="D20" s="115"/>
      <c r="E20" s="115"/>
      <c r="F20" s="115"/>
      <c r="G20" s="115"/>
    </row>
    <row r="21" spans="1:7" ht="15" customHeight="1">
      <c r="A21" s="33"/>
      <c r="B21" s="33"/>
      <c r="C21" s="115"/>
      <c r="D21" s="115"/>
      <c r="E21" s="115"/>
      <c r="F21" s="115"/>
      <c r="G21" s="115"/>
    </row>
    <row r="22" spans="1:7" ht="15" customHeight="1">
      <c r="A22" s="33"/>
      <c r="B22" s="33"/>
      <c r="C22" s="115"/>
      <c r="D22" s="115"/>
      <c r="E22" s="115"/>
      <c r="F22" s="115"/>
      <c r="G22" s="115"/>
    </row>
    <row r="23" spans="1:7" ht="15" customHeight="1">
      <c r="A23" s="33"/>
      <c r="B23" s="33"/>
      <c r="C23" s="115"/>
      <c r="D23" s="115"/>
      <c r="E23" s="115"/>
      <c r="F23" s="115"/>
      <c r="G23" s="115"/>
    </row>
    <row r="24" spans="1:7" ht="15" customHeight="1">
      <c r="A24" s="33"/>
      <c r="B24" s="33"/>
      <c r="C24" s="115"/>
      <c r="D24" s="115"/>
      <c r="E24" s="115"/>
      <c r="F24" s="115"/>
      <c r="G24" s="115"/>
    </row>
    <row r="25" spans="1:7" ht="15" customHeight="1">
      <c r="A25" s="33"/>
      <c r="B25" s="33"/>
      <c r="C25" s="115"/>
      <c r="D25" s="115"/>
      <c r="E25" s="115"/>
      <c r="F25" s="115"/>
      <c r="G25" s="115"/>
    </row>
    <row r="26" spans="1:7" ht="15" customHeight="1">
      <c r="A26" s="33"/>
      <c r="B26" s="33"/>
      <c r="C26" s="115"/>
      <c r="D26" s="115"/>
      <c r="E26" s="115"/>
      <c r="F26" s="115"/>
      <c r="G26" s="115"/>
    </row>
    <row r="27" spans="1:7" ht="15" customHeight="1">
      <c r="A27" s="33"/>
      <c r="B27" s="33"/>
      <c r="C27" s="115"/>
      <c r="D27" s="115"/>
      <c r="E27" s="115"/>
      <c r="F27" s="115"/>
      <c r="G27" s="115"/>
    </row>
    <row r="28" spans="1:7" ht="15" customHeight="1">
      <c r="A28" s="33"/>
      <c r="B28" s="33"/>
      <c r="C28" s="115"/>
      <c r="D28" s="115"/>
      <c r="E28" s="115"/>
      <c r="F28" s="115"/>
      <c r="G28" s="115"/>
    </row>
    <row r="29" spans="1:7" ht="15" customHeight="1">
      <c r="A29" s="33"/>
      <c r="B29" s="33"/>
      <c r="C29" s="115"/>
      <c r="D29" s="115"/>
      <c r="E29" s="115"/>
      <c r="F29" s="115"/>
      <c r="G29" s="115"/>
    </row>
  </sheetData>
  <mergeCells count="6">
    <mergeCell ref="A2:G2"/>
    <mergeCell ref="B3:F3"/>
    <mergeCell ref="A4:B4"/>
    <mergeCell ref="D4:F4"/>
    <mergeCell ref="C4:C5"/>
    <mergeCell ref="G4:G5"/>
  </mergeCells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E28"/>
  <sheetViews>
    <sheetView workbookViewId="0">
      <selection activeCell="D16" sqref="D16"/>
    </sheetView>
  </sheetViews>
  <sheetFormatPr defaultColWidth="9.33203125" defaultRowHeight="11.25"/>
  <cols>
    <col min="1" max="1" width="13.1640625" customWidth="1"/>
    <col min="2" max="2" width="24.33203125" customWidth="1"/>
    <col min="3" max="5" width="22.1640625" customWidth="1"/>
  </cols>
  <sheetData>
    <row r="1" spans="1:5" ht="16.350000000000001" customHeight="1">
      <c r="A1" s="13" t="s">
        <v>148</v>
      </c>
      <c r="B1" s="40"/>
      <c r="C1" s="40"/>
      <c r="D1" s="40"/>
      <c r="E1" s="40"/>
    </row>
    <row r="2" spans="1:5" ht="29.25" customHeight="1">
      <c r="A2" s="155" t="s">
        <v>149</v>
      </c>
      <c r="B2" s="155"/>
      <c r="C2" s="155"/>
      <c r="D2" s="155"/>
      <c r="E2" s="155"/>
    </row>
    <row r="3" spans="1:5" ht="21.75" customHeight="1">
      <c r="A3" s="159" t="s">
        <v>150</v>
      </c>
      <c r="B3" s="159"/>
      <c r="C3" s="159"/>
      <c r="D3" s="159"/>
      <c r="E3" s="159"/>
    </row>
    <row r="4" spans="1:5" s="68" customFormat="1" ht="27.6" customHeight="1">
      <c r="A4" s="70" t="s">
        <v>50</v>
      </c>
      <c r="B4" s="140" t="str">
        <f>表四!B3</f>
        <v>渝北区消防救援支队</v>
      </c>
      <c r="C4" s="140"/>
      <c r="D4" s="140"/>
      <c r="E4" s="14" t="s">
        <v>51</v>
      </c>
    </row>
    <row r="5" spans="1:5" ht="19.899999999999999" customHeight="1">
      <c r="A5" s="160" t="s">
        <v>151</v>
      </c>
      <c r="B5" s="161"/>
      <c r="C5" s="160" t="s">
        <v>152</v>
      </c>
      <c r="D5" s="162"/>
      <c r="E5" s="161"/>
    </row>
    <row r="6" spans="1:5" ht="42.2" customHeight="1">
      <c r="A6" s="17" t="s">
        <v>112</v>
      </c>
      <c r="B6" s="17" t="s">
        <v>113</v>
      </c>
      <c r="C6" s="105" t="s">
        <v>56</v>
      </c>
      <c r="D6" s="17" t="s">
        <v>153</v>
      </c>
      <c r="E6" s="17" t="s">
        <v>154</v>
      </c>
    </row>
    <row r="7" spans="1:5" ht="26.65" customHeight="1">
      <c r="A7" s="17"/>
      <c r="B7" s="19" t="s">
        <v>56</v>
      </c>
      <c r="C7" s="110">
        <v>31628200</v>
      </c>
      <c r="D7" s="110">
        <v>15002400</v>
      </c>
      <c r="E7" s="110">
        <v>16625800</v>
      </c>
    </row>
    <row r="8" spans="1:5" ht="20.65" customHeight="1">
      <c r="A8" s="18" t="s">
        <v>155</v>
      </c>
      <c r="B8" s="27" t="s">
        <v>156</v>
      </c>
      <c r="C8" s="110">
        <v>15002400</v>
      </c>
      <c r="D8" s="110">
        <f>SUM(D9:D10)</f>
        <v>15002400</v>
      </c>
      <c r="E8" s="110">
        <f>SUM(E9:E10)</f>
        <v>0</v>
      </c>
    </row>
    <row r="9" spans="1:5" ht="19.899999999999999" customHeight="1">
      <c r="A9" s="17">
        <v>30101</v>
      </c>
      <c r="B9" s="27" t="s">
        <v>157</v>
      </c>
      <c r="C9" s="110">
        <v>11502400</v>
      </c>
      <c r="D9" s="110">
        <v>11502400</v>
      </c>
      <c r="E9" s="110"/>
    </row>
    <row r="10" spans="1:5" ht="18.95" customHeight="1">
      <c r="A10" s="17">
        <v>30106</v>
      </c>
      <c r="B10" s="72" t="s">
        <v>158</v>
      </c>
      <c r="C10" s="110">
        <v>3500000</v>
      </c>
      <c r="D10" s="110">
        <v>3500000</v>
      </c>
      <c r="E10" s="110"/>
    </row>
    <row r="11" spans="1:5" ht="18.95" customHeight="1">
      <c r="A11" s="27" t="s">
        <v>159</v>
      </c>
      <c r="B11" s="27" t="s">
        <v>160</v>
      </c>
      <c r="C11" s="110">
        <v>16625800</v>
      </c>
      <c r="D11" s="110">
        <f>SUM(D12:D28)</f>
        <v>0</v>
      </c>
      <c r="E11" s="110">
        <f>SUM(E12:E28)</f>
        <v>16625800</v>
      </c>
    </row>
    <row r="12" spans="1:5" ht="18.95" customHeight="1">
      <c r="A12" s="27" t="s">
        <v>161</v>
      </c>
      <c r="B12" s="27" t="s">
        <v>162</v>
      </c>
      <c r="C12" s="110">
        <v>280000</v>
      </c>
      <c r="D12" s="110"/>
      <c r="E12" s="110">
        <v>280000</v>
      </c>
    </row>
    <row r="13" spans="1:5" ht="18.95" customHeight="1">
      <c r="A13" s="27" t="s">
        <v>163</v>
      </c>
      <c r="B13" s="27" t="s">
        <v>164</v>
      </c>
      <c r="C13" s="110">
        <v>1000000</v>
      </c>
      <c r="D13" s="110"/>
      <c r="E13" s="110">
        <v>1000000</v>
      </c>
    </row>
    <row r="14" spans="1:5" ht="19.899999999999999" customHeight="1">
      <c r="A14" s="27" t="s">
        <v>165</v>
      </c>
      <c r="B14" s="27" t="s">
        <v>166</v>
      </c>
      <c r="C14" s="110">
        <v>130000</v>
      </c>
      <c r="D14" s="110"/>
      <c r="E14" s="110">
        <v>130000</v>
      </c>
    </row>
    <row r="15" spans="1:5" ht="18.95" customHeight="1">
      <c r="A15" s="27" t="s">
        <v>167</v>
      </c>
      <c r="B15" s="27" t="s">
        <v>168</v>
      </c>
      <c r="C15" s="110">
        <v>5800</v>
      </c>
      <c r="D15" s="110"/>
      <c r="E15" s="110">
        <v>5800</v>
      </c>
    </row>
    <row r="16" spans="1:5" ht="18.95" customHeight="1">
      <c r="A16" s="33" t="s">
        <v>169</v>
      </c>
      <c r="B16" s="33" t="s">
        <v>170</v>
      </c>
      <c r="C16" s="111">
        <v>650000</v>
      </c>
      <c r="D16" s="111"/>
      <c r="E16" s="111">
        <v>650000</v>
      </c>
    </row>
    <row r="17" spans="1:5" ht="18.95" customHeight="1">
      <c r="A17" s="33" t="s">
        <v>171</v>
      </c>
      <c r="B17" s="33" t="s">
        <v>172</v>
      </c>
      <c r="C17" s="111">
        <v>1600000</v>
      </c>
      <c r="D17" s="111"/>
      <c r="E17" s="111">
        <v>1600000</v>
      </c>
    </row>
    <row r="18" spans="1:5" ht="18.95" customHeight="1">
      <c r="A18" s="33" t="s">
        <v>173</v>
      </c>
      <c r="B18" s="33" t="s">
        <v>174</v>
      </c>
      <c r="C18" s="111">
        <v>1000000</v>
      </c>
      <c r="D18" s="111"/>
      <c r="E18" s="111">
        <v>1000000</v>
      </c>
    </row>
    <row r="19" spans="1:5" ht="18.95" customHeight="1">
      <c r="A19" s="33" t="s">
        <v>175</v>
      </c>
      <c r="B19" s="33" t="s">
        <v>176</v>
      </c>
      <c r="C19" s="111">
        <v>750000</v>
      </c>
      <c r="D19" s="111"/>
      <c r="E19" s="111">
        <v>750000</v>
      </c>
    </row>
    <row r="20" spans="1:5" ht="18.95" customHeight="1">
      <c r="A20" s="33" t="s">
        <v>177</v>
      </c>
      <c r="B20" s="33" t="s">
        <v>178</v>
      </c>
      <c r="C20" s="111">
        <v>80000</v>
      </c>
      <c r="D20" s="111"/>
      <c r="E20" s="111">
        <v>80000</v>
      </c>
    </row>
    <row r="21" spans="1:5" ht="18.95" customHeight="1">
      <c r="A21" s="33" t="s">
        <v>179</v>
      </c>
      <c r="B21" s="33" t="s">
        <v>180</v>
      </c>
      <c r="C21" s="111">
        <v>2500000</v>
      </c>
      <c r="D21" s="111"/>
      <c r="E21" s="111">
        <v>2500000</v>
      </c>
    </row>
    <row r="22" spans="1:5" ht="18.95" customHeight="1">
      <c r="A22" s="33" t="s">
        <v>181</v>
      </c>
      <c r="B22" s="33" t="s">
        <v>182</v>
      </c>
      <c r="C22" s="111">
        <v>500000</v>
      </c>
      <c r="D22" s="111"/>
      <c r="E22" s="111">
        <v>500000</v>
      </c>
    </row>
    <row r="23" spans="1:5" ht="18.95" customHeight="1">
      <c r="A23" s="33" t="s">
        <v>183</v>
      </c>
      <c r="B23" s="33" t="s">
        <v>184</v>
      </c>
      <c r="C23" s="111">
        <v>30000</v>
      </c>
      <c r="D23" s="111"/>
      <c r="E23" s="111">
        <v>30000</v>
      </c>
    </row>
    <row r="24" spans="1:5" ht="19.899999999999999" customHeight="1">
      <c r="A24" s="27" t="s">
        <v>185</v>
      </c>
      <c r="B24" s="27" t="s">
        <v>186</v>
      </c>
      <c r="C24" s="110">
        <v>500000</v>
      </c>
      <c r="D24" s="110"/>
      <c r="E24" s="110">
        <v>500000</v>
      </c>
    </row>
    <row r="25" spans="1:5" ht="19.899999999999999" customHeight="1">
      <c r="A25" s="27" t="s">
        <v>187</v>
      </c>
      <c r="B25" s="27" t="s">
        <v>188</v>
      </c>
      <c r="C25" s="110">
        <v>600000</v>
      </c>
      <c r="D25" s="110"/>
      <c r="E25" s="110">
        <v>600000</v>
      </c>
    </row>
    <row r="26" spans="1:5" ht="19.899999999999999" customHeight="1">
      <c r="A26" s="27" t="s">
        <v>189</v>
      </c>
      <c r="B26" s="27" t="s">
        <v>190</v>
      </c>
      <c r="C26" s="110">
        <v>3000000</v>
      </c>
      <c r="D26" s="110"/>
      <c r="E26" s="110">
        <v>3000000</v>
      </c>
    </row>
    <row r="27" spans="1:5" ht="19.899999999999999" customHeight="1">
      <c r="A27" s="27" t="s">
        <v>191</v>
      </c>
      <c r="B27" s="27" t="s">
        <v>192</v>
      </c>
      <c r="C27" s="110">
        <v>3000000</v>
      </c>
      <c r="D27" s="110"/>
      <c r="E27" s="110">
        <v>3000000</v>
      </c>
    </row>
    <row r="28" spans="1:5" ht="19.899999999999999" customHeight="1">
      <c r="A28" s="27" t="s">
        <v>193</v>
      </c>
      <c r="B28" s="27" t="s">
        <v>194</v>
      </c>
      <c r="C28" s="110">
        <v>1000000</v>
      </c>
      <c r="D28" s="110"/>
      <c r="E28" s="110">
        <v>1000000</v>
      </c>
    </row>
  </sheetData>
  <mergeCells count="5">
    <mergeCell ref="A2:E2"/>
    <mergeCell ref="A3:E3"/>
    <mergeCell ref="B4:D4"/>
    <mergeCell ref="A5:B5"/>
    <mergeCell ref="C5:E5"/>
  </mergeCells>
  <phoneticPr fontId="17" type="noConversion"/>
  <pageMargins left="0.54" right="0.47" top="0.75" bottom="0.75" header="0.3" footer="0.3"/>
  <pageSetup paperSize="9" scale="97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8"/>
  <sheetViews>
    <sheetView workbookViewId="0">
      <selection activeCell="D12" sqref="D12"/>
    </sheetView>
  </sheetViews>
  <sheetFormatPr defaultColWidth="13.33203125" defaultRowHeight="11.25"/>
  <cols>
    <col min="1" max="1" width="20.33203125" style="40" customWidth="1"/>
    <col min="2" max="2" width="47.6640625" style="40" customWidth="1"/>
    <col min="3" max="3" width="48.83203125" style="40" customWidth="1"/>
    <col min="4" max="4" width="13" style="40" customWidth="1"/>
    <col min="5" max="16384" width="13.33203125" style="40"/>
  </cols>
  <sheetData>
    <row r="1" spans="1:5" ht="16.350000000000001" customHeight="1">
      <c r="A1" s="93" t="s">
        <v>195</v>
      </c>
    </row>
    <row r="2" spans="1:5" ht="51.75" customHeight="1">
      <c r="A2" s="163" t="s">
        <v>149</v>
      </c>
      <c r="B2" s="163"/>
      <c r="C2" s="163"/>
    </row>
    <row r="3" spans="1:5" ht="27.6" customHeight="1">
      <c r="A3" s="164" t="s">
        <v>196</v>
      </c>
      <c r="B3" s="164"/>
      <c r="C3" s="164"/>
    </row>
    <row r="4" spans="1:5" ht="19.899999999999999" customHeight="1">
      <c r="A4" s="40" t="s">
        <v>50</v>
      </c>
      <c r="B4" s="40" t="s">
        <v>131</v>
      </c>
      <c r="C4" s="14" t="s">
        <v>51</v>
      </c>
    </row>
    <row r="5" spans="1:5" ht="42.2" customHeight="1">
      <c r="A5" s="165" t="s">
        <v>197</v>
      </c>
      <c r="B5" s="165"/>
      <c r="C5" s="165" t="s">
        <v>125</v>
      </c>
      <c r="E5" s="13"/>
    </row>
    <row r="6" spans="1:5" ht="26.65" customHeight="1">
      <c r="A6" s="94" t="s">
        <v>112</v>
      </c>
      <c r="B6" s="94" t="s">
        <v>113</v>
      </c>
      <c r="C6" s="165"/>
    </row>
    <row r="7" spans="1:5" ht="22.5" customHeight="1">
      <c r="A7" s="166" t="s">
        <v>56</v>
      </c>
      <c r="B7" s="166"/>
      <c r="C7" s="106">
        <f>C8+C11</f>
        <v>31628200</v>
      </c>
    </row>
    <row r="8" spans="1:5" ht="22.5" customHeight="1">
      <c r="A8" s="107" t="s">
        <v>198</v>
      </c>
      <c r="B8" s="107" t="s">
        <v>199</v>
      </c>
      <c r="C8" s="106">
        <f>SUM(C9:C10)</f>
        <v>15002400</v>
      </c>
    </row>
    <row r="9" spans="1:5" ht="22.5" customHeight="1">
      <c r="A9" s="108" t="s">
        <v>200</v>
      </c>
      <c r="B9" s="107" t="s">
        <v>201</v>
      </c>
      <c r="C9" s="106">
        <v>11502400</v>
      </c>
    </row>
    <row r="10" spans="1:5" ht="22.5" customHeight="1">
      <c r="A10" s="109" t="s">
        <v>202</v>
      </c>
      <c r="B10" s="107" t="s">
        <v>203</v>
      </c>
      <c r="C10" s="106">
        <v>3500000</v>
      </c>
    </row>
    <row r="11" spans="1:5" ht="22.5" customHeight="1">
      <c r="A11" s="108">
        <v>502</v>
      </c>
      <c r="B11" s="107" t="s">
        <v>204</v>
      </c>
      <c r="C11" s="106">
        <f>SUM(C12:C18)</f>
        <v>16625800</v>
      </c>
    </row>
    <row r="12" spans="1:5" ht="22.5" customHeight="1">
      <c r="A12" s="109" t="s">
        <v>205</v>
      </c>
      <c r="B12" s="107" t="s">
        <v>206</v>
      </c>
      <c r="C12" s="106">
        <v>8865800</v>
      </c>
    </row>
    <row r="13" spans="1:5" ht="22.5" customHeight="1">
      <c r="A13" s="109" t="s">
        <v>207</v>
      </c>
      <c r="B13" s="107" t="s">
        <v>208</v>
      </c>
      <c r="C13" s="106">
        <v>30000</v>
      </c>
    </row>
    <row r="14" spans="1:5" ht="22.5" customHeight="1">
      <c r="A14" s="109" t="s">
        <v>209</v>
      </c>
      <c r="B14" s="107" t="s">
        <v>210</v>
      </c>
      <c r="C14" s="106">
        <v>500000</v>
      </c>
    </row>
    <row r="15" spans="1:5" ht="22.5" customHeight="1">
      <c r="A15" s="109" t="s">
        <v>211</v>
      </c>
      <c r="B15" s="107" t="s">
        <v>212</v>
      </c>
      <c r="C15" s="106">
        <v>600000</v>
      </c>
    </row>
    <row r="16" spans="1:5" ht="22.5" customHeight="1">
      <c r="A16" s="109" t="s">
        <v>213</v>
      </c>
      <c r="B16" s="107" t="s">
        <v>214</v>
      </c>
      <c r="C16" s="106">
        <v>3130000</v>
      </c>
    </row>
    <row r="17" spans="1:3" ht="22.5" customHeight="1">
      <c r="A17" s="109" t="s">
        <v>215</v>
      </c>
      <c r="B17" s="107" t="s">
        <v>216</v>
      </c>
      <c r="C17" s="106">
        <v>2500000</v>
      </c>
    </row>
    <row r="18" spans="1:3" ht="22.5" customHeight="1">
      <c r="A18" s="109" t="s">
        <v>217</v>
      </c>
      <c r="B18" s="107" t="s">
        <v>218</v>
      </c>
      <c r="C18" s="106">
        <v>1000000</v>
      </c>
    </row>
  </sheetData>
  <mergeCells count="5">
    <mergeCell ref="A2:C2"/>
    <mergeCell ref="A3:C3"/>
    <mergeCell ref="A5:B5"/>
    <mergeCell ref="A7:B7"/>
    <mergeCell ref="C5:C6"/>
  </mergeCells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25"/>
  <sheetViews>
    <sheetView workbookViewId="0">
      <selection activeCell="D31" sqref="D31"/>
    </sheetView>
  </sheetViews>
  <sheetFormatPr defaultColWidth="9.33203125" defaultRowHeight="11.25"/>
  <cols>
    <col min="1" max="1" width="25.6640625" customWidth="1"/>
    <col min="2" max="2" width="43.5" customWidth="1"/>
    <col min="3" max="3" width="26.5" customWidth="1"/>
  </cols>
  <sheetData>
    <row r="1" spans="1:3" ht="21.75" customHeight="1">
      <c r="A1" s="13" t="s">
        <v>219</v>
      </c>
      <c r="B1" s="40"/>
      <c r="C1" s="40"/>
    </row>
    <row r="2" spans="1:3" ht="29.25" customHeight="1">
      <c r="A2" s="155" t="s">
        <v>220</v>
      </c>
      <c r="B2" s="155"/>
      <c r="C2" s="155"/>
    </row>
    <row r="3" spans="1:3" ht="26.25" customHeight="1">
      <c r="A3" s="159" t="s">
        <v>150</v>
      </c>
      <c r="B3" s="159"/>
      <c r="C3" s="159"/>
    </row>
    <row r="4" spans="1:3" s="68" customFormat="1" ht="27.6" customHeight="1">
      <c r="A4" s="70" t="s">
        <v>50</v>
      </c>
      <c r="B4" s="103" t="str">
        <f>表四!B3</f>
        <v>渝北区消防救援支队</v>
      </c>
      <c r="C4" s="14" t="s">
        <v>51</v>
      </c>
    </row>
    <row r="5" spans="1:3" ht="19.899999999999999" customHeight="1">
      <c r="A5" s="160" t="s">
        <v>151</v>
      </c>
      <c r="B5" s="161"/>
      <c r="C5" s="104" t="s">
        <v>126</v>
      </c>
    </row>
    <row r="6" spans="1:3" ht="42.2" customHeight="1">
      <c r="A6" s="17" t="s">
        <v>112</v>
      </c>
      <c r="B6" s="17" t="s">
        <v>113</v>
      </c>
      <c r="C6" s="105" t="s">
        <v>56</v>
      </c>
    </row>
    <row r="7" spans="1:3" ht="26.65" customHeight="1">
      <c r="A7" s="17"/>
      <c r="B7" s="19" t="s">
        <v>56</v>
      </c>
      <c r="C7" s="43">
        <f>C8+C12</f>
        <v>40140000</v>
      </c>
    </row>
    <row r="8" spans="1:3" ht="20.65" customHeight="1">
      <c r="A8" s="18">
        <v>302</v>
      </c>
      <c r="B8" s="71" t="s">
        <v>160</v>
      </c>
      <c r="C8" s="43">
        <f>SUM(C9:C11)</f>
        <v>38140000</v>
      </c>
    </row>
    <row r="9" spans="1:3" ht="20.65" customHeight="1">
      <c r="A9" s="18" t="s">
        <v>221</v>
      </c>
      <c r="B9" s="71" t="s">
        <v>222</v>
      </c>
      <c r="C9" s="43">
        <v>1000000</v>
      </c>
    </row>
    <row r="10" spans="1:3" ht="20.65" customHeight="1">
      <c r="A10" s="18" t="s">
        <v>223</v>
      </c>
      <c r="B10" s="71" t="s">
        <v>224</v>
      </c>
      <c r="C10" s="43">
        <v>36170000</v>
      </c>
    </row>
    <row r="11" spans="1:3" ht="20.65" customHeight="1">
      <c r="A11" s="18" t="s">
        <v>225</v>
      </c>
      <c r="B11" s="71" t="s">
        <v>226</v>
      </c>
      <c r="C11" s="43">
        <v>970000</v>
      </c>
    </row>
    <row r="12" spans="1:3" ht="20.65" customHeight="1">
      <c r="A12" s="18">
        <v>310</v>
      </c>
      <c r="B12" s="71" t="s">
        <v>227</v>
      </c>
      <c r="C12" s="43">
        <v>2000000</v>
      </c>
    </row>
    <row r="13" spans="1:3" ht="20.65" customHeight="1">
      <c r="A13" s="18" t="s">
        <v>228</v>
      </c>
      <c r="B13" s="71" t="s">
        <v>229</v>
      </c>
      <c r="C13" s="43">
        <v>2000000</v>
      </c>
    </row>
    <row r="14" spans="1:3" ht="20.65" customHeight="1">
      <c r="A14" s="18"/>
      <c r="B14" s="71"/>
      <c r="C14" s="43"/>
    </row>
    <row r="15" spans="1:3" ht="20.65" customHeight="1">
      <c r="A15" s="18"/>
      <c r="B15" s="71"/>
      <c r="C15" s="95"/>
    </row>
    <row r="16" spans="1:3" ht="20.65" customHeight="1">
      <c r="A16" s="18"/>
      <c r="B16" s="71"/>
      <c r="C16" s="95"/>
    </row>
    <row r="17" spans="1:3" ht="18.95" customHeight="1">
      <c r="A17" s="33"/>
      <c r="B17" s="33"/>
      <c r="C17" s="33"/>
    </row>
    <row r="18" spans="1:3" ht="18.95" customHeight="1">
      <c r="A18" s="33"/>
      <c r="B18" s="73"/>
      <c r="C18" s="27"/>
    </row>
    <row r="19" spans="1:3" ht="18.95" customHeight="1">
      <c r="A19" s="33"/>
      <c r="B19" s="33"/>
      <c r="C19" s="33"/>
    </row>
    <row r="20" spans="1:3" ht="18.95" customHeight="1">
      <c r="A20" s="33"/>
      <c r="B20" s="33"/>
      <c r="C20" s="33"/>
    </row>
    <row r="21" spans="1:3" ht="18.95" customHeight="1">
      <c r="A21" s="33"/>
      <c r="B21" s="33"/>
      <c r="C21" s="33"/>
    </row>
    <row r="22" spans="1:3" ht="18.95" customHeight="1">
      <c r="A22" s="33"/>
      <c r="B22" s="33"/>
      <c r="C22" s="33"/>
    </row>
    <row r="23" spans="1:3" ht="18.95" customHeight="1">
      <c r="A23" s="33"/>
      <c r="B23" s="33"/>
      <c r="C23" s="33"/>
    </row>
    <row r="24" spans="1:3" ht="19.899999999999999" customHeight="1">
      <c r="A24" s="33"/>
      <c r="B24" s="33"/>
      <c r="C24" s="33"/>
    </row>
    <row r="25" spans="1:3" ht="18.95" customHeight="1">
      <c r="A25" s="33"/>
      <c r="B25" s="33"/>
      <c r="C25" s="33"/>
    </row>
  </sheetData>
  <mergeCells count="3">
    <mergeCell ref="A2:C2"/>
    <mergeCell ref="A3:C3"/>
    <mergeCell ref="A5:B5"/>
  </mergeCells>
  <phoneticPr fontId="1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7"/>
  <sheetViews>
    <sheetView workbookViewId="0">
      <selection activeCell="C7" sqref="C7"/>
    </sheetView>
  </sheetViews>
  <sheetFormatPr defaultColWidth="13.33203125" defaultRowHeight="11.25"/>
  <cols>
    <col min="1" max="1" width="20.33203125" style="40" customWidth="1"/>
    <col min="2" max="2" width="47.6640625" style="40" customWidth="1"/>
    <col min="3" max="3" width="48.83203125" style="40" customWidth="1"/>
    <col min="4" max="4" width="13" style="40" customWidth="1"/>
    <col min="5" max="16384" width="13.33203125" style="40"/>
  </cols>
  <sheetData>
    <row r="1" spans="1:5" ht="16.350000000000001" customHeight="1">
      <c r="A1" s="93" t="s">
        <v>230</v>
      </c>
    </row>
    <row r="2" spans="1:5" ht="42" customHeight="1">
      <c r="A2" s="163" t="s">
        <v>220</v>
      </c>
      <c r="B2" s="163"/>
      <c r="C2" s="163"/>
    </row>
    <row r="3" spans="1:5" ht="27.6" customHeight="1">
      <c r="A3" s="164" t="s">
        <v>196</v>
      </c>
      <c r="B3" s="164"/>
      <c r="C3" s="164"/>
    </row>
    <row r="4" spans="1:5" ht="19.899999999999999" customHeight="1">
      <c r="A4" s="40" t="s">
        <v>50</v>
      </c>
      <c r="B4" s="40" t="s">
        <v>131</v>
      </c>
      <c r="C4" s="14" t="s">
        <v>51</v>
      </c>
    </row>
    <row r="5" spans="1:5" ht="42.2" customHeight="1">
      <c r="A5" s="165" t="s">
        <v>197</v>
      </c>
      <c r="B5" s="165"/>
      <c r="C5" s="165" t="s">
        <v>126</v>
      </c>
      <c r="E5" s="13"/>
    </row>
    <row r="6" spans="1:5" ht="26.65" customHeight="1">
      <c r="A6" s="94" t="s">
        <v>112</v>
      </c>
      <c r="B6" s="94" t="s">
        <v>113</v>
      </c>
      <c r="C6" s="169"/>
    </row>
    <row r="7" spans="1:5" ht="22.5" customHeight="1">
      <c r="A7" s="167" t="s">
        <v>56</v>
      </c>
      <c r="B7" s="168"/>
      <c r="C7" s="95">
        <f>C8+C12</f>
        <v>40140000</v>
      </c>
    </row>
    <row r="8" spans="1:5" ht="22.5" customHeight="1">
      <c r="A8" s="96">
        <v>502</v>
      </c>
      <c r="B8" s="97" t="s">
        <v>231</v>
      </c>
      <c r="C8" s="95">
        <f>C9+C10+C11</f>
        <v>38140000</v>
      </c>
    </row>
    <row r="9" spans="1:5" ht="22.5" customHeight="1">
      <c r="A9" s="98" t="s">
        <v>232</v>
      </c>
      <c r="B9" s="99" t="s">
        <v>222</v>
      </c>
      <c r="C9" s="95">
        <v>1000000</v>
      </c>
    </row>
    <row r="10" spans="1:5" ht="22.5" customHeight="1">
      <c r="A10" s="98" t="s">
        <v>233</v>
      </c>
      <c r="B10" s="100" t="s">
        <v>234</v>
      </c>
      <c r="C10" s="95">
        <v>36170000</v>
      </c>
    </row>
    <row r="11" spans="1:5" ht="22.5" customHeight="1">
      <c r="A11" s="98" t="s">
        <v>235</v>
      </c>
      <c r="B11" s="101" t="s">
        <v>226</v>
      </c>
      <c r="C11" s="95">
        <v>970000</v>
      </c>
    </row>
    <row r="12" spans="1:5" ht="22.5" customHeight="1">
      <c r="A12" s="98">
        <v>503</v>
      </c>
      <c r="B12" s="101" t="s">
        <v>236</v>
      </c>
      <c r="C12" s="95">
        <f>C13</f>
        <v>2000000</v>
      </c>
    </row>
    <row r="13" spans="1:5" ht="22.5" customHeight="1">
      <c r="A13" s="98" t="s">
        <v>237</v>
      </c>
      <c r="B13" s="101" t="s">
        <v>238</v>
      </c>
      <c r="C13" s="95">
        <v>2000000</v>
      </c>
    </row>
    <row r="14" spans="1:5" ht="22.5" customHeight="1">
      <c r="A14" s="102"/>
      <c r="B14" s="27"/>
      <c r="C14" s="27"/>
    </row>
    <row r="15" spans="1:5" ht="22.5" customHeight="1">
      <c r="A15" s="27"/>
      <c r="B15" s="27"/>
      <c r="C15" s="27"/>
    </row>
    <row r="16" spans="1:5" ht="22.5" customHeight="1">
      <c r="A16" s="27"/>
      <c r="B16" s="27"/>
      <c r="C16" s="27"/>
    </row>
    <row r="17" spans="1:3" ht="22.5" customHeight="1">
      <c r="A17" s="27"/>
      <c r="B17" s="27"/>
      <c r="C17" s="27"/>
    </row>
  </sheetData>
  <mergeCells count="5">
    <mergeCell ref="A2:C2"/>
    <mergeCell ref="A3:C3"/>
    <mergeCell ref="A5:B5"/>
    <mergeCell ref="A7:B7"/>
    <mergeCell ref="C5:C6"/>
  </mergeCells>
  <phoneticPr fontId="1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O12"/>
  <sheetViews>
    <sheetView workbookViewId="0">
      <selection activeCell="F26" sqref="F26"/>
    </sheetView>
  </sheetViews>
  <sheetFormatPr defaultRowHeight="11.25"/>
  <cols>
    <col min="1" max="1" width="16.83203125" customWidth="1"/>
    <col min="2" max="2" width="12.1640625" bestFit="1" customWidth="1"/>
    <col min="3" max="3" width="11.5" customWidth="1"/>
    <col min="4" max="6" width="11.33203125" customWidth="1"/>
    <col min="7" max="13" width="11.33203125" style="68" customWidth="1"/>
    <col min="14" max="15" width="9.33203125" style="68"/>
  </cols>
  <sheetData>
    <row r="1" spans="1:13" ht="18" customHeight="1">
      <c r="A1" s="13" t="s">
        <v>239</v>
      </c>
      <c r="B1" s="40"/>
      <c r="C1" s="40"/>
      <c r="D1" s="40"/>
      <c r="E1" s="40"/>
    </row>
    <row r="2" spans="1:13" ht="33.75" customHeight="1">
      <c r="A2" s="171" t="s">
        <v>32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ht="26.25" customHeight="1">
      <c r="A3" s="85" t="s">
        <v>50</v>
      </c>
      <c r="B3" s="172" t="str">
        <f>表四!B3</f>
        <v>渝北区消防救援支队</v>
      </c>
      <c r="C3" s="172"/>
      <c r="D3" s="172"/>
      <c r="E3" s="172"/>
      <c r="F3" s="172"/>
      <c r="G3" s="172"/>
      <c r="H3" s="172"/>
      <c r="I3" s="172"/>
      <c r="J3" s="172"/>
      <c r="K3" s="91"/>
      <c r="L3" s="92" t="s">
        <v>123</v>
      </c>
    </row>
    <row r="4" spans="1:13" ht="16.5" customHeight="1">
      <c r="A4" s="142" t="s">
        <v>142</v>
      </c>
      <c r="B4" s="142"/>
      <c r="C4" s="142"/>
      <c r="D4" s="142"/>
      <c r="E4" s="142"/>
      <c r="F4" s="142"/>
      <c r="G4" s="141" t="s">
        <v>240</v>
      </c>
      <c r="H4" s="141"/>
      <c r="I4" s="141"/>
      <c r="J4" s="141"/>
      <c r="K4" s="141"/>
      <c r="L4" s="141"/>
    </row>
    <row r="5" spans="1:13" ht="44.25" customHeight="1">
      <c r="A5" s="142" t="s">
        <v>56</v>
      </c>
      <c r="B5" s="173" t="s">
        <v>241</v>
      </c>
      <c r="C5" s="142" t="s">
        <v>242</v>
      </c>
      <c r="D5" s="142"/>
      <c r="E5" s="142"/>
      <c r="F5" s="142" t="s">
        <v>243</v>
      </c>
      <c r="G5" s="141" t="s">
        <v>56</v>
      </c>
      <c r="H5" s="170" t="s">
        <v>241</v>
      </c>
      <c r="I5" s="170" t="s">
        <v>242</v>
      </c>
      <c r="J5" s="170"/>
      <c r="K5" s="170"/>
      <c r="L5" s="141" t="s">
        <v>243</v>
      </c>
    </row>
    <row r="6" spans="1:13" ht="55.5" customHeight="1">
      <c r="A6" s="142"/>
      <c r="B6" s="173"/>
      <c r="C6" s="86" t="s">
        <v>144</v>
      </c>
      <c r="D6" s="28" t="s">
        <v>244</v>
      </c>
      <c r="E6" s="28" t="s">
        <v>245</v>
      </c>
      <c r="F6" s="142"/>
      <c r="G6" s="141"/>
      <c r="H6" s="170"/>
      <c r="I6" s="87" t="s">
        <v>144</v>
      </c>
      <c r="J6" s="88" t="s">
        <v>244</v>
      </c>
      <c r="K6" s="88" t="s">
        <v>245</v>
      </c>
      <c r="L6" s="141"/>
    </row>
    <row r="7" spans="1:13" ht="17.25" customHeight="1">
      <c r="A7" s="89"/>
      <c r="B7" s="89"/>
      <c r="C7" s="89"/>
      <c r="D7" s="89"/>
      <c r="E7" s="89"/>
      <c r="F7" s="89"/>
      <c r="G7" s="90"/>
      <c r="H7" s="90"/>
      <c r="I7" s="90"/>
      <c r="J7" s="90"/>
      <c r="K7" s="90"/>
      <c r="L7" s="90"/>
    </row>
    <row r="8" spans="1:13" ht="17.25" customHeight="1">
      <c r="A8" s="89"/>
      <c r="B8" s="89"/>
      <c r="C8" s="89"/>
      <c r="D8" s="89"/>
      <c r="E8" s="89"/>
      <c r="F8" s="89"/>
      <c r="G8" s="90"/>
      <c r="H8" s="90"/>
      <c r="I8" s="90"/>
      <c r="J8" s="90"/>
      <c r="K8" s="90"/>
      <c r="L8" s="90"/>
    </row>
    <row r="9" spans="1:13" ht="17.25" customHeight="1">
      <c r="A9" s="89"/>
      <c r="B9" s="89"/>
      <c r="C9" s="89"/>
      <c r="D9" s="89"/>
      <c r="E9" s="89"/>
      <c r="F9" s="89"/>
      <c r="G9" s="90"/>
      <c r="H9" s="90"/>
      <c r="I9" s="90"/>
      <c r="J9" s="90"/>
      <c r="K9" s="90"/>
      <c r="L9" s="90"/>
    </row>
    <row r="10" spans="1:13">
      <c r="A10" s="24" t="s">
        <v>246</v>
      </c>
    </row>
    <row r="12" spans="1:13">
      <c r="B12" s="24"/>
    </row>
  </sheetData>
  <mergeCells count="12">
    <mergeCell ref="F5:F6"/>
    <mergeCell ref="G5:G6"/>
    <mergeCell ref="H5:H6"/>
    <mergeCell ref="L5:L6"/>
    <mergeCell ref="A2:M2"/>
    <mergeCell ref="B3:J3"/>
    <mergeCell ref="A4:F4"/>
    <mergeCell ref="G4:L4"/>
    <mergeCell ref="C5:E5"/>
    <mergeCell ref="I5:K5"/>
    <mergeCell ref="A5:A6"/>
    <mergeCell ref="B5:B6"/>
  </mergeCells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20"/>
  <sheetViews>
    <sheetView topLeftCell="A7" workbookViewId="0">
      <selection activeCell="B13" sqref="B13"/>
    </sheetView>
  </sheetViews>
  <sheetFormatPr defaultColWidth="9.33203125" defaultRowHeight="11.25"/>
  <cols>
    <col min="1" max="1" width="13.33203125" bestFit="1" customWidth="1"/>
    <col min="2" max="2" width="52.6640625" customWidth="1"/>
    <col min="3" max="5" width="13.33203125" customWidth="1"/>
  </cols>
  <sheetData>
    <row r="1" spans="1:5" ht="19.5" customHeight="1">
      <c r="A1" s="69" t="s">
        <v>247</v>
      </c>
      <c r="B1" s="40"/>
      <c r="C1" s="40"/>
      <c r="D1" s="40"/>
      <c r="E1" s="40"/>
    </row>
    <row r="2" spans="1:5" ht="24">
      <c r="A2" s="148" t="s">
        <v>248</v>
      </c>
      <c r="B2" s="148"/>
      <c r="C2" s="148"/>
      <c r="D2" s="148"/>
      <c r="E2" s="148"/>
    </row>
    <row r="3" spans="1:5" s="68" customFormat="1" ht="23.25" customHeight="1">
      <c r="A3" s="76" t="s">
        <v>50</v>
      </c>
      <c r="B3" s="153" t="str">
        <f>表四!B3</f>
        <v>渝北区消防救援支队</v>
      </c>
      <c r="C3" s="153"/>
      <c r="D3" s="153"/>
      <c r="E3" s="14" t="s">
        <v>51</v>
      </c>
    </row>
    <row r="4" spans="1:5" s="68" customFormat="1" ht="23.25" customHeight="1">
      <c r="A4" s="174" t="s">
        <v>112</v>
      </c>
      <c r="B4" s="174" t="s">
        <v>113</v>
      </c>
      <c r="C4" s="174" t="s">
        <v>249</v>
      </c>
      <c r="D4" s="174"/>
      <c r="E4" s="174"/>
    </row>
    <row r="5" spans="1:5" ht="21" customHeight="1">
      <c r="A5" s="174"/>
      <c r="B5" s="174"/>
      <c r="C5" s="77" t="s">
        <v>56</v>
      </c>
      <c r="D5" s="78" t="s">
        <v>125</v>
      </c>
      <c r="E5" s="77" t="s">
        <v>126</v>
      </c>
    </row>
    <row r="6" spans="1:5" ht="21" customHeight="1">
      <c r="A6" s="79"/>
      <c r="B6" s="77" t="s">
        <v>56</v>
      </c>
      <c r="C6" s="79"/>
      <c r="D6" s="80"/>
      <c r="E6" s="79"/>
    </row>
    <row r="7" spans="1:5" ht="21" customHeight="1">
      <c r="A7" s="81"/>
      <c r="B7" s="82"/>
      <c r="C7" s="79"/>
      <c r="D7" s="80"/>
      <c r="E7" s="79"/>
    </row>
    <row r="8" spans="1:5" ht="21" customHeight="1">
      <c r="A8" s="81"/>
      <c r="B8" s="82"/>
      <c r="C8" s="79"/>
      <c r="D8" s="80"/>
      <c r="E8" s="79"/>
    </row>
    <row r="9" spans="1:5" ht="21" customHeight="1">
      <c r="A9" s="83"/>
      <c r="B9" s="83"/>
      <c r="C9" s="79"/>
      <c r="D9" s="80"/>
      <c r="E9" s="79"/>
    </row>
    <row r="10" spans="1:5" ht="21" customHeight="1">
      <c r="A10" s="27"/>
      <c r="B10" s="27"/>
      <c r="C10" s="27"/>
      <c r="D10" s="84"/>
      <c r="E10" s="27"/>
    </row>
    <row r="11" spans="1:5" ht="21" customHeight="1">
      <c r="A11" s="27"/>
      <c r="B11" s="27"/>
      <c r="C11" s="27"/>
      <c r="D11" s="84"/>
      <c r="E11" s="27"/>
    </row>
    <row r="12" spans="1:5" ht="21" customHeight="1">
      <c r="A12" s="27"/>
      <c r="B12" s="27"/>
      <c r="C12" s="27"/>
      <c r="D12" s="84"/>
      <c r="E12" s="27"/>
    </row>
    <row r="13" spans="1:5" ht="21" customHeight="1">
      <c r="A13" s="27"/>
      <c r="B13" s="27"/>
      <c r="C13" s="27"/>
      <c r="D13" s="84"/>
      <c r="E13" s="27"/>
    </row>
    <row r="14" spans="1:5" ht="21" customHeight="1">
      <c r="A14" s="27"/>
      <c r="B14" s="27"/>
      <c r="C14" s="27"/>
      <c r="D14" s="84"/>
      <c r="E14" s="27"/>
    </row>
    <row r="15" spans="1:5" ht="21" customHeight="1">
      <c r="A15" s="27"/>
      <c r="B15" s="27"/>
      <c r="C15" s="27"/>
      <c r="D15" s="84"/>
      <c r="E15" s="27"/>
    </row>
    <row r="16" spans="1:5" ht="21" customHeight="1">
      <c r="A16" s="27"/>
      <c r="B16" s="27"/>
      <c r="C16" s="27"/>
      <c r="D16" s="84"/>
      <c r="E16" s="27"/>
    </row>
    <row r="17" spans="1:5" ht="21" customHeight="1">
      <c r="A17" s="27"/>
      <c r="B17" s="27"/>
      <c r="C17" s="27"/>
      <c r="D17" s="84"/>
      <c r="E17" s="27"/>
    </row>
    <row r="18" spans="1:5" ht="21" customHeight="1">
      <c r="A18" s="27"/>
      <c r="B18" s="27"/>
      <c r="C18" s="27"/>
      <c r="D18" s="84"/>
      <c r="E18" s="27"/>
    </row>
    <row r="19" spans="1:5">
      <c r="A19" s="24" t="s">
        <v>246</v>
      </c>
    </row>
    <row r="20" spans="1:5">
      <c r="A20" s="24"/>
    </row>
  </sheetData>
  <mergeCells count="5">
    <mergeCell ref="A2:E2"/>
    <mergeCell ref="B3:D3"/>
    <mergeCell ref="C4:E4"/>
    <mergeCell ref="A4:A5"/>
    <mergeCell ref="B4:B5"/>
  </mergeCells>
  <phoneticPr fontId="17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20"/>
  <sheetViews>
    <sheetView workbookViewId="0">
      <selection activeCell="C13" sqref="C13"/>
    </sheetView>
  </sheetViews>
  <sheetFormatPr defaultColWidth="9.33203125" defaultRowHeight="11.25"/>
  <cols>
    <col min="1" max="1" width="17.6640625" customWidth="1"/>
    <col min="2" max="5" width="22.1640625" customWidth="1"/>
  </cols>
  <sheetData>
    <row r="1" spans="1:5" ht="19.5" customHeight="1">
      <c r="A1" s="69" t="s">
        <v>250</v>
      </c>
      <c r="B1" s="40"/>
      <c r="C1" s="40"/>
      <c r="D1" s="40"/>
      <c r="E1" s="40"/>
    </row>
    <row r="2" spans="1:5" ht="18.75">
      <c r="A2" s="175" t="s">
        <v>251</v>
      </c>
      <c r="B2" s="175"/>
      <c r="C2" s="175"/>
      <c r="D2" s="175"/>
      <c r="E2" s="175"/>
    </row>
    <row r="3" spans="1:5" s="68" customFormat="1" ht="23.25" customHeight="1">
      <c r="A3" s="70" t="s">
        <v>50</v>
      </c>
      <c r="B3" s="153" t="str">
        <f>表四!B3</f>
        <v>渝北区消防救援支队</v>
      </c>
      <c r="C3" s="153"/>
      <c r="D3" s="153"/>
      <c r="E3" s="14" t="s">
        <v>51</v>
      </c>
    </row>
    <row r="4" spans="1:5" s="68" customFormat="1" ht="23.25" customHeight="1">
      <c r="A4" s="138" t="s">
        <v>112</v>
      </c>
      <c r="B4" s="138" t="s">
        <v>113</v>
      </c>
      <c r="C4" s="176" t="s">
        <v>252</v>
      </c>
      <c r="D4" s="176"/>
      <c r="E4" s="176"/>
    </row>
    <row r="5" spans="1:5" ht="22.5" customHeight="1">
      <c r="A5" s="138"/>
      <c r="B5" s="138"/>
      <c r="C5" s="17" t="s">
        <v>56</v>
      </c>
      <c r="D5" s="17" t="s">
        <v>125</v>
      </c>
      <c r="E5" s="17" t="s">
        <v>126</v>
      </c>
    </row>
    <row r="6" spans="1:5" ht="22.5" customHeight="1">
      <c r="A6" s="27"/>
      <c r="B6" s="19" t="s">
        <v>56</v>
      </c>
      <c r="C6" s="27"/>
      <c r="D6" s="27"/>
      <c r="E6" s="27"/>
    </row>
    <row r="7" spans="1:5" ht="22.5" customHeight="1">
      <c r="A7" s="18"/>
      <c r="B7" s="71"/>
      <c r="C7" s="27"/>
      <c r="D7" s="27"/>
      <c r="E7" s="27"/>
    </row>
    <row r="8" spans="1:5" ht="22.5" customHeight="1">
      <c r="A8" s="72"/>
      <c r="B8" s="73"/>
      <c r="C8" s="27"/>
      <c r="D8" s="27"/>
      <c r="E8" s="27"/>
    </row>
    <row r="9" spans="1:5" ht="22.5" customHeight="1">
      <c r="A9" s="74"/>
      <c r="B9" s="75"/>
      <c r="C9" s="27"/>
      <c r="D9" s="27"/>
      <c r="E9" s="27"/>
    </row>
    <row r="10" spans="1:5" ht="22.5" customHeight="1">
      <c r="A10" s="27"/>
      <c r="B10" s="27"/>
      <c r="C10" s="27"/>
      <c r="D10" s="27"/>
      <c r="E10" s="27"/>
    </row>
    <row r="11" spans="1:5" ht="22.5" customHeight="1">
      <c r="A11" s="27"/>
      <c r="B11" s="27"/>
      <c r="C11" s="27"/>
      <c r="D11" s="27"/>
      <c r="E11" s="27"/>
    </row>
    <row r="12" spans="1:5" ht="22.5" customHeight="1">
      <c r="A12" s="27"/>
      <c r="B12" s="27"/>
      <c r="C12" s="27"/>
      <c r="D12" s="27"/>
      <c r="E12" s="27"/>
    </row>
    <row r="13" spans="1:5" ht="22.5" customHeight="1">
      <c r="A13" s="27"/>
      <c r="B13" s="27"/>
      <c r="C13" s="27"/>
      <c r="D13" s="27"/>
      <c r="E13" s="27"/>
    </row>
    <row r="14" spans="1:5" ht="22.5" customHeight="1">
      <c r="A14" s="27"/>
      <c r="B14" s="27"/>
      <c r="C14" s="27"/>
      <c r="D14" s="27"/>
      <c r="E14" s="27"/>
    </row>
    <row r="15" spans="1:5" ht="22.5" customHeight="1">
      <c r="A15" s="27"/>
      <c r="B15" s="27"/>
      <c r="C15" s="27"/>
      <c r="D15" s="27"/>
      <c r="E15" s="27"/>
    </row>
    <row r="16" spans="1:5" ht="22.5" customHeight="1">
      <c r="A16" s="27"/>
      <c r="B16" s="27"/>
      <c r="C16" s="27"/>
      <c r="D16" s="27"/>
      <c r="E16" s="27"/>
    </row>
    <row r="17" spans="1:5" ht="22.5" customHeight="1">
      <c r="A17" s="27"/>
      <c r="B17" s="27"/>
      <c r="C17" s="27"/>
      <c r="D17" s="27"/>
      <c r="E17" s="27"/>
    </row>
    <row r="18" spans="1:5" ht="22.5" customHeight="1">
      <c r="A18" s="27"/>
      <c r="B18" s="27"/>
      <c r="C18" s="27"/>
      <c r="D18" s="27"/>
      <c r="E18" s="27"/>
    </row>
    <row r="19" spans="1:5">
      <c r="A19" s="24" t="s">
        <v>246</v>
      </c>
    </row>
    <row r="20" spans="1:5">
      <c r="A20" s="24"/>
    </row>
  </sheetData>
  <mergeCells count="5">
    <mergeCell ref="A2:E2"/>
    <mergeCell ref="B3:D3"/>
    <mergeCell ref="C4:E4"/>
    <mergeCell ref="A4:A5"/>
    <mergeCell ref="B4:B5"/>
  </mergeCells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18"/>
  <sheetViews>
    <sheetView workbookViewId="0">
      <selection activeCell="A3" sqref="A3"/>
    </sheetView>
  </sheetViews>
  <sheetFormatPr defaultRowHeight="11.25"/>
  <cols>
    <col min="1" max="1" width="50.5" style="40" customWidth="1"/>
    <col min="2" max="2" width="9.33203125" style="40"/>
    <col min="3" max="3" width="50.5" style="40" customWidth="1"/>
    <col min="4" max="16384" width="9.33203125" style="40"/>
  </cols>
  <sheetData>
    <row r="1" spans="1:4" ht="27.75" customHeight="1">
      <c r="A1" s="13" t="s">
        <v>253</v>
      </c>
    </row>
    <row r="2" spans="1:4" ht="24">
      <c r="A2" s="177" t="s">
        <v>38</v>
      </c>
      <c r="B2" s="177"/>
      <c r="C2" s="177"/>
      <c r="D2" s="177"/>
    </row>
    <row r="3" spans="1:4" ht="18.75">
      <c r="A3" s="39" t="s">
        <v>50</v>
      </c>
      <c r="B3" s="39"/>
      <c r="C3" s="45"/>
      <c r="D3" s="46" t="s">
        <v>51</v>
      </c>
    </row>
    <row r="4" spans="1:4" s="44" customFormat="1" ht="12">
      <c r="A4" s="47" t="s">
        <v>254</v>
      </c>
      <c r="B4" s="48" t="s">
        <v>55</v>
      </c>
      <c r="C4" s="47" t="s">
        <v>255</v>
      </c>
      <c r="D4" s="49" t="s">
        <v>55</v>
      </c>
    </row>
    <row r="5" spans="1:4" ht="12">
      <c r="A5" s="50" t="s">
        <v>256</v>
      </c>
      <c r="B5" s="51"/>
      <c r="C5" s="50" t="s">
        <v>256</v>
      </c>
      <c r="D5" s="52"/>
    </row>
    <row r="6" spans="1:4" ht="12">
      <c r="A6" s="53" t="s">
        <v>257</v>
      </c>
      <c r="B6" s="51"/>
      <c r="C6" s="53" t="s">
        <v>258</v>
      </c>
      <c r="D6" s="52"/>
    </row>
    <row r="7" spans="1:4" ht="12">
      <c r="A7" s="54" t="s">
        <v>259</v>
      </c>
      <c r="B7" s="55"/>
      <c r="C7" s="54" t="s">
        <v>260</v>
      </c>
      <c r="D7" s="56"/>
    </row>
    <row r="8" spans="1:4" ht="12">
      <c r="A8" s="57" t="s">
        <v>261</v>
      </c>
      <c r="B8" s="55"/>
      <c r="C8" s="57" t="s">
        <v>261</v>
      </c>
      <c r="D8" s="56"/>
    </row>
    <row r="9" spans="1:4" ht="12">
      <c r="A9" s="58" t="s">
        <v>262</v>
      </c>
      <c r="B9" s="55"/>
      <c r="C9" s="57" t="s">
        <v>262</v>
      </c>
      <c r="D9" s="56"/>
    </row>
    <row r="10" spans="1:4" ht="12">
      <c r="A10" s="58" t="s">
        <v>263</v>
      </c>
      <c r="B10" s="55"/>
      <c r="C10" s="57" t="s">
        <v>263</v>
      </c>
      <c r="D10" s="56"/>
    </row>
    <row r="11" spans="1:4" ht="12">
      <c r="A11" s="59" t="s">
        <v>264</v>
      </c>
      <c r="B11" s="55"/>
      <c r="C11" s="54" t="s">
        <v>265</v>
      </c>
      <c r="D11" s="56"/>
    </row>
    <row r="12" spans="1:4" ht="12">
      <c r="A12" s="58" t="s">
        <v>266</v>
      </c>
      <c r="B12" s="55"/>
      <c r="C12" s="57" t="s">
        <v>266</v>
      </c>
      <c r="D12" s="56"/>
    </row>
    <row r="13" spans="1:4" ht="12">
      <c r="A13" s="58" t="s">
        <v>267</v>
      </c>
      <c r="B13" s="55"/>
      <c r="C13" s="57" t="s">
        <v>267</v>
      </c>
      <c r="D13" s="56"/>
    </row>
    <row r="14" spans="1:4" ht="12">
      <c r="A14" s="59" t="s">
        <v>268</v>
      </c>
      <c r="B14" s="55"/>
      <c r="C14" s="54" t="s">
        <v>269</v>
      </c>
      <c r="D14" s="56"/>
    </row>
    <row r="15" spans="1:4" ht="12">
      <c r="A15" s="59" t="s">
        <v>270</v>
      </c>
      <c r="B15" s="55"/>
      <c r="C15" s="54" t="s">
        <v>271</v>
      </c>
      <c r="D15" s="56"/>
    </row>
    <row r="16" spans="1:4" ht="12">
      <c r="A16" s="60"/>
      <c r="B16" s="61"/>
      <c r="C16" s="62"/>
      <c r="D16" s="63"/>
    </row>
    <row r="17" spans="1:4" ht="12">
      <c r="A17" s="64"/>
      <c r="B17" s="65"/>
      <c r="C17" s="66" t="s">
        <v>272</v>
      </c>
      <c r="D17" s="67"/>
    </row>
    <row r="18" spans="1:4" ht="13.5">
      <c r="A18" s="178" t="s">
        <v>273</v>
      </c>
      <c r="B18" s="178"/>
      <c r="C18" s="178"/>
      <c r="D18" s="178"/>
    </row>
  </sheetData>
  <mergeCells count="2">
    <mergeCell ref="A2:D2"/>
    <mergeCell ref="A18:D18"/>
  </mergeCells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Y12"/>
  <sheetViews>
    <sheetView workbookViewId="0">
      <selection activeCell="O8" sqref="O8"/>
    </sheetView>
  </sheetViews>
  <sheetFormatPr defaultColWidth="9.33203125" defaultRowHeight="11.25"/>
  <cols>
    <col min="1" max="1" width="10.83203125" customWidth="1"/>
    <col min="2" max="2" width="12" customWidth="1"/>
    <col min="3" max="3" width="10.1640625" customWidth="1"/>
    <col min="4" max="4" width="21.1640625" customWidth="1"/>
    <col min="6" max="6" width="14.83203125" customWidth="1"/>
    <col min="7" max="7" width="32.1640625" customWidth="1"/>
    <col min="8" max="10" width="17.6640625" bestFit="1" customWidth="1"/>
  </cols>
  <sheetData>
    <row r="1" spans="1:25" ht="35.25" customHeight="1">
      <c r="A1" s="13" t="s">
        <v>274</v>
      </c>
    </row>
    <row r="2" spans="1:25" ht="24.75">
      <c r="A2" s="183" t="s">
        <v>40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25" ht="27" customHeight="1">
      <c r="A3" s="39" t="s">
        <v>275</v>
      </c>
      <c r="B3" s="40"/>
      <c r="C3" s="40"/>
      <c r="D3" s="40"/>
      <c r="E3" s="40"/>
      <c r="F3" s="40"/>
      <c r="G3" s="41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184" t="s">
        <v>51</v>
      </c>
      <c r="Y3" s="184"/>
    </row>
    <row r="4" spans="1:25" ht="13.5">
      <c r="A4" s="179" t="s">
        <v>276</v>
      </c>
      <c r="B4" s="179" t="s">
        <v>277</v>
      </c>
      <c r="C4" s="179" t="s">
        <v>278</v>
      </c>
      <c r="D4" s="179" t="s">
        <v>279</v>
      </c>
      <c r="E4" s="179" t="s">
        <v>280</v>
      </c>
      <c r="F4" s="179" t="s">
        <v>281</v>
      </c>
      <c r="G4" s="181" t="s">
        <v>282</v>
      </c>
      <c r="H4" s="179" t="s">
        <v>124</v>
      </c>
      <c r="I4" s="179" t="s">
        <v>132</v>
      </c>
      <c r="J4" s="179"/>
      <c r="K4" s="179"/>
      <c r="L4" s="179"/>
      <c r="M4" s="179"/>
      <c r="N4" s="179"/>
      <c r="O4" s="179" t="s">
        <v>133</v>
      </c>
      <c r="P4" s="179"/>
      <c r="Q4" s="179"/>
      <c r="R4" s="179" t="s">
        <v>134</v>
      </c>
      <c r="S4" s="179" t="s">
        <v>67</v>
      </c>
      <c r="T4" s="179" t="s">
        <v>283</v>
      </c>
      <c r="U4" s="179"/>
      <c r="V4" s="179"/>
      <c r="W4" s="179"/>
      <c r="X4" s="179"/>
      <c r="Y4" s="179"/>
    </row>
    <row r="5" spans="1:25" ht="54">
      <c r="A5" s="180"/>
      <c r="B5" s="180"/>
      <c r="C5" s="180"/>
      <c r="D5" s="180"/>
      <c r="E5" s="180"/>
      <c r="F5" s="180"/>
      <c r="G5" s="182"/>
      <c r="H5" s="180"/>
      <c r="I5" s="42" t="s">
        <v>144</v>
      </c>
      <c r="J5" s="42" t="s">
        <v>284</v>
      </c>
      <c r="K5" s="42" t="s">
        <v>285</v>
      </c>
      <c r="L5" s="42" t="s">
        <v>286</v>
      </c>
      <c r="M5" s="42" t="s">
        <v>287</v>
      </c>
      <c r="N5" s="42" t="s">
        <v>288</v>
      </c>
      <c r="O5" s="42" t="s">
        <v>144</v>
      </c>
      <c r="P5" s="42" t="s">
        <v>133</v>
      </c>
      <c r="Q5" s="42" t="s">
        <v>289</v>
      </c>
      <c r="R5" s="180"/>
      <c r="S5" s="180"/>
      <c r="T5" s="42" t="s">
        <v>144</v>
      </c>
      <c r="U5" s="42" t="s">
        <v>69</v>
      </c>
      <c r="V5" s="42" t="s">
        <v>71</v>
      </c>
      <c r="W5" s="42" t="s">
        <v>290</v>
      </c>
      <c r="X5" s="42" t="s">
        <v>75</v>
      </c>
      <c r="Y5" s="42" t="s">
        <v>291</v>
      </c>
    </row>
    <row r="6" spans="1:25" ht="41.25" customHeight="1">
      <c r="A6" s="17">
        <v>450</v>
      </c>
      <c r="B6" s="17" t="s">
        <v>292</v>
      </c>
      <c r="C6" s="17">
        <v>701001</v>
      </c>
      <c r="D6" s="17" t="s">
        <v>131</v>
      </c>
      <c r="E6" s="17">
        <v>2240204</v>
      </c>
      <c r="F6" s="17" t="s">
        <v>293</v>
      </c>
      <c r="G6" s="17" t="s">
        <v>294</v>
      </c>
      <c r="H6" s="43">
        <v>1000000</v>
      </c>
      <c r="I6" s="43">
        <v>1000000</v>
      </c>
      <c r="J6" s="43">
        <v>1000000</v>
      </c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ht="41.25" customHeight="1">
      <c r="A7" s="17">
        <v>450</v>
      </c>
      <c r="B7" s="17" t="s">
        <v>292</v>
      </c>
      <c r="C7" s="17">
        <v>701001</v>
      </c>
      <c r="D7" s="17" t="s">
        <v>131</v>
      </c>
      <c r="E7" s="17">
        <v>2240204</v>
      </c>
      <c r="F7" s="17" t="s">
        <v>293</v>
      </c>
      <c r="G7" s="17" t="s">
        <v>295</v>
      </c>
      <c r="H7" s="43">
        <v>32670000</v>
      </c>
      <c r="I7" s="43">
        <v>32670000</v>
      </c>
      <c r="J7" s="43">
        <v>32670000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ht="41.25" customHeight="1">
      <c r="A8" s="17">
        <v>450</v>
      </c>
      <c r="B8" s="17" t="s">
        <v>292</v>
      </c>
      <c r="C8" s="17">
        <v>701001</v>
      </c>
      <c r="D8" s="17" t="s">
        <v>131</v>
      </c>
      <c r="E8" s="17">
        <v>2240204</v>
      </c>
      <c r="F8" s="17" t="s">
        <v>293</v>
      </c>
      <c r="G8" s="17" t="s">
        <v>296</v>
      </c>
      <c r="H8" s="43">
        <v>3200000</v>
      </c>
      <c r="I8" s="43">
        <v>3200000</v>
      </c>
      <c r="J8" s="43">
        <v>3200000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41.25" customHeight="1">
      <c r="A9" s="17">
        <v>450</v>
      </c>
      <c r="B9" s="17" t="s">
        <v>292</v>
      </c>
      <c r="C9" s="17">
        <v>701001</v>
      </c>
      <c r="D9" s="17" t="s">
        <v>131</v>
      </c>
      <c r="E9" s="17">
        <v>2240204</v>
      </c>
      <c r="F9" s="17" t="s">
        <v>293</v>
      </c>
      <c r="G9" s="17" t="s">
        <v>297</v>
      </c>
      <c r="H9" s="43">
        <v>2000000</v>
      </c>
      <c r="I9" s="43">
        <v>2000000</v>
      </c>
      <c r="J9" s="43">
        <v>2000000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41.25" customHeight="1">
      <c r="A10" s="17">
        <v>450</v>
      </c>
      <c r="B10" s="17" t="s">
        <v>292</v>
      </c>
      <c r="C10" s="17">
        <v>701001</v>
      </c>
      <c r="D10" s="17" t="s">
        <v>131</v>
      </c>
      <c r="E10" s="17">
        <v>2240204</v>
      </c>
      <c r="F10" s="17" t="s">
        <v>293</v>
      </c>
      <c r="G10" s="17" t="s">
        <v>298</v>
      </c>
      <c r="H10" s="43">
        <v>970000</v>
      </c>
      <c r="I10" s="43">
        <v>970000</v>
      </c>
      <c r="J10" s="43">
        <v>970000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41.25" customHeight="1">
      <c r="A11" s="17">
        <v>450</v>
      </c>
      <c r="B11" s="17" t="s">
        <v>292</v>
      </c>
      <c r="C11" s="17">
        <v>701001</v>
      </c>
      <c r="D11" s="17" t="s">
        <v>131</v>
      </c>
      <c r="E11" s="17">
        <v>2240204</v>
      </c>
      <c r="F11" s="17" t="s">
        <v>293</v>
      </c>
      <c r="G11" s="17" t="s">
        <v>299</v>
      </c>
      <c r="H11" s="43">
        <v>300000</v>
      </c>
      <c r="I11" s="43">
        <v>300000</v>
      </c>
      <c r="J11" s="43">
        <v>300000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>
      <c r="A12" s="24"/>
    </row>
  </sheetData>
  <mergeCells count="15">
    <mergeCell ref="A4:A5"/>
    <mergeCell ref="B4:B5"/>
    <mergeCell ref="C4:C5"/>
    <mergeCell ref="D4:D5"/>
    <mergeCell ref="E4:E5"/>
    <mergeCell ref="F4:F5"/>
    <mergeCell ref="G4:G5"/>
    <mergeCell ref="H4:H5"/>
    <mergeCell ref="R4:R5"/>
    <mergeCell ref="S4:S5"/>
    <mergeCell ref="A2:Y2"/>
    <mergeCell ref="X3:Y3"/>
    <mergeCell ref="I4:N4"/>
    <mergeCell ref="O4:Q4"/>
    <mergeCell ref="T4:Y4"/>
  </mergeCells>
  <phoneticPr fontId="1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19"/>
  <sheetViews>
    <sheetView workbookViewId="0">
      <selection activeCell="A5" sqref="A5:D5"/>
    </sheetView>
  </sheetViews>
  <sheetFormatPr defaultColWidth="9.33203125" defaultRowHeight="11.25"/>
  <cols>
    <col min="1" max="1" width="16.6640625" customWidth="1"/>
    <col min="2" max="2" width="21.1640625" customWidth="1"/>
    <col min="4" max="5" width="14.5" customWidth="1"/>
    <col min="6" max="9" width="14" customWidth="1"/>
  </cols>
  <sheetData>
    <row r="1" spans="1:9" ht="24" customHeight="1">
      <c r="A1" s="13" t="s">
        <v>300</v>
      </c>
      <c r="E1" s="13"/>
    </row>
    <row r="2" spans="1:9" ht="30.75" customHeight="1">
      <c r="A2" s="185" t="s">
        <v>42</v>
      </c>
      <c r="B2" s="185"/>
      <c r="C2" s="185"/>
      <c r="D2" s="185"/>
      <c r="E2" s="185"/>
      <c r="F2" s="185"/>
      <c r="G2" s="185"/>
      <c r="H2" s="185"/>
      <c r="I2" s="185"/>
    </row>
    <row r="3" spans="1:9" ht="27" customHeight="1">
      <c r="A3" s="14" t="s">
        <v>50</v>
      </c>
      <c r="B3" s="25" t="s">
        <v>131</v>
      </c>
      <c r="E3" s="14"/>
      <c r="F3" s="26"/>
      <c r="G3" s="26"/>
      <c r="H3" s="26"/>
      <c r="I3" s="26" t="s">
        <v>51</v>
      </c>
    </row>
    <row r="4" spans="1:9" ht="32.25" customHeight="1">
      <c r="A4" s="27" t="s">
        <v>301</v>
      </c>
      <c r="B4" s="27" t="s">
        <v>277</v>
      </c>
      <c r="C4" s="27" t="s">
        <v>302</v>
      </c>
      <c r="D4" s="28" t="s">
        <v>279</v>
      </c>
      <c r="E4" s="28" t="s">
        <v>303</v>
      </c>
      <c r="F4" s="28" t="s">
        <v>56</v>
      </c>
      <c r="G4" s="28" t="s">
        <v>304</v>
      </c>
      <c r="H4" s="28" t="s">
        <v>305</v>
      </c>
      <c r="I4" s="28" t="s">
        <v>306</v>
      </c>
    </row>
    <row r="5" spans="1:9" ht="31.5" customHeight="1">
      <c r="A5" s="17">
        <v>450</v>
      </c>
      <c r="B5" s="29" t="s">
        <v>292</v>
      </c>
      <c r="C5" s="30">
        <v>701001</v>
      </c>
      <c r="D5" s="28" t="s">
        <v>131</v>
      </c>
      <c r="E5" s="28" t="s">
        <v>297</v>
      </c>
      <c r="F5" s="31">
        <v>2000000</v>
      </c>
      <c r="G5" s="31">
        <v>2000000</v>
      </c>
      <c r="H5" s="32"/>
      <c r="I5" s="32"/>
    </row>
    <row r="6" spans="1:9" ht="31.5" customHeight="1">
      <c r="A6" s="33"/>
      <c r="B6" s="33"/>
      <c r="C6" s="33"/>
      <c r="D6" s="28"/>
      <c r="E6" s="28"/>
      <c r="F6" s="34"/>
      <c r="G6" s="31"/>
      <c r="H6" s="32"/>
      <c r="I6" s="32"/>
    </row>
    <row r="7" spans="1:9" ht="31.5" customHeight="1">
      <c r="A7" s="33"/>
      <c r="B7" s="33"/>
      <c r="C7" s="33"/>
      <c r="D7" s="28"/>
      <c r="E7" s="28"/>
      <c r="F7" s="34"/>
      <c r="G7" s="31"/>
      <c r="H7" s="32"/>
      <c r="I7" s="32"/>
    </row>
    <row r="8" spans="1:9" ht="31.5" customHeight="1">
      <c r="A8" s="33"/>
      <c r="B8" s="33"/>
      <c r="C8" s="33"/>
      <c r="D8" s="28"/>
      <c r="E8" s="28"/>
      <c r="F8" s="34"/>
      <c r="G8" s="31"/>
      <c r="H8" s="32"/>
      <c r="I8" s="32"/>
    </row>
    <row r="9" spans="1:9" ht="22.5" customHeight="1">
      <c r="D9" s="35"/>
      <c r="E9" s="35"/>
      <c r="F9" s="35"/>
      <c r="G9" s="36"/>
      <c r="H9" s="37"/>
      <c r="I9" s="37"/>
    </row>
    <row r="10" spans="1:9" ht="22.5" customHeight="1">
      <c r="D10" s="35"/>
      <c r="E10" s="35"/>
      <c r="F10" s="35"/>
      <c r="G10" s="36"/>
      <c r="H10" s="37"/>
      <c r="I10" s="37"/>
    </row>
    <row r="11" spans="1:9" ht="22.5" customHeight="1">
      <c r="D11" s="35"/>
      <c r="E11" s="35"/>
      <c r="F11" s="35"/>
      <c r="G11" s="36"/>
      <c r="H11" s="37"/>
      <c r="I11" s="37"/>
    </row>
    <row r="12" spans="1:9" ht="22.5" customHeight="1">
      <c r="D12" s="35"/>
      <c r="E12" s="35"/>
      <c r="F12" s="35"/>
      <c r="G12" s="36"/>
      <c r="H12" s="37"/>
      <c r="I12" s="37"/>
    </row>
    <row r="13" spans="1:9" ht="6" customHeight="1">
      <c r="D13" s="38"/>
      <c r="E13" s="38"/>
      <c r="F13" s="38"/>
      <c r="G13" s="38"/>
      <c r="H13" s="38"/>
      <c r="I13" s="38"/>
    </row>
    <row r="14" spans="1:9">
      <c r="D14" s="38"/>
      <c r="E14" s="38"/>
      <c r="F14" s="38"/>
      <c r="G14" s="38"/>
      <c r="H14" s="38"/>
      <c r="I14" s="38"/>
    </row>
    <row r="15" spans="1:9">
      <c r="D15" s="38"/>
      <c r="E15" s="38"/>
      <c r="F15" s="38"/>
      <c r="G15" s="38"/>
      <c r="H15" s="38"/>
      <c r="I15" s="38"/>
    </row>
    <row r="16" spans="1:9">
      <c r="D16" s="38"/>
      <c r="E16" s="38"/>
      <c r="F16" s="38"/>
      <c r="G16" s="38"/>
      <c r="H16" s="38"/>
      <c r="I16" s="38"/>
    </row>
    <row r="17" spans="4:9">
      <c r="D17" s="38"/>
      <c r="E17" s="38"/>
      <c r="F17" s="38"/>
      <c r="G17" s="38"/>
      <c r="H17" s="38"/>
      <c r="I17" s="38"/>
    </row>
    <row r="18" spans="4:9">
      <c r="D18" s="38"/>
      <c r="E18" s="38"/>
      <c r="F18" s="38"/>
      <c r="G18" s="38"/>
      <c r="H18" s="38"/>
      <c r="I18" s="38"/>
    </row>
    <row r="19" spans="4:9">
      <c r="D19" s="38"/>
      <c r="E19" s="38"/>
      <c r="F19" s="38"/>
      <c r="G19" s="38"/>
      <c r="H19" s="38"/>
      <c r="I19" s="38"/>
    </row>
  </sheetData>
  <mergeCells count="1">
    <mergeCell ref="A2:I2"/>
  </mergeCells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18"/>
  <sheetViews>
    <sheetView workbookViewId="0">
      <selection activeCell="H24" sqref="H24"/>
    </sheetView>
  </sheetViews>
  <sheetFormatPr defaultColWidth="9.33203125" defaultRowHeight="11.25"/>
  <cols>
    <col min="1" max="1" width="20" customWidth="1"/>
    <col min="2" max="2" width="31" customWidth="1"/>
    <col min="3" max="5" width="20.33203125" customWidth="1"/>
    <col min="6" max="6" width="22.5" customWidth="1"/>
  </cols>
  <sheetData>
    <row r="1" spans="1:6" ht="24" customHeight="1">
      <c r="A1" s="13" t="s">
        <v>307</v>
      </c>
    </row>
    <row r="2" spans="1:6" ht="30.75" customHeight="1">
      <c r="A2" s="139" t="s">
        <v>44</v>
      </c>
      <c r="B2" s="139"/>
      <c r="C2" s="139"/>
      <c r="D2" s="139"/>
      <c r="E2" s="139"/>
      <c r="F2" s="139"/>
    </row>
    <row r="3" spans="1:6" ht="18" customHeight="1">
      <c r="A3" s="14"/>
      <c r="B3" s="15"/>
      <c r="C3" s="15"/>
      <c r="D3" s="15"/>
      <c r="F3" s="16" t="s">
        <v>51</v>
      </c>
    </row>
    <row r="4" spans="1:6" ht="27" customHeight="1">
      <c r="A4" s="17" t="s">
        <v>308</v>
      </c>
      <c r="B4" s="186" t="str">
        <f>表四!B3</f>
        <v>渝北区消防救援支队</v>
      </c>
      <c r="C4" s="186"/>
      <c r="D4" s="19" t="s">
        <v>309</v>
      </c>
      <c r="E4" s="187">
        <f>表一!D7</f>
        <v>71768200</v>
      </c>
      <c r="F4" s="187"/>
    </row>
    <row r="5" spans="1:6" ht="108" customHeight="1">
      <c r="A5" s="17" t="s">
        <v>310</v>
      </c>
      <c r="B5" s="188" t="s">
        <v>311</v>
      </c>
      <c r="C5" s="189"/>
      <c r="D5" s="189"/>
      <c r="E5" s="189"/>
      <c r="F5" s="190"/>
    </row>
    <row r="6" spans="1:6" ht="21" customHeight="1">
      <c r="A6" s="138" t="s">
        <v>312</v>
      </c>
      <c r="B6" s="20" t="s">
        <v>313</v>
      </c>
      <c r="C6" s="20" t="s">
        <v>314</v>
      </c>
      <c r="D6" s="20" t="s">
        <v>315</v>
      </c>
      <c r="E6" s="20" t="s">
        <v>316</v>
      </c>
      <c r="F6" s="20" t="s">
        <v>317</v>
      </c>
    </row>
    <row r="7" spans="1:6" ht="21" customHeight="1">
      <c r="A7" s="138"/>
      <c r="B7" s="21" t="s">
        <v>318</v>
      </c>
      <c r="C7" s="22" t="s">
        <v>319</v>
      </c>
      <c r="D7" s="22" t="s">
        <v>320</v>
      </c>
      <c r="E7" s="22" t="s">
        <v>321</v>
      </c>
      <c r="F7" s="22" t="s">
        <v>322</v>
      </c>
    </row>
    <row r="8" spans="1:6" ht="21" customHeight="1">
      <c r="A8" s="138"/>
      <c r="B8" s="21" t="s">
        <v>323</v>
      </c>
      <c r="C8" s="22" t="s">
        <v>324</v>
      </c>
      <c r="D8" s="22" t="s">
        <v>325</v>
      </c>
      <c r="E8" s="22" t="s">
        <v>326</v>
      </c>
      <c r="F8" s="22">
        <v>71768200</v>
      </c>
    </row>
    <row r="9" spans="1:6" ht="21" customHeight="1">
      <c r="A9" s="138"/>
      <c r="B9" s="21" t="s">
        <v>327</v>
      </c>
      <c r="C9" s="22" t="s">
        <v>319</v>
      </c>
      <c r="D9" s="22" t="s">
        <v>320</v>
      </c>
      <c r="E9" s="22" t="s">
        <v>321</v>
      </c>
      <c r="F9" s="22" t="s">
        <v>322</v>
      </c>
    </row>
    <row r="10" spans="1:6" ht="21" customHeight="1">
      <c r="A10" s="138"/>
      <c r="B10" s="21" t="s">
        <v>328</v>
      </c>
      <c r="C10" s="22" t="s">
        <v>319</v>
      </c>
      <c r="D10" s="22" t="s">
        <v>329</v>
      </c>
      <c r="E10" s="22" t="s">
        <v>330</v>
      </c>
      <c r="F10" s="22" t="s">
        <v>331</v>
      </c>
    </row>
    <row r="11" spans="1:6" ht="21" customHeight="1">
      <c r="A11" s="138"/>
      <c r="B11" s="21" t="s">
        <v>332</v>
      </c>
      <c r="C11" s="22" t="s">
        <v>319</v>
      </c>
      <c r="D11" s="22" t="s">
        <v>320</v>
      </c>
      <c r="E11" s="22" t="s">
        <v>321</v>
      </c>
      <c r="F11" s="22" t="s">
        <v>322</v>
      </c>
    </row>
    <row r="12" spans="1:6" ht="21" customHeight="1">
      <c r="A12" s="138"/>
      <c r="B12" s="21" t="s">
        <v>333</v>
      </c>
      <c r="C12" s="22" t="s">
        <v>319</v>
      </c>
      <c r="D12" s="22" t="s">
        <v>329</v>
      </c>
      <c r="E12" s="22" t="s">
        <v>330</v>
      </c>
      <c r="F12" s="22" t="s">
        <v>331</v>
      </c>
    </row>
    <row r="13" spans="1:6" ht="21" customHeight="1">
      <c r="A13" s="138"/>
      <c r="B13" s="21"/>
      <c r="C13" s="22"/>
      <c r="D13" s="22"/>
      <c r="E13" s="22"/>
      <c r="F13" s="22"/>
    </row>
    <row r="14" spans="1:6" ht="21" customHeight="1">
      <c r="A14" s="138"/>
      <c r="B14" s="21"/>
      <c r="C14" s="22"/>
      <c r="D14" s="22"/>
      <c r="E14" s="22"/>
      <c r="F14" s="23"/>
    </row>
    <row r="15" spans="1:6" ht="21" customHeight="1">
      <c r="A15" s="138"/>
      <c r="B15" s="21"/>
      <c r="C15" s="22"/>
      <c r="D15" s="22"/>
      <c r="E15" s="22"/>
      <c r="F15" s="22"/>
    </row>
    <row r="16" spans="1:6" ht="21" customHeight="1">
      <c r="A16" s="138"/>
      <c r="B16" s="21"/>
      <c r="C16" s="22"/>
      <c r="D16" s="22"/>
      <c r="E16" s="22"/>
      <c r="F16" s="22"/>
    </row>
    <row r="17" spans="1:6" ht="17.25" customHeight="1">
      <c r="A17" s="138"/>
      <c r="B17" s="21"/>
      <c r="C17" s="22"/>
      <c r="D17" s="22"/>
      <c r="E17" s="22"/>
      <c r="F17" s="22"/>
    </row>
    <row r="18" spans="1:6">
      <c r="A18" s="24"/>
    </row>
  </sheetData>
  <mergeCells count="5">
    <mergeCell ref="A2:F2"/>
    <mergeCell ref="B4:C4"/>
    <mergeCell ref="E4:F4"/>
    <mergeCell ref="B5:F5"/>
    <mergeCell ref="A6:A17"/>
  </mergeCells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F18"/>
  <sheetViews>
    <sheetView workbookViewId="0">
      <selection activeCell="M10" sqref="M10"/>
    </sheetView>
  </sheetViews>
  <sheetFormatPr defaultColWidth="9.33203125" defaultRowHeight="11.25"/>
  <cols>
    <col min="1" max="1" width="18.83203125" customWidth="1"/>
    <col min="2" max="2" width="40.83203125" customWidth="1"/>
    <col min="3" max="3" width="11.83203125" customWidth="1"/>
    <col min="4" max="4" width="13.5" customWidth="1"/>
    <col min="5" max="5" width="16.1640625" customWidth="1"/>
    <col min="6" max="6" width="10.83203125" customWidth="1"/>
  </cols>
  <sheetData>
    <row r="1" spans="1:6" ht="18.75" customHeight="1">
      <c r="A1" s="1" t="s">
        <v>334</v>
      </c>
    </row>
    <row r="2" spans="1:6" ht="29.25" customHeight="1">
      <c r="A2" s="195" t="s">
        <v>46</v>
      </c>
      <c r="B2" s="195"/>
      <c r="C2" s="195"/>
      <c r="D2" s="195"/>
      <c r="E2" s="195"/>
      <c r="F2" s="195"/>
    </row>
    <row r="3" spans="1:6" ht="20.25" customHeight="1">
      <c r="A3" s="2" t="s">
        <v>335</v>
      </c>
      <c r="B3" s="196"/>
      <c r="C3" s="196"/>
      <c r="D3" s="196"/>
      <c r="E3" s="196"/>
      <c r="F3" s="12" t="s">
        <v>51</v>
      </c>
    </row>
    <row r="4" spans="1:6" ht="36.75" customHeight="1">
      <c r="A4" s="4" t="s">
        <v>336</v>
      </c>
      <c r="B4" s="197"/>
      <c r="C4" s="197"/>
      <c r="D4" s="197"/>
      <c r="E4" s="6" t="s">
        <v>337</v>
      </c>
      <c r="F4" s="5"/>
    </row>
    <row r="5" spans="1:6" ht="36.75" customHeight="1">
      <c r="A5" s="191" t="s">
        <v>338</v>
      </c>
      <c r="B5" s="193"/>
      <c r="C5" s="194"/>
      <c r="D5" s="194"/>
      <c r="E5" s="6" t="s">
        <v>339</v>
      </c>
      <c r="F5" s="7" t="s">
        <v>340</v>
      </c>
    </row>
    <row r="6" spans="1:6" ht="36.75" customHeight="1">
      <c r="A6" s="191"/>
      <c r="B6" s="194"/>
      <c r="C6" s="194"/>
      <c r="D6" s="194"/>
      <c r="E6" s="6" t="s">
        <v>341</v>
      </c>
      <c r="F6" s="7" t="s">
        <v>340</v>
      </c>
    </row>
    <row r="7" spans="1:6" ht="36.75" customHeight="1">
      <c r="A7" s="4" t="s">
        <v>342</v>
      </c>
      <c r="B7" s="198"/>
      <c r="C7" s="198"/>
      <c r="D7" s="198"/>
      <c r="E7" s="198"/>
      <c r="F7" s="198"/>
    </row>
    <row r="8" spans="1:6" ht="36.75" customHeight="1">
      <c r="A8" s="4" t="s">
        <v>343</v>
      </c>
      <c r="B8" s="198"/>
      <c r="C8" s="198"/>
      <c r="D8" s="198"/>
      <c r="E8" s="198"/>
      <c r="F8" s="198"/>
    </row>
    <row r="9" spans="1:6" ht="36" customHeight="1">
      <c r="A9" s="4" t="s">
        <v>344</v>
      </c>
      <c r="B9" s="198"/>
      <c r="C9" s="198"/>
      <c r="D9" s="198"/>
      <c r="E9" s="198"/>
      <c r="F9" s="198"/>
    </row>
    <row r="10" spans="1:6" ht="36" customHeight="1">
      <c r="A10" s="191" t="s">
        <v>312</v>
      </c>
      <c r="B10" s="8" t="s">
        <v>345</v>
      </c>
      <c r="C10" s="8" t="s">
        <v>314</v>
      </c>
      <c r="D10" s="8" t="s">
        <v>315</v>
      </c>
      <c r="E10" s="8" t="s">
        <v>316</v>
      </c>
      <c r="F10" s="8" t="s">
        <v>317</v>
      </c>
    </row>
    <row r="11" spans="1:6" ht="36" customHeight="1">
      <c r="A11" s="192"/>
      <c r="B11" s="9"/>
      <c r="C11" s="10"/>
      <c r="D11" s="10"/>
      <c r="E11" s="10"/>
      <c r="F11" s="11"/>
    </row>
    <row r="12" spans="1:6" ht="36" customHeight="1">
      <c r="A12" s="192"/>
      <c r="B12" s="9"/>
      <c r="C12" s="10"/>
      <c r="D12" s="10"/>
      <c r="E12" s="10"/>
      <c r="F12" s="11"/>
    </row>
    <row r="13" spans="1:6" ht="36" customHeight="1">
      <c r="A13" s="192"/>
      <c r="B13" s="9"/>
      <c r="C13" s="10"/>
      <c r="D13" s="10"/>
      <c r="E13" s="10"/>
      <c r="F13" s="11"/>
    </row>
    <row r="14" spans="1:6" ht="36" customHeight="1">
      <c r="A14" s="192"/>
      <c r="B14" s="9"/>
      <c r="C14" s="10"/>
      <c r="D14" s="10"/>
      <c r="E14" s="10"/>
      <c r="F14" s="11"/>
    </row>
    <row r="15" spans="1:6" ht="36" customHeight="1">
      <c r="A15" s="192"/>
      <c r="B15" s="9"/>
      <c r="C15" s="10"/>
      <c r="D15" s="10"/>
      <c r="E15" s="10"/>
      <c r="F15" s="11"/>
    </row>
    <row r="16" spans="1:6" ht="36" customHeight="1">
      <c r="A16" s="192"/>
      <c r="B16" s="9"/>
      <c r="C16" s="9"/>
      <c r="D16" s="9"/>
      <c r="E16" s="10"/>
      <c r="F16" s="11"/>
    </row>
    <row r="17" spans="1:6" ht="39" customHeight="1">
      <c r="A17" s="192"/>
      <c r="B17" s="9"/>
      <c r="C17" s="9"/>
      <c r="D17" s="9"/>
      <c r="E17" s="10"/>
      <c r="F17" s="11"/>
    </row>
    <row r="18" spans="1:6">
      <c r="A18" t="s">
        <v>346</v>
      </c>
    </row>
  </sheetData>
  <mergeCells count="9">
    <mergeCell ref="A10:A17"/>
    <mergeCell ref="B5:D6"/>
    <mergeCell ref="A2:F2"/>
    <mergeCell ref="B3:E3"/>
    <mergeCell ref="B4:D4"/>
    <mergeCell ref="B7:F7"/>
    <mergeCell ref="B8:F8"/>
    <mergeCell ref="B9:F9"/>
    <mergeCell ref="A5:A6"/>
  </mergeCells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35"/>
  <sheetViews>
    <sheetView tabSelected="1" topLeftCell="A23" workbookViewId="0">
      <selection activeCell="J27" sqref="J27"/>
    </sheetView>
  </sheetViews>
  <sheetFormatPr defaultColWidth="9.33203125" defaultRowHeight="11.25"/>
  <cols>
    <col min="1" max="1" width="18.83203125" customWidth="1"/>
    <col min="2" max="2" width="40.83203125" customWidth="1"/>
    <col min="3" max="3" width="11.83203125" customWidth="1"/>
    <col min="4" max="4" width="13.5" customWidth="1"/>
    <col min="5" max="5" width="16.1640625" customWidth="1"/>
    <col min="6" max="6" width="14.1640625" customWidth="1"/>
  </cols>
  <sheetData>
    <row r="1" spans="1:6" ht="18.75" customHeight="1">
      <c r="A1" s="1" t="s">
        <v>347</v>
      </c>
    </row>
    <row r="2" spans="1:6" ht="29.25" customHeight="1">
      <c r="A2" s="195" t="s">
        <v>48</v>
      </c>
      <c r="B2" s="195"/>
      <c r="C2" s="195"/>
      <c r="D2" s="195"/>
      <c r="E2" s="195"/>
      <c r="F2" s="195"/>
    </row>
    <row r="3" spans="1:6" ht="20.25" customHeight="1">
      <c r="A3" s="2" t="s">
        <v>335</v>
      </c>
      <c r="B3" s="196"/>
      <c r="C3" s="196"/>
      <c r="D3" s="196"/>
      <c r="E3" s="196"/>
      <c r="F3" s="3" t="s">
        <v>51</v>
      </c>
    </row>
    <row r="4" spans="1:6" ht="36.75" customHeight="1">
      <c r="A4" s="4" t="s">
        <v>336</v>
      </c>
      <c r="B4" s="197" t="s">
        <v>299</v>
      </c>
      <c r="C4" s="197"/>
      <c r="D4" s="197"/>
      <c r="E4" s="6" t="s">
        <v>337</v>
      </c>
      <c r="F4" s="5"/>
    </row>
    <row r="5" spans="1:6" ht="36.75" customHeight="1">
      <c r="A5" s="191" t="s">
        <v>338</v>
      </c>
      <c r="B5" s="194">
        <v>300000</v>
      </c>
      <c r="C5" s="194"/>
      <c r="D5" s="194"/>
      <c r="E5" s="6" t="s">
        <v>339</v>
      </c>
      <c r="F5" s="7">
        <v>300000</v>
      </c>
    </row>
    <row r="6" spans="1:6" ht="36.75" customHeight="1">
      <c r="A6" s="191"/>
      <c r="B6" s="194"/>
      <c r="C6" s="194"/>
      <c r="D6" s="194"/>
      <c r="E6" s="6" t="s">
        <v>341</v>
      </c>
      <c r="F6" s="7" t="s">
        <v>340</v>
      </c>
    </row>
    <row r="7" spans="1:6" ht="36.75" customHeight="1">
      <c r="A7" s="4" t="s">
        <v>342</v>
      </c>
      <c r="B7" s="198"/>
      <c r="C7" s="198"/>
      <c r="D7" s="198"/>
      <c r="E7" s="198"/>
      <c r="F7" s="198"/>
    </row>
    <row r="8" spans="1:6" ht="36.75" customHeight="1">
      <c r="A8" s="4" t="s">
        <v>343</v>
      </c>
      <c r="B8" s="198"/>
      <c r="C8" s="198"/>
      <c r="D8" s="198"/>
      <c r="E8" s="198"/>
      <c r="F8" s="198"/>
    </row>
    <row r="9" spans="1:6" ht="36" customHeight="1">
      <c r="A9" s="4" t="s">
        <v>344</v>
      </c>
      <c r="B9" s="198" t="s">
        <v>348</v>
      </c>
      <c r="C9" s="198"/>
      <c r="D9" s="198"/>
      <c r="E9" s="198"/>
      <c r="F9" s="198"/>
    </row>
    <row r="10" spans="1:6" ht="36" customHeight="1">
      <c r="A10" s="191" t="s">
        <v>312</v>
      </c>
      <c r="B10" s="8" t="s">
        <v>345</v>
      </c>
      <c r="C10" s="8" t="s">
        <v>314</v>
      </c>
      <c r="D10" s="8" t="s">
        <v>315</v>
      </c>
      <c r="E10" s="8" t="s">
        <v>316</v>
      </c>
      <c r="F10" s="8" t="s">
        <v>317</v>
      </c>
    </row>
    <row r="11" spans="1:6" ht="36" customHeight="1">
      <c r="A11" s="192"/>
      <c r="B11" s="9" t="s">
        <v>349</v>
      </c>
      <c r="C11" s="10" t="s">
        <v>324</v>
      </c>
      <c r="D11" s="10" t="s">
        <v>329</v>
      </c>
      <c r="E11" s="10" t="s">
        <v>330</v>
      </c>
      <c r="F11" s="11" t="s">
        <v>350</v>
      </c>
    </row>
    <row r="12" spans="1:6" ht="36" customHeight="1">
      <c r="A12" s="192"/>
      <c r="B12" s="9" t="s">
        <v>351</v>
      </c>
      <c r="C12" s="10" t="s">
        <v>324</v>
      </c>
      <c r="D12" s="10" t="s">
        <v>352</v>
      </c>
      <c r="E12" s="10" t="s">
        <v>326</v>
      </c>
      <c r="F12" s="11" t="s">
        <v>353</v>
      </c>
    </row>
    <row r="13" spans="1:6" ht="36" customHeight="1">
      <c r="A13" s="192"/>
      <c r="B13" s="9" t="s">
        <v>328</v>
      </c>
      <c r="C13" s="10" t="s">
        <v>324</v>
      </c>
      <c r="D13" s="10" t="s">
        <v>354</v>
      </c>
      <c r="E13" s="10" t="s">
        <v>321</v>
      </c>
      <c r="F13" s="11" t="s">
        <v>355</v>
      </c>
    </row>
    <row r="14" spans="1:6" ht="36" customHeight="1">
      <c r="A14" s="192"/>
      <c r="B14" s="9" t="s">
        <v>356</v>
      </c>
      <c r="C14" s="10" t="s">
        <v>324</v>
      </c>
      <c r="D14" s="10" t="s">
        <v>354</v>
      </c>
      <c r="E14" s="10" t="s">
        <v>321</v>
      </c>
      <c r="F14" s="11" t="s">
        <v>357</v>
      </c>
    </row>
    <row r="15" spans="1:6" ht="36" customHeight="1">
      <c r="A15" s="192"/>
      <c r="B15" s="9" t="s">
        <v>358</v>
      </c>
      <c r="C15" s="10" t="s">
        <v>319</v>
      </c>
      <c r="D15" s="10" t="s">
        <v>354</v>
      </c>
      <c r="E15" s="10" t="s">
        <v>321</v>
      </c>
      <c r="F15" s="11" t="s">
        <v>359</v>
      </c>
    </row>
    <row r="16" spans="1:6" ht="36" customHeight="1">
      <c r="A16" s="192"/>
      <c r="B16" s="9"/>
      <c r="C16" s="9"/>
      <c r="D16" s="9"/>
      <c r="E16" s="10"/>
      <c r="F16" s="11"/>
    </row>
    <row r="17" spans="1:6" ht="19.5" customHeight="1">
      <c r="A17" s="192"/>
      <c r="B17" s="9"/>
      <c r="C17" s="9"/>
      <c r="D17" s="9"/>
      <c r="E17" s="10"/>
      <c r="F17" s="11"/>
    </row>
    <row r="20" spans="1:6" ht="21">
      <c r="A20" s="195" t="s">
        <v>48</v>
      </c>
      <c r="B20" s="195"/>
      <c r="C20" s="195"/>
      <c r="D20" s="195"/>
      <c r="E20" s="195"/>
      <c r="F20" s="195"/>
    </row>
    <row r="21" spans="1:6" ht="16.5">
      <c r="A21" s="2" t="s">
        <v>335</v>
      </c>
      <c r="B21" s="196"/>
      <c r="C21" s="196"/>
      <c r="D21" s="196"/>
      <c r="E21" s="196"/>
      <c r="F21" s="3" t="s">
        <v>51</v>
      </c>
    </row>
    <row r="22" spans="1:6" ht="33">
      <c r="A22" s="4" t="s">
        <v>336</v>
      </c>
      <c r="B22" s="197" t="s">
        <v>294</v>
      </c>
      <c r="C22" s="197"/>
      <c r="D22" s="197"/>
      <c r="E22" s="6" t="s">
        <v>337</v>
      </c>
      <c r="F22" s="5"/>
    </row>
    <row r="23" spans="1:6" ht="42" customHeight="1">
      <c r="A23" s="191" t="s">
        <v>338</v>
      </c>
      <c r="B23" s="194">
        <v>1000000</v>
      </c>
      <c r="C23" s="194"/>
      <c r="D23" s="194"/>
      <c r="E23" s="6" t="s">
        <v>339</v>
      </c>
      <c r="F23" s="7">
        <v>1000000</v>
      </c>
    </row>
    <row r="24" spans="1:6" ht="42" customHeight="1">
      <c r="A24" s="191"/>
      <c r="B24" s="194"/>
      <c r="C24" s="194"/>
      <c r="D24" s="194"/>
      <c r="E24" s="6" t="s">
        <v>341</v>
      </c>
      <c r="F24" s="7" t="s">
        <v>340</v>
      </c>
    </row>
    <row r="25" spans="1:6" ht="27" customHeight="1">
      <c r="A25" s="4" t="s">
        <v>342</v>
      </c>
      <c r="B25" s="198"/>
      <c r="C25" s="198"/>
      <c r="D25" s="198"/>
      <c r="E25" s="198"/>
      <c r="F25" s="198"/>
    </row>
    <row r="26" spans="1:6" ht="27" customHeight="1">
      <c r="A26" s="4" t="s">
        <v>343</v>
      </c>
      <c r="B26" s="198"/>
      <c r="C26" s="198"/>
      <c r="D26" s="198"/>
      <c r="E26" s="198"/>
      <c r="F26" s="198"/>
    </row>
    <row r="27" spans="1:6" ht="27" customHeight="1">
      <c r="A27" s="4" t="s">
        <v>344</v>
      </c>
      <c r="B27" s="198" t="s">
        <v>360</v>
      </c>
      <c r="C27" s="198"/>
      <c r="D27" s="198"/>
      <c r="E27" s="198"/>
      <c r="F27" s="198"/>
    </row>
    <row r="28" spans="1:6" ht="39" customHeight="1">
      <c r="A28" s="191" t="s">
        <v>312</v>
      </c>
      <c r="B28" s="8" t="s">
        <v>345</v>
      </c>
      <c r="C28" s="8" t="s">
        <v>314</v>
      </c>
      <c r="D28" s="8" t="s">
        <v>315</v>
      </c>
      <c r="E28" s="8" t="s">
        <v>316</v>
      </c>
      <c r="F28" s="8" t="s">
        <v>317</v>
      </c>
    </row>
    <row r="29" spans="1:6" ht="39" customHeight="1">
      <c r="A29" s="192"/>
      <c r="B29" s="9" t="s">
        <v>361</v>
      </c>
      <c r="C29" s="10" t="s">
        <v>324</v>
      </c>
      <c r="D29" s="10" t="s">
        <v>362</v>
      </c>
      <c r="E29" s="10" t="s">
        <v>326</v>
      </c>
      <c r="F29" s="11" t="s">
        <v>363</v>
      </c>
    </row>
    <row r="30" spans="1:6" ht="39" customHeight="1">
      <c r="A30" s="192"/>
      <c r="B30" s="9" t="s">
        <v>323</v>
      </c>
      <c r="C30" s="10" t="s">
        <v>324</v>
      </c>
      <c r="D30" s="10" t="s">
        <v>352</v>
      </c>
      <c r="E30" s="10" t="s">
        <v>326</v>
      </c>
      <c r="F30" s="11" t="s">
        <v>364</v>
      </c>
    </row>
    <row r="31" spans="1:6" ht="39" customHeight="1">
      <c r="A31" s="192"/>
      <c r="B31" s="9" t="s">
        <v>365</v>
      </c>
      <c r="C31" s="10" t="s">
        <v>324</v>
      </c>
      <c r="D31" s="10" t="s">
        <v>354</v>
      </c>
      <c r="E31" s="10" t="s">
        <v>321</v>
      </c>
      <c r="F31" s="11" t="s">
        <v>366</v>
      </c>
    </row>
    <row r="32" spans="1:6" ht="39" customHeight="1">
      <c r="A32" s="192"/>
      <c r="B32" s="9" t="s">
        <v>332</v>
      </c>
      <c r="C32" s="10" t="s">
        <v>324</v>
      </c>
      <c r="D32" s="10" t="s">
        <v>354</v>
      </c>
      <c r="E32" s="10" t="s">
        <v>321</v>
      </c>
      <c r="F32" s="11" t="s">
        <v>366</v>
      </c>
    </row>
    <row r="33" spans="1:6" ht="39" customHeight="1">
      <c r="A33" s="192"/>
      <c r="B33" s="9" t="s">
        <v>367</v>
      </c>
      <c r="C33" s="10" t="s">
        <v>319</v>
      </c>
      <c r="D33" s="10" t="s">
        <v>329</v>
      </c>
      <c r="E33" s="10" t="s">
        <v>330</v>
      </c>
      <c r="F33" s="11" t="s">
        <v>350</v>
      </c>
    </row>
    <row r="34" spans="1:6" ht="39" customHeight="1">
      <c r="A34" s="192"/>
      <c r="B34" s="9"/>
      <c r="C34" s="9"/>
      <c r="D34" s="9"/>
      <c r="E34" s="10"/>
      <c r="F34" s="11"/>
    </row>
    <row r="35" spans="1:6" ht="39" customHeight="1">
      <c r="A35" s="192"/>
      <c r="B35" s="9"/>
      <c r="C35" s="9"/>
      <c r="D35" s="9"/>
      <c r="E35" s="10"/>
      <c r="F35" s="11"/>
    </row>
  </sheetData>
  <mergeCells count="18">
    <mergeCell ref="B27:F27"/>
    <mergeCell ref="A2:F2"/>
    <mergeCell ref="B3:E3"/>
    <mergeCell ref="B4:D4"/>
    <mergeCell ref="B7:F7"/>
    <mergeCell ref="B8:F8"/>
    <mergeCell ref="B9:F9"/>
    <mergeCell ref="A5:A6"/>
    <mergeCell ref="A10:A17"/>
    <mergeCell ref="A23:A24"/>
    <mergeCell ref="A28:A35"/>
    <mergeCell ref="B5:D6"/>
    <mergeCell ref="B23:D24"/>
    <mergeCell ref="A20:F20"/>
    <mergeCell ref="B21:E21"/>
    <mergeCell ref="B22:D22"/>
    <mergeCell ref="B25:F25"/>
    <mergeCell ref="B26:F26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2</vt:i4>
      </vt:variant>
    </vt:vector>
  </HeadingPairs>
  <TitlesOfParts>
    <vt:vector size="22" baseType="lpstr">
      <vt:lpstr>目录</vt:lpstr>
      <vt:lpstr>目录 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  <vt:lpstr>表七!Print_Titles</vt:lpstr>
      <vt:lpstr>表五!Print_Titles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渝北管理员</cp:lastModifiedBy>
  <cp:lastPrinted>2023-02-27T08:09:21Z</cp:lastPrinted>
  <dcterms:created xsi:type="dcterms:W3CDTF">2023-03-02T06:45:55Z</dcterms:created>
  <dcterms:modified xsi:type="dcterms:W3CDTF">2023-03-13T03:06:44Z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4640CA2425C3412E8D51EDCECEAC414F</vt:lpwstr>
  </property>
</Properties>
</file>