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095" windowHeight="1176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Sheet1" sheetId="17" r:id="rId17"/>
  </sheets>
  <calcPr calcId="144525"/>
</workbook>
</file>

<file path=xl/calcChain.xml><?xml version="1.0" encoding="utf-8"?>
<calcChain xmlns="http://schemas.openxmlformats.org/spreadsheetml/2006/main">
  <c r="H20" i="3" l="1"/>
  <c r="D27" i="3"/>
  <c r="D26" i="3" s="1"/>
  <c r="H26" i="3" s="1"/>
  <c r="D23" i="3"/>
  <c r="H23" i="3" s="1"/>
  <c r="D24" i="3"/>
  <c r="D18" i="3"/>
  <c r="H18" i="3" s="1"/>
  <c r="D11" i="3"/>
  <c r="H11" i="3" s="1"/>
  <c r="H12" i="3"/>
  <c r="H13" i="3"/>
  <c r="H14" i="3"/>
  <c r="H16" i="3"/>
  <c r="H19" i="3"/>
  <c r="H21" i="3"/>
  <c r="H22" i="3"/>
  <c r="H24" i="3"/>
  <c r="H25" i="3"/>
  <c r="H28" i="3"/>
  <c r="H27" i="3" l="1"/>
  <c r="D17" i="3"/>
  <c r="H17" i="3" s="1"/>
  <c r="D10" i="3"/>
  <c r="D9" i="3" s="1"/>
  <c r="H9" i="3" l="1"/>
  <c r="H10" i="3"/>
</calcChain>
</file>

<file path=xl/sharedStrings.xml><?xml version="1.0" encoding="utf-8"?>
<sst xmlns="http://schemas.openxmlformats.org/spreadsheetml/2006/main" count="1111" uniqueCount="392">
  <si>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</si>
  <si>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</si>
  <si>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</si>
  <si>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</si>
  <si>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</si>
  <si>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</si>
  <si>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</si>
  <si>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</si>
  <si>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</si>
  <si>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</si>
  <si>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</si>
  <si>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</si>
  <si>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</si>
  <si>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</si>
  <si>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</si>
  <si>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</si>
  <si>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</si>
  <si>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</si>
  <si>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</si>
  <si>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</si>
  <si>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</si>
  <si>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</si>
  <si>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</si>
  <si>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</si>
  <si>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</si>
  <si>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</si>
  <si>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</si>
  <si>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</si>
  <si>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</si>
  <si>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</si>
  <si>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</si>
  <si>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</si>
  <si>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</si>
  <si>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</si>
  <si>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中国人民政治协商会议重庆市渝北区委员会办公室（本级）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</si>
  <si>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</si>
  <si>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</si>
  <si>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</si>
  <si>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</si>
  <si>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</si>
  <si>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</si>
  <si>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</si>
  <si>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</si>
  <si>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</si>
  <si>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</si>
  <si>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</si>
  <si>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</si>
  <si>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</si>
  <si>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</si>
  <si>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</si>
  <si>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</si>
  <si>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</si>
  <si>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</si>
  <si>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</si>
  <si>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</si>
  <si>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</si>
  <si>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</si>
  <si>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</si>
  <si>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</si>
  <si>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</si>
  <si>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</si>
  <si>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</si>
  <si>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</si>
  <si>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</si>
  <si>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</si>
  <si>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</si>
  <si>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</si>
  <si>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</si>
  <si>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</si>
  <si>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20102</t>
    </r>
  </si>
  <si>
    <r>
      <rPr>
        <sz val="10"/>
        <color rgb="FF000000"/>
        <rFont val="Dialog.plain"/>
        <family val="1"/>
      </rPr>
      <t> 政协事务</t>
    </r>
  </si>
  <si>
    <r>
      <rPr>
        <sz val="10"/>
        <color rgb="FF000000"/>
        <rFont val="Dialog.plain"/>
        <family val="1"/>
      </rPr>
      <t>  2010201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</si>
  <si>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</si>
  <si>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2010202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</si>
  <si>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</si>
  <si>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 2010204</t>
    </r>
  </si>
  <si>
    <r>
      <rPr>
        <sz val="10"/>
        <color rgb="FF000000"/>
        <rFont val="Dialog.plain"/>
        <family val="1"/>
      </rPr>
      <t>  政协会议</t>
    </r>
  </si>
  <si>
    <r>
      <rPr>
        <sz val="10"/>
        <color rgb="FF000000"/>
        <rFont val="Dialog.plain"/>
        <family val="1"/>
      </rPr>
      <t>  2010205</t>
    </r>
  </si>
  <si>
    <r>
      <rPr>
        <sz val="10"/>
        <color rgb="FF000000"/>
        <rFont val="Dialog.plain"/>
        <family val="1"/>
      </rPr>
      <t>  委员视察</t>
    </r>
  </si>
  <si>
    <r>
      <rPr>
        <sz val="10"/>
        <color rgb="FF000000"/>
        <rFont val="Dialog.plain"/>
        <family val="1"/>
      </rPr>
      <t>  2010206</t>
    </r>
  </si>
  <si>
    <r>
      <rPr>
        <sz val="10"/>
        <color rgb="FF000000"/>
        <rFont val="Dialog.plain"/>
        <family val="1"/>
      </rPr>
      <t>  参政议政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</si>
  <si>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</si>
  <si>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</si>
  <si>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</si>
  <si>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2080501</t>
    </r>
  </si>
  <si>
    <r>
      <rPr>
        <sz val="10"/>
        <color rgb="FF000000"/>
        <rFont val="Dialog.plain"/>
        <family val="1"/>
      </rPr>
      <t>  行政单位离退休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</si>
  <si>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</si>
  <si>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</si>
  <si>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</si>
  <si>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</si>
  <si>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</si>
  <si>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</si>
  <si>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</si>
  <si>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</si>
  <si>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</si>
  <si>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</si>
  <si>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</si>
  <si>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</si>
  <si>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</si>
  <si>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</si>
  <si>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</si>
  <si>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</si>
  <si>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</si>
  <si>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</si>
  <si>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</si>
  <si>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</si>
  <si>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</si>
  <si>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</si>
  <si>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</si>
  <si>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</si>
  <si>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</si>
  <si>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</si>
  <si>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</si>
  <si>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</si>
  <si>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</si>
  <si>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</si>
  <si>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</si>
  <si>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</si>
  <si>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</si>
  <si>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</si>
  <si>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</si>
  <si>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</si>
  <si>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</si>
  <si>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</si>
  <si>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</si>
  <si>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</si>
  <si>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</si>
  <si>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</si>
  <si>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</si>
  <si>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</si>
  <si>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</si>
  <si>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</si>
  <si>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</si>
  <si>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</si>
  <si>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</si>
  <si>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</si>
  <si>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</si>
  <si>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</si>
  <si>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</si>
  <si>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</si>
  <si>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</si>
  <si>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</si>
  <si>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</si>
  <si>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</si>
  <si>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</si>
  <si>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</si>
  <si>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</si>
  <si>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</si>
  <si>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</si>
  <si>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</si>
  <si>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</si>
  <si>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</si>
  <si>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</si>
  <si>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</si>
  <si>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</si>
  <si>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</si>
  <si>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</si>
  <si>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</si>
  <si>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</si>
  <si>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</si>
  <si>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</si>
  <si>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</si>
  <si>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</si>
  <si>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30301</t>
    </r>
  </si>
  <si>
    <r>
      <rPr>
        <sz val="10"/>
        <color rgb="FF000000"/>
        <rFont val="Dialog.plain"/>
        <family val="1"/>
      </rPr>
      <t> 离休费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</si>
  <si>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</si>
  <si>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</si>
  <si>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</si>
  <si>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</si>
  <si>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</si>
  <si>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</si>
  <si>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</si>
  <si>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</si>
  <si>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</si>
  <si>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</si>
  <si>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</si>
  <si>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</si>
  <si>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</si>
  <si>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</si>
  <si>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</si>
  <si>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</si>
  <si>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</si>
  <si>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</si>
  <si>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</si>
  <si>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</si>
  <si>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50202</t>
    </r>
  </si>
  <si>
    <r>
      <rPr>
        <sz val="12"/>
        <color rgb="FF000000"/>
        <rFont val="Dialog.plain"/>
        <family val="1"/>
      </rPr>
      <t> 会议费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</si>
  <si>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</si>
  <si>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</si>
  <si>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</si>
  <si>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</si>
  <si>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</si>
  <si>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</si>
  <si>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</si>
  <si>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</si>
  <si>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</si>
  <si>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</si>
  <si>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509</t>
  </si>
  <si>
    <r>
      <rPr>
        <sz val="12"/>
        <color rgb="FF000000"/>
        <rFont val="Dialog.plain"/>
        <family val="1"/>
      </rPr>
      <t> 50905</t>
    </r>
  </si>
  <si>
    <r>
      <rPr>
        <sz val="12"/>
        <color rgb="FF000000"/>
        <rFont val="Dialog.plain"/>
        <family val="1"/>
      </rPr>
      <t> 离退休费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</si>
  <si>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</si>
  <si>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</si>
  <si>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</si>
  <si>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</si>
  <si>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</si>
  <si>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</si>
  <si>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</si>
  <si>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</si>
  <si>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</si>
  <si>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</si>
  <si>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</si>
  <si>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</si>
  <si>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</si>
  <si>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</si>
  <si>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</si>
  <si>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</si>
  <si>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</si>
  <si>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</si>
  <si>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</si>
  <si>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</si>
  <si>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</si>
  <si>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</si>
  <si>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</si>
  <si>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</si>
  <si>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</si>
  <si>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</si>
  <si>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</si>
  <si>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</si>
  <si>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</si>
  <si>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</si>
  <si>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</si>
  <si>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</si>
  <si>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</si>
  <si>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</si>
  <si>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</si>
  <si>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</si>
  <si>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</si>
  <si>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</si>
  <si>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</si>
  <si>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</si>
  <si>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</si>
  <si>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</si>
  <si>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</si>
  <si>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</si>
  <si>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</si>
  <si>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</si>
  <si>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</si>
  <si>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</si>
  <si>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</si>
  <si>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</si>
  <si>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</si>
  <si>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</si>
  <si>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</si>
  <si>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</si>
  <si>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</si>
  <si>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</si>
  <si>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</si>
  <si>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</si>
  <si>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</si>
  <si>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</si>
  <si>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</si>
  <si>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</si>
  <si>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20102</t>
    </r>
  </si>
  <si>
    <r>
      <rPr>
        <sz val="9"/>
        <color rgb="FF000000"/>
        <rFont val="Dialog.plain"/>
        <family val="1"/>
      </rPr>
      <t> 政协事务</t>
    </r>
  </si>
  <si>
    <r>
      <rPr>
        <sz val="9"/>
        <color rgb="FF000000"/>
        <rFont val="Dialog.plain"/>
        <family val="1"/>
      </rPr>
      <t>  2010201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</si>
  <si>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</si>
  <si>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2010202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</si>
  <si>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</si>
  <si>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 2010204</t>
    </r>
  </si>
  <si>
    <r>
      <rPr>
        <sz val="9"/>
        <color rgb="FF000000"/>
        <rFont val="Dialog.plain"/>
        <family val="1"/>
      </rPr>
      <t>  政协会议</t>
    </r>
  </si>
  <si>
    <r>
      <rPr>
        <sz val="9"/>
        <color rgb="FF000000"/>
        <rFont val="Dialog.plain"/>
        <family val="1"/>
      </rPr>
      <t>  2010205</t>
    </r>
  </si>
  <si>
    <r>
      <rPr>
        <sz val="9"/>
        <color rgb="FF000000"/>
        <rFont val="Dialog.plain"/>
        <family val="1"/>
      </rPr>
      <t>  委员视察</t>
    </r>
  </si>
  <si>
    <r>
      <rPr>
        <sz val="9"/>
        <color rgb="FF000000"/>
        <rFont val="Dialog.plain"/>
        <family val="1"/>
      </rPr>
      <t>  2010206</t>
    </r>
  </si>
  <si>
    <r>
      <rPr>
        <sz val="9"/>
        <color rgb="FF000000"/>
        <rFont val="Dialog.plain"/>
        <family val="1"/>
      </rPr>
      <t>  参政议政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</si>
  <si>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</si>
  <si>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</si>
  <si>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2080501</t>
    </r>
  </si>
  <si>
    <r>
      <rPr>
        <sz val="9"/>
        <color rgb="FF000000"/>
        <rFont val="Dialog.plain"/>
        <family val="1"/>
      </rPr>
      <t>  行政单位离退休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</si>
  <si>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</si>
  <si>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</si>
  <si>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</si>
  <si>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</si>
  <si>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</si>
  <si>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</si>
  <si>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</si>
  <si>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</si>
  <si>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</si>
  <si>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</si>
  <si>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</si>
  <si>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</si>
  <si>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</si>
  <si>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</si>
  <si>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</si>
  <si>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</si>
  <si>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</si>
  <si>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</si>
  <si>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</si>
  <si>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20102</t>
    </r>
  </si>
  <si>
    <r>
      <rPr>
        <sz val="12"/>
        <color rgb="FF000000"/>
        <rFont val="Dialog.plain"/>
        <family val="1"/>
      </rPr>
      <t> 政协事务</t>
    </r>
  </si>
  <si>
    <r>
      <rPr>
        <sz val="12"/>
        <color rgb="FF000000"/>
        <rFont val="Dialog.plain"/>
        <family val="1"/>
      </rPr>
      <t>  2010201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</si>
  <si>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</si>
  <si>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2010202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</si>
  <si>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</si>
  <si>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 2010204</t>
    </r>
  </si>
  <si>
    <r>
      <rPr>
        <sz val="12"/>
        <color rgb="FF000000"/>
        <rFont val="Dialog.plain"/>
        <family val="1"/>
      </rPr>
      <t>  政协会议</t>
    </r>
  </si>
  <si>
    <r>
      <rPr>
        <sz val="12"/>
        <color rgb="FF000000"/>
        <rFont val="Dialog.plain"/>
        <family val="1"/>
      </rPr>
      <t>  2010205</t>
    </r>
  </si>
  <si>
    <r>
      <rPr>
        <sz val="12"/>
        <color rgb="FF000000"/>
        <rFont val="Dialog.plain"/>
        <family val="1"/>
      </rPr>
      <t>  委员视察</t>
    </r>
  </si>
  <si>
    <r>
      <rPr>
        <sz val="12"/>
        <color rgb="FF000000"/>
        <rFont val="Dialog.plain"/>
        <family val="1"/>
      </rPr>
      <t>  2010206</t>
    </r>
  </si>
  <si>
    <r>
      <rPr>
        <sz val="12"/>
        <color rgb="FF000000"/>
        <rFont val="Dialog.plain"/>
        <family val="1"/>
      </rPr>
      <t>  参政议政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</si>
  <si>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</si>
  <si>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</si>
  <si>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2080501</t>
    </r>
  </si>
  <si>
    <r>
      <rPr>
        <sz val="12"/>
        <color rgb="FF000000"/>
        <rFont val="Dialog.plain"/>
        <family val="1"/>
      </rPr>
      <t>  行政单位离退休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</si>
  <si>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</si>
  <si>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</si>
  <si>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</si>
  <si>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</si>
  <si>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</si>
  <si>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</si>
  <si>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</si>
  <si>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</si>
  <si>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</si>
  <si>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</si>
  <si>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</si>
  <si>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</si>
  <si>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</si>
  <si>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</si>
  <si>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</si>
  <si>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</si>
  <si>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</si>
  <si>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50209</t>
    </r>
  </si>
  <si>
    <r>
      <rPr>
        <sz val="12"/>
        <color rgb="FF000000"/>
        <rFont val="Dialog.plain"/>
        <family val="1"/>
      </rPr>
      <t> 维修（护）费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</si>
  <si>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</si>
  <si>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</si>
  <si>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</si>
  <si>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</si>
  <si>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</si>
  <si>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</si>
  <si>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30215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</si>
  <si>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</si>
  <si>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</si>
  <si>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</si>
  <si>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</si>
  <si>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</si>
  <si>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</si>
  <si>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</si>
  <si>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</si>
  <si>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</si>
  <si>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</si>
  <si>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</si>
  <si>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</si>
  <si>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</si>
  <si>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</si>
  <si>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</si>
  <si>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</si>
  <si>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</si>
  <si>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105</t>
  </si>
  <si>
    <t>中国人民政治协商会议重庆市渝北区委员会办公室</t>
  </si>
  <si>
    <r>
      <rPr>
        <sz val="10"/>
        <color rgb="FF000000"/>
        <rFont val="Dialog.plain"/>
        <family val="1"/>
      </rPr>
      <t> 105</t>
    </r>
  </si>
  <si>
    <r>
      <rPr>
        <sz val="10"/>
        <color rgb="FF000000"/>
        <rFont val="Dialog.plain"/>
        <family val="1"/>
      </rPr>
      <t> 中国人民政治协商会议重庆市渝北区委员会办公室</t>
    </r>
  </si>
  <si>
    <t>105001</t>
  </si>
  <si>
    <t>中国人民政治协商会议重庆市渝北区委员会办公室（本级）</t>
  </si>
  <si>
    <t>2010202</t>
  </si>
  <si>
    <t>一般行政管理事务</t>
  </si>
  <si>
    <t>编外聘用人员</t>
  </si>
  <si>
    <t>日常宣传、信息化、网络建设及维护经费</t>
  </si>
  <si>
    <t>2010204</t>
  </si>
  <si>
    <t>政协会议</t>
  </si>
  <si>
    <t>文史资料及政协杂志编撰及大宗印刷经费</t>
  </si>
  <si>
    <t>2010205</t>
  </si>
  <si>
    <t>委员视察</t>
  </si>
  <si>
    <t>民主监督及界别和片区活动经费</t>
  </si>
  <si>
    <t>各专委会书、画院及委员培训经费</t>
  </si>
  <si>
    <t>主题实践活动及慰问经费</t>
  </si>
  <si>
    <t>2010206</t>
  </si>
  <si>
    <t>参政议政</t>
  </si>
  <si>
    <t>课题调研及理论研究经费</t>
  </si>
  <si>
    <t>2010201</t>
  </si>
  <si>
    <t>行政运行</t>
  </si>
  <si>
    <t>住区市政协委员联系与服务经费和区政协委员履职活动补助</t>
  </si>
  <si>
    <t>办公室维修及办公设备增加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</si>
  <si>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</si>
  <si>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</si>
  <si>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</si>
  <si>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</si>
  <si>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</si>
  <si>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</si>
  <si>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</si>
  <si>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50011222T000002078363-办公室维修及办公设备增加</t>
  </si>
  <si>
    <t>政协全委会、专题会议及开展视察</t>
    <phoneticPr fontId="44" type="noConversion"/>
  </si>
  <si>
    <t>本单位无该项收支，故此表无数据</t>
    <phoneticPr fontId="44" type="noConversion"/>
  </si>
  <si>
    <t>本单位无该项收支，故此表无数据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</si>
</sst>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7" formatCode="#,##0.00_ "/>
  </numFmts>
  <fonts count="53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sz val="10"/>
      <name val="Arial"/>
      <family val="2"/>
    </font>
    <font>
      <u/>
      <sz val="9"/>
      <color theme="10"/>
      <name val="宋体"/>
      <family val="3"/>
      <charset val="134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45" fillId="0" borderId="0">
      <alignment vertical="center"/>
    </xf>
    <xf numFmtId="0" fontId="48" fillId="0" borderId="0"/>
    <xf numFmtId="0" fontId="50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/>
    <xf numFmtId="0" fontId="46" fillId="0" borderId="0"/>
  </cellStyleXfs>
  <cellXfs count="9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176" fontId="49" fillId="0" borderId="2" xfId="3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10" fontId="11" fillId="0" borderId="1" xfId="1" applyNumberFormat="1" applyFont="1" applyBorder="1" applyAlignment="1">
      <alignment vertical="center" wrapText="1"/>
    </xf>
    <xf numFmtId="176" fontId="49" fillId="0" borderId="2" xfId="3" applyNumberFormat="1" applyFont="1" applyBorder="1" applyAlignment="1">
      <alignment horizontal="right" vertical="center"/>
    </xf>
    <xf numFmtId="176" fontId="49" fillId="0" borderId="2" xfId="3" applyNumberFormat="1" applyFont="1" applyBorder="1" applyAlignment="1">
      <alignment horizontal="right" vertical="center"/>
    </xf>
    <xf numFmtId="10" fontId="11" fillId="0" borderId="1" xfId="1" applyNumberFormat="1" applyFont="1" applyBorder="1" applyAlignment="1">
      <alignment vertical="center" wrapText="1"/>
    </xf>
    <xf numFmtId="176" fontId="49" fillId="0" borderId="2" xfId="3" applyNumberFormat="1" applyFont="1" applyBorder="1" applyAlignment="1">
      <alignment horizontal="right" vertical="center"/>
    </xf>
    <xf numFmtId="0" fontId="52" fillId="0" borderId="1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</cellXfs>
  <cellStyles count="8">
    <cellStyle name="常规" xfId="0" builtinId="0"/>
    <cellStyle name="常规 2" xfId="3"/>
    <cellStyle name="常规 3" xfId="4"/>
    <cellStyle name="常规 4" xfId="5"/>
    <cellStyle name="常规 5" xfId="2"/>
    <cellStyle name="常规 6" xfId="7"/>
    <cellStyle name="常规 7" xfId="1"/>
    <cellStyle name="超链接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9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3" t="s">
        <v>0</v>
      </c>
      <c r="B1" s="63"/>
      <c r="C1" s="63"/>
    </row>
    <row r="2" spans="1:3" ht="25.7" customHeight="1">
      <c r="A2" s="39" t="s">
        <v>1</v>
      </c>
      <c r="B2" s="64" t="s">
        <v>2</v>
      </c>
      <c r="C2" s="64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4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10" sqref="C10"/>
    </sheetView>
  </sheetViews>
  <sheetFormatPr defaultColWidth="9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50000000000003" customHeight="1">
      <c r="B3" s="65" t="s">
        <v>4</v>
      </c>
      <c r="C3" s="65"/>
      <c r="D3" s="65"/>
      <c r="E3" s="65"/>
      <c r="F3" s="65"/>
      <c r="G3" s="65"/>
      <c r="H3" s="65"/>
    </row>
    <row r="4" spans="1:8" ht="18" customHeight="1">
      <c r="B4" s="66" t="s">
        <v>34</v>
      </c>
      <c r="C4" s="66"/>
      <c r="D4" s="66"/>
      <c r="E4" s="6"/>
      <c r="F4" s="6"/>
      <c r="G4" s="6"/>
      <c r="H4" s="31" t="s">
        <v>35</v>
      </c>
    </row>
    <row r="5" spans="1:8" ht="37.700000000000003" customHeight="1">
      <c r="B5" s="67" t="s">
        <v>36</v>
      </c>
      <c r="C5" s="67"/>
      <c r="D5" s="67" t="s">
        <v>37</v>
      </c>
      <c r="E5" s="67"/>
      <c r="F5" s="67"/>
      <c r="G5" s="67"/>
      <c r="H5" s="67"/>
    </row>
    <row r="6" spans="1:8" ht="37.700000000000003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2" customHeight="1">
      <c r="B7" s="34" t="s">
        <v>44</v>
      </c>
      <c r="C7" s="51">
        <v>16042185.85</v>
      </c>
      <c r="D7" s="34" t="s">
        <v>45</v>
      </c>
      <c r="E7" s="51">
        <v>16042185.85</v>
      </c>
      <c r="F7" s="51">
        <v>16042185.85</v>
      </c>
      <c r="G7" s="51" t="s">
        <v>46</v>
      </c>
      <c r="H7" s="51" t="s">
        <v>46</v>
      </c>
    </row>
    <row r="8" spans="1:8" ht="20.45" customHeight="1">
      <c r="B8" s="24" t="s">
        <v>47</v>
      </c>
      <c r="C8" s="35">
        <v>16042185.85</v>
      </c>
      <c r="D8" s="24" t="s">
        <v>48</v>
      </c>
      <c r="E8" s="35">
        <v>14075147.140000001</v>
      </c>
      <c r="F8" s="35">
        <v>14075147.140000001</v>
      </c>
      <c r="G8" s="35" t="s">
        <v>46</v>
      </c>
      <c r="H8" s="35" t="s">
        <v>46</v>
      </c>
    </row>
    <row r="9" spans="1:8" ht="20.45" customHeight="1">
      <c r="B9" s="24" t="s">
        <v>49</v>
      </c>
      <c r="C9" s="35" t="s">
        <v>46</v>
      </c>
      <c r="D9" s="24" t="s">
        <v>50</v>
      </c>
      <c r="E9" s="35">
        <v>1275602.8</v>
      </c>
      <c r="F9" s="35">
        <v>1275602.8</v>
      </c>
      <c r="G9" s="35" t="s">
        <v>46</v>
      </c>
      <c r="H9" s="35" t="s">
        <v>46</v>
      </c>
    </row>
    <row r="10" spans="1:8" ht="20.45" customHeight="1">
      <c r="B10" s="24" t="s">
        <v>51</v>
      </c>
      <c r="C10" s="35" t="s">
        <v>46</v>
      </c>
      <c r="D10" s="24" t="s">
        <v>52</v>
      </c>
      <c r="E10" s="35">
        <v>361634.51</v>
      </c>
      <c r="F10" s="35">
        <v>361634.51</v>
      </c>
      <c r="G10" s="35" t="s">
        <v>46</v>
      </c>
      <c r="H10" s="35" t="s">
        <v>46</v>
      </c>
    </row>
    <row r="11" spans="1:8" ht="20.45" customHeight="1">
      <c r="B11" s="24"/>
      <c r="C11" s="35" t="s">
        <v>46</v>
      </c>
      <c r="D11" s="24" t="s">
        <v>53</v>
      </c>
      <c r="E11" s="35">
        <v>329801.40000000002</v>
      </c>
      <c r="F11" s="35">
        <v>329801.40000000002</v>
      </c>
      <c r="G11" s="35" t="s">
        <v>46</v>
      </c>
      <c r="H11" s="35" t="s">
        <v>46</v>
      </c>
    </row>
    <row r="12" spans="1:8" ht="14.25" customHeight="1">
      <c r="B12" s="9"/>
      <c r="C12" s="52"/>
      <c r="D12" s="9"/>
      <c r="E12" s="52"/>
      <c r="F12" s="52"/>
      <c r="G12" s="52"/>
      <c r="H12" s="52"/>
    </row>
    <row r="13" spans="1:8" ht="19.5" customHeight="1">
      <c r="B13" s="19" t="s">
        <v>54</v>
      </c>
      <c r="C13" s="53"/>
      <c r="D13" s="19" t="s">
        <v>55</v>
      </c>
      <c r="E13" s="52"/>
      <c r="F13" s="52"/>
      <c r="G13" s="52"/>
      <c r="H13" s="52"/>
    </row>
    <row r="14" spans="1:8" ht="18.75" customHeight="1">
      <c r="B14" s="54" t="s">
        <v>47</v>
      </c>
      <c r="C14" s="53"/>
      <c r="D14" s="9"/>
      <c r="E14" s="52"/>
      <c r="F14" s="52"/>
      <c r="G14" s="52"/>
      <c r="H14" s="52"/>
    </row>
    <row r="15" spans="1:8" ht="18" customHeight="1">
      <c r="B15" s="54" t="s">
        <v>49</v>
      </c>
      <c r="C15" s="53"/>
      <c r="D15" s="9"/>
      <c r="E15" s="52"/>
      <c r="F15" s="52"/>
      <c r="G15" s="52"/>
      <c r="H15" s="52"/>
    </row>
    <row r="16" spans="1:8" ht="18" customHeight="1">
      <c r="B16" s="54" t="s">
        <v>51</v>
      </c>
      <c r="C16" s="53"/>
      <c r="D16" s="9"/>
      <c r="E16" s="52"/>
      <c r="F16" s="52"/>
      <c r="G16" s="52"/>
      <c r="H16" s="52"/>
    </row>
    <row r="17" spans="2:8" ht="14.25" customHeight="1">
      <c r="B17" s="9"/>
      <c r="C17" s="52"/>
      <c r="D17" s="9"/>
      <c r="E17" s="52"/>
      <c r="F17" s="52"/>
      <c r="G17" s="52"/>
      <c r="H17" s="52"/>
    </row>
    <row r="18" spans="2:8" ht="21.2" customHeight="1">
      <c r="B18" s="34" t="s">
        <v>56</v>
      </c>
      <c r="C18" s="51">
        <v>16042185.85</v>
      </c>
      <c r="D18" s="34" t="s">
        <v>57</v>
      </c>
      <c r="E18" s="51">
        <v>16042185.85</v>
      </c>
      <c r="F18" s="51">
        <v>16042185.85</v>
      </c>
      <c r="G18" s="51" t="s">
        <v>46</v>
      </c>
      <c r="H18" s="51" t="s">
        <v>46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L21" sqref="L21"/>
    </sheetView>
  </sheetViews>
  <sheetFormatPr defaultColWidth="9" defaultRowHeight="13.5"/>
  <cols>
    <col min="1" max="1" width="0.125" customWidth="1"/>
    <col min="2" max="2" width="23.625" customWidth="1"/>
    <col min="3" max="3" width="38.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6"/>
      <c r="B1" s="7" t="s">
        <v>58</v>
      </c>
      <c r="C1" s="6"/>
      <c r="E1" s="6"/>
      <c r="F1" s="6"/>
      <c r="G1" s="6"/>
    </row>
    <row r="2" spans="1:8" ht="14.25" customHeight="1"/>
    <row r="3" spans="1:8" ht="18.75" customHeight="1">
      <c r="B3" s="69" t="s">
        <v>6</v>
      </c>
      <c r="C3" s="69"/>
      <c r="D3" s="69"/>
      <c r="E3" s="69"/>
      <c r="F3" s="69"/>
      <c r="G3" s="69"/>
      <c r="H3" s="69"/>
    </row>
    <row r="4" spans="1:8" ht="17.25" customHeight="1">
      <c r="B4" s="69"/>
      <c r="C4" s="69"/>
      <c r="D4" s="69"/>
      <c r="E4" s="69"/>
      <c r="F4" s="69"/>
      <c r="G4" s="69"/>
      <c r="H4" s="69"/>
    </row>
    <row r="5" spans="1:8" ht="18" customHeight="1">
      <c r="B5" s="2"/>
      <c r="C5" s="6"/>
      <c r="E5" s="6"/>
      <c r="F5" s="6"/>
      <c r="G5" s="6"/>
    </row>
    <row r="6" spans="1:8" ht="18" customHeight="1">
      <c r="B6" s="66" t="s">
        <v>34</v>
      </c>
      <c r="C6" s="66"/>
      <c r="H6" s="31" t="s">
        <v>35</v>
      </c>
    </row>
    <row r="7" spans="1:8" ht="30.2" customHeight="1">
      <c r="B7" s="70" t="s">
        <v>59</v>
      </c>
      <c r="C7" s="70"/>
      <c r="D7" s="64" t="s">
        <v>60</v>
      </c>
      <c r="E7" s="70" t="s">
        <v>61</v>
      </c>
      <c r="F7" s="70"/>
      <c r="G7" s="70"/>
      <c r="H7" s="64" t="s">
        <v>62</v>
      </c>
    </row>
    <row r="8" spans="1:8" ht="25.7" customHeight="1">
      <c r="B8" s="46" t="s">
        <v>63</v>
      </c>
      <c r="C8" s="46" t="s">
        <v>64</v>
      </c>
      <c r="D8" s="64"/>
      <c r="E8" s="46" t="s">
        <v>65</v>
      </c>
      <c r="F8" s="46" t="s">
        <v>66</v>
      </c>
      <c r="G8" s="46" t="s">
        <v>67</v>
      </c>
      <c r="H8" s="64"/>
    </row>
    <row r="9" spans="1:8" ht="19.5" customHeight="1">
      <c r="B9" s="68" t="s">
        <v>40</v>
      </c>
      <c r="C9" s="68"/>
      <c r="D9" s="55">
        <f>D10+D17+D23+D26</f>
        <v>15029097.160000002</v>
      </c>
      <c r="E9" s="49">
        <v>16042185.85</v>
      </c>
      <c r="F9" s="49">
        <v>10022585.85</v>
      </c>
      <c r="G9" s="49">
        <v>6019600</v>
      </c>
      <c r="H9" s="57">
        <f>(E9-D9)/D9</f>
        <v>6.7408486299252682E-2</v>
      </c>
    </row>
    <row r="10" spans="1:8" ht="17.25" customHeight="1">
      <c r="B10" s="11" t="s">
        <v>68</v>
      </c>
      <c r="C10" s="12" t="s">
        <v>48</v>
      </c>
      <c r="D10" s="55">
        <f>D11</f>
        <v>12733409.210000001</v>
      </c>
      <c r="E10" s="15">
        <v>14075147.140000001</v>
      </c>
      <c r="F10" s="15">
        <v>8055547.1399999997</v>
      </c>
      <c r="G10" s="15">
        <v>6019600</v>
      </c>
      <c r="H10" s="60">
        <f t="shared" ref="H10:H28" si="0">(E10-D10)/D10</f>
        <v>0.10537146084540226</v>
      </c>
    </row>
    <row r="11" spans="1:8" ht="15" customHeight="1">
      <c r="B11" s="11" t="s">
        <v>69</v>
      </c>
      <c r="C11" s="12" t="s">
        <v>70</v>
      </c>
      <c r="D11" s="55">
        <f>D12+D13+D14+D16</f>
        <v>12733409.210000001</v>
      </c>
      <c r="E11" s="15">
        <v>14075147.140000001</v>
      </c>
      <c r="F11" s="15">
        <v>8055547.1399999997</v>
      </c>
      <c r="G11" s="15">
        <v>6019600</v>
      </c>
      <c r="H11" s="60">
        <f t="shared" si="0"/>
        <v>0.10537146084540226</v>
      </c>
    </row>
    <row r="12" spans="1:8" ht="16.5" customHeight="1">
      <c r="B12" s="11" t="s">
        <v>71</v>
      </c>
      <c r="C12" s="12" t="s">
        <v>72</v>
      </c>
      <c r="D12" s="55">
        <v>9129239.2100000009</v>
      </c>
      <c r="E12" s="15">
        <v>8579147.1400000006</v>
      </c>
      <c r="F12" s="15">
        <v>8055547.1399999997</v>
      </c>
      <c r="G12" s="15">
        <v>523600</v>
      </c>
      <c r="H12" s="60">
        <f t="shared" si="0"/>
        <v>-6.02560692458841E-2</v>
      </c>
    </row>
    <row r="13" spans="1:8" ht="16.5" customHeight="1">
      <c r="B13" s="11" t="s">
        <v>73</v>
      </c>
      <c r="C13" s="12" t="s">
        <v>74</v>
      </c>
      <c r="D13" s="55">
        <v>2484170</v>
      </c>
      <c r="E13" s="15">
        <v>2416000</v>
      </c>
      <c r="F13" s="15" t="s">
        <v>46</v>
      </c>
      <c r="G13" s="15">
        <v>2416000</v>
      </c>
      <c r="H13" s="60">
        <f t="shared" si="0"/>
        <v>-2.7441761232121796E-2</v>
      </c>
    </row>
    <row r="14" spans="1:8" ht="16.5" customHeight="1">
      <c r="B14" s="11" t="s">
        <v>75</v>
      </c>
      <c r="C14" s="12" t="s">
        <v>76</v>
      </c>
      <c r="D14" s="55">
        <v>960000</v>
      </c>
      <c r="E14" s="15">
        <v>2620000</v>
      </c>
      <c r="F14" s="15" t="s">
        <v>46</v>
      </c>
      <c r="G14" s="15">
        <v>2620000</v>
      </c>
      <c r="H14" s="60">
        <f t="shared" si="0"/>
        <v>1.7291666666666667</v>
      </c>
    </row>
    <row r="15" spans="1:8" ht="16.5" customHeight="1">
      <c r="B15" s="11" t="s">
        <v>77</v>
      </c>
      <c r="C15" s="12" t="s">
        <v>78</v>
      </c>
      <c r="D15" s="55">
        <v>0</v>
      </c>
      <c r="E15" s="15">
        <v>160000</v>
      </c>
      <c r="F15" s="15" t="s">
        <v>46</v>
      </c>
      <c r="G15" s="15">
        <v>160000</v>
      </c>
      <c r="H15" s="60">
        <v>1</v>
      </c>
    </row>
    <row r="16" spans="1:8" ht="16.5" customHeight="1">
      <c r="B16" s="11" t="s">
        <v>79</v>
      </c>
      <c r="C16" s="12" t="s">
        <v>80</v>
      </c>
      <c r="D16" s="55">
        <v>160000</v>
      </c>
      <c r="E16" s="15">
        <v>300000</v>
      </c>
      <c r="F16" s="15" t="s">
        <v>46</v>
      </c>
      <c r="G16" s="15">
        <v>300000</v>
      </c>
      <c r="H16" s="60">
        <f t="shared" si="0"/>
        <v>0.875</v>
      </c>
    </row>
    <row r="17" spans="2:8" ht="17.25" customHeight="1">
      <c r="B17" s="11" t="s">
        <v>81</v>
      </c>
      <c r="C17" s="12" t="s">
        <v>50</v>
      </c>
      <c r="D17" s="58">
        <f>D18</f>
        <v>1539122.48</v>
      </c>
      <c r="E17" s="15">
        <v>1275602.8</v>
      </c>
      <c r="F17" s="15">
        <v>1275602.8</v>
      </c>
      <c r="G17" s="15" t="s">
        <v>46</v>
      </c>
      <c r="H17" s="60">
        <f t="shared" si="0"/>
        <v>-0.17121423630951055</v>
      </c>
    </row>
    <row r="18" spans="2:8" ht="15" customHeight="1">
      <c r="B18" s="11" t="s">
        <v>82</v>
      </c>
      <c r="C18" s="12" t="s">
        <v>83</v>
      </c>
      <c r="D18" s="58">
        <f>D19+D20+D21+D22</f>
        <v>1539122.48</v>
      </c>
      <c r="E18" s="15">
        <v>1275602.8</v>
      </c>
      <c r="F18" s="15">
        <v>1275602.8</v>
      </c>
      <c r="G18" s="15" t="s">
        <v>46</v>
      </c>
      <c r="H18" s="60">
        <f t="shared" si="0"/>
        <v>-0.17121423630951055</v>
      </c>
    </row>
    <row r="19" spans="2:8" ht="16.5" customHeight="1">
      <c r="B19" s="11" t="s">
        <v>84</v>
      </c>
      <c r="C19" s="12" t="s">
        <v>85</v>
      </c>
      <c r="D19" s="58">
        <v>251166</v>
      </c>
      <c r="E19" s="15">
        <v>105240</v>
      </c>
      <c r="F19" s="15">
        <v>105240</v>
      </c>
      <c r="G19" s="15" t="s">
        <v>46</v>
      </c>
      <c r="H19" s="60">
        <f t="shared" si="0"/>
        <v>-0.58099424285134138</v>
      </c>
    </row>
    <row r="20" spans="2:8" ht="16.5" customHeight="1">
      <c r="B20" s="11" t="s">
        <v>86</v>
      </c>
      <c r="C20" s="12" t="s">
        <v>87</v>
      </c>
      <c r="D20" s="58">
        <v>526504.31999999995</v>
      </c>
      <c r="E20" s="15">
        <v>439735.2</v>
      </c>
      <c r="F20" s="15">
        <v>439735.2</v>
      </c>
      <c r="G20" s="15" t="s">
        <v>46</v>
      </c>
      <c r="H20" s="60">
        <f>(E20-D20)/D20</f>
        <v>-0.16480229449969175</v>
      </c>
    </row>
    <row r="21" spans="2:8" ht="16.5" customHeight="1">
      <c r="B21" s="11" t="s">
        <v>88</v>
      </c>
      <c r="C21" s="12" t="s">
        <v>89</v>
      </c>
      <c r="D21" s="58">
        <v>263252.15999999997</v>
      </c>
      <c r="E21" s="15">
        <v>219867.6</v>
      </c>
      <c r="F21" s="15">
        <v>219867.6</v>
      </c>
      <c r="G21" s="15" t="s">
        <v>46</v>
      </c>
      <c r="H21" s="60">
        <f t="shared" si="0"/>
        <v>-0.16480229449969175</v>
      </c>
    </row>
    <row r="22" spans="2:8" ht="16.5" customHeight="1">
      <c r="B22" s="11" t="s">
        <v>90</v>
      </c>
      <c r="C22" s="12" t="s">
        <v>91</v>
      </c>
      <c r="D22" s="58">
        <v>498200</v>
      </c>
      <c r="E22" s="15">
        <v>510760</v>
      </c>
      <c r="F22" s="15">
        <v>510760</v>
      </c>
      <c r="G22" s="15" t="s">
        <v>46</v>
      </c>
      <c r="H22" s="60">
        <f t="shared" si="0"/>
        <v>2.521075873143316E-2</v>
      </c>
    </row>
    <row r="23" spans="2:8" ht="17.25" customHeight="1">
      <c r="B23" s="11" t="s">
        <v>92</v>
      </c>
      <c r="C23" s="12" t="s">
        <v>52</v>
      </c>
      <c r="D23" s="59">
        <f>D25</f>
        <v>361708.47</v>
      </c>
      <c r="E23" s="15">
        <v>361634.51</v>
      </c>
      <c r="F23" s="15">
        <v>361634.51</v>
      </c>
      <c r="G23" s="15" t="s">
        <v>46</v>
      </c>
      <c r="H23" s="60">
        <f t="shared" si="0"/>
        <v>-2.0447406166618866E-4</v>
      </c>
    </row>
    <row r="24" spans="2:8" ht="15" customHeight="1">
      <c r="B24" s="11" t="s">
        <v>93</v>
      </c>
      <c r="C24" s="12" t="s">
        <v>94</v>
      </c>
      <c r="D24" s="59">
        <f>D25</f>
        <v>361708.47</v>
      </c>
      <c r="E24" s="15">
        <v>361634.51</v>
      </c>
      <c r="F24" s="15">
        <v>361634.51</v>
      </c>
      <c r="G24" s="15" t="s">
        <v>46</v>
      </c>
      <c r="H24" s="60">
        <f t="shared" si="0"/>
        <v>-2.0447406166618866E-4</v>
      </c>
    </row>
    <row r="25" spans="2:8" ht="16.5" customHeight="1">
      <c r="B25" s="11" t="s">
        <v>95</v>
      </c>
      <c r="C25" s="12" t="s">
        <v>96</v>
      </c>
      <c r="D25" s="59">
        <v>361708.47</v>
      </c>
      <c r="E25" s="15">
        <v>361634.51</v>
      </c>
      <c r="F25" s="15">
        <v>361634.51</v>
      </c>
      <c r="G25" s="15" t="s">
        <v>46</v>
      </c>
      <c r="H25" s="60">
        <f t="shared" si="0"/>
        <v>-2.0447406166618866E-4</v>
      </c>
    </row>
    <row r="26" spans="2:8" ht="17.25" customHeight="1">
      <c r="B26" s="11" t="s">
        <v>97</v>
      </c>
      <c r="C26" s="12" t="s">
        <v>53</v>
      </c>
      <c r="D26" s="61">
        <f>D27</f>
        <v>394857</v>
      </c>
      <c r="E26" s="15">
        <v>329801.40000000002</v>
      </c>
      <c r="F26" s="15">
        <v>329801.40000000002</v>
      </c>
      <c r="G26" s="15" t="s">
        <v>46</v>
      </c>
      <c r="H26" s="60">
        <f t="shared" si="0"/>
        <v>-0.1647573678572242</v>
      </c>
    </row>
    <row r="27" spans="2:8" ht="15" customHeight="1">
      <c r="B27" s="11" t="s">
        <v>98</v>
      </c>
      <c r="C27" s="12" t="s">
        <v>99</v>
      </c>
      <c r="D27" s="61">
        <f>D28</f>
        <v>394857</v>
      </c>
      <c r="E27" s="15">
        <v>329801.40000000002</v>
      </c>
      <c r="F27" s="15">
        <v>329801.40000000002</v>
      </c>
      <c r="G27" s="15" t="s">
        <v>46</v>
      </c>
      <c r="H27" s="60">
        <f t="shared" si="0"/>
        <v>-0.1647573678572242</v>
      </c>
    </row>
    <row r="28" spans="2:8" ht="16.5" customHeight="1">
      <c r="B28" s="11" t="s">
        <v>100</v>
      </c>
      <c r="C28" s="12" t="s">
        <v>101</v>
      </c>
      <c r="D28" s="61">
        <v>394857</v>
      </c>
      <c r="E28" s="15">
        <v>329801.40000000002</v>
      </c>
      <c r="F28" s="15">
        <v>329801.40000000002</v>
      </c>
      <c r="G28" s="15" t="s">
        <v>46</v>
      </c>
      <c r="H28" s="60">
        <f t="shared" si="0"/>
        <v>-0.1647573678572242</v>
      </c>
    </row>
    <row r="29" spans="2:8" ht="20.45" customHeight="1">
      <c r="B29" s="50"/>
      <c r="C29" s="6"/>
      <c r="E29" s="6"/>
      <c r="F29" s="6"/>
      <c r="G29" s="6"/>
    </row>
    <row r="31" spans="2:8">
      <c r="E31" s="56"/>
      <c r="F31" s="56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F9" sqref="F9"/>
    </sheetView>
  </sheetViews>
  <sheetFormatPr defaultColWidth="9" defaultRowHeight="13.5"/>
  <cols>
    <col min="1" max="1" width="0.25" customWidth="1"/>
    <col min="2" max="2" width="23.625" customWidth="1"/>
    <col min="3" max="3" width="41.2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6"/>
      <c r="B1" s="7" t="s">
        <v>102</v>
      </c>
      <c r="C1" s="36"/>
      <c r="D1" s="36"/>
      <c r="E1" s="36"/>
      <c r="F1" s="36"/>
    </row>
    <row r="2" spans="1:6" ht="14.25" customHeight="1"/>
    <row r="3" spans="1:6" ht="14.25" customHeight="1">
      <c r="B3" s="72" t="s">
        <v>103</v>
      </c>
      <c r="C3" s="72"/>
      <c r="D3" s="72"/>
      <c r="E3" s="72"/>
      <c r="F3" s="72"/>
    </row>
    <row r="4" spans="1:6" ht="14.25" customHeight="1">
      <c r="B4" s="72"/>
      <c r="C4" s="72"/>
      <c r="D4" s="72"/>
      <c r="E4" s="72"/>
      <c r="F4" s="72"/>
    </row>
    <row r="5" spans="1:6" ht="14.25" customHeight="1">
      <c r="B5" s="73" t="s">
        <v>104</v>
      </c>
      <c r="C5" s="73"/>
      <c r="D5" s="73"/>
      <c r="E5" s="73"/>
      <c r="F5" s="73"/>
    </row>
    <row r="6" spans="1:6" ht="18" customHeight="1">
      <c r="B6" s="66" t="s">
        <v>34</v>
      </c>
      <c r="C6" s="66"/>
      <c r="D6" s="6"/>
      <c r="E6" s="6"/>
      <c r="F6" s="31" t="s">
        <v>35</v>
      </c>
    </row>
    <row r="7" spans="1:6" ht="31.7" customHeight="1">
      <c r="B7" s="74" t="s">
        <v>105</v>
      </c>
      <c r="C7" s="74"/>
      <c r="D7" s="74" t="s">
        <v>106</v>
      </c>
      <c r="E7" s="74"/>
      <c r="F7" s="74"/>
    </row>
    <row r="8" spans="1:6" ht="24.2" customHeight="1">
      <c r="B8" s="43" t="s">
        <v>107</v>
      </c>
      <c r="C8" s="43" t="s">
        <v>64</v>
      </c>
      <c r="D8" s="43" t="s">
        <v>108</v>
      </c>
      <c r="E8" s="43" t="s">
        <v>109</v>
      </c>
      <c r="F8" s="43" t="s">
        <v>110</v>
      </c>
    </row>
    <row r="9" spans="1:6" ht="17.25" customHeight="1">
      <c r="B9" s="71" t="s">
        <v>40</v>
      </c>
      <c r="C9" s="71"/>
      <c r="D9" s="44">
        <v>10022585.85</v>
      </c>
      <c r="E9" s="44">
        <v>6457948.75</v>
      </c>
      <c r="F9" s="44">
        <v>3564637.1</v>
      </c>
    </row>
    <row r="10" spans="1:6" ht="17.25" customHeight="1">
      <c r="B10" s="11" t="s">
        <v>111</v>
      </c>
      <c r="C10" s="12" t="s">
        <v>112</v>
      </c>
      <c r="D10" s="45">
        <v>5841948.75</v>
      </c>
      <c r="E10" s="45">
        <v>5841948.75</v>
      </c>
      <c r="F10" s="45" t="s">
        <v>46</v>
      </c>
    </row>
    <row r="11" spans="1:6" ht="16.5" customHeight="1">
      <c r="B11" s="11" t="s">
        <v>113</v>
      </c>
      <c r="C11" s="12" t="s">
        <v>114</v>
      </c>
      <c r="D11" s="45">
        <v>1489404</v>
      </c>
      <c r="E11" s="45">
        <v>1489404</v>
      </c>
      <c r="F11" s="45" t="s">
        <v>46</v>
      </c>
    </row>
    <row r="12" spans="1:6" ht="16.5" customHeight="1">
      <c r="B12" s="11" t="s">
        <v>115</v>
      </c>
      <c r="C12" s="12" t="s">
        <v>116</v>
      </c>
      <c r="D12" s="45">
        <v>1050864</v>
      </c>
      <c r="E12" s="45">
        <v>1050864</v>
      </c>
      <c r="F12" s="45" t="s">
        <v>46</v>
      </c>
    </row>
    <row r="13" spans="1:6" ht="16.5" customHeight="1">
      <c r="B13" s="11" t="s">
        <v>117</v>
      </c>
      <c r="C13" s="12" t="s">
        <v>118</v>
      </c>
      <c r="D13" s="45">
        <v>1942397</v>
      </c>
      <c r="E13" s="45">
        <v>1942397</v>
      </c>
      <c r="F13" s="45" t="s">
        <v>46</v>
      </c>
    </row>
    <row r="14" spans="1:6" ht="16.5" customHeight="1">
      <c r="B14" s="11" t="s">
        <v>119</v>
      </c>
      <c r="C14" s="12" t="s">
        <v>120</v>
      </c>
      <c r="D14" s="45">
        <v>439735.2</v>
      </c>
      <c r="E14" s="45">
        <v>439735.2</v>
      </c>
      <c r="F14" s="45" t="s">
        <v>46</v>
      </c>
    </row>
    <row r="15" spans="1:6" ht="16.5" customHeight="1">
      <c r="B15" s="11" t="s">
        <v>121</v>
      </c>
      <c r="C15" s="12" t="s">
        <v>122</v>
      </c>
      <c r="D15" s="45">
        <v>219867.6</v>
      </c>
      <c r="E15" s="45">
        <v>219867.6</v>
      </c>
      <c r="F15" s="45" t="s">
        <v>46</v>
      </c>
    </row>
    <row r="16" spans="1:6" ht="16.5" customHeight="1">
      <c r="B16" s="11" t="s">
        <v>123</v>
      </c>
      <c r="C16" s="12" t="s">
        <v>124</v>
      </c>
      <c r="D16" s="45">
        <v>233609.33</v>
      </c>
      <c r="E16" s="45">
        <v>233609.33</v>
      </c>
      <c r="F16" s="45" t="s">
        <v>46</v>
      </c>
    </row>
    <row r="17" spans="2:6" ht="16.5" customHeight="1">
      <c r="B17" s="11" t="s">
        <v>125</v>
      </c>
      <c r="C17" s="12" t="s">
        <v>126</v>
      </c>
      <c r="D17" s="45">
        <v>49470.22</v>
      </c>
      <c r="E17" s="45">
        <v>49470.22</v>
      </c>
      <c r="F17" s="45" t="s">
        <v>46</v>
      </c>
    </row>
    <row r="18" spans="2:6" ht="16.5" customHeight="1">
      <c r="B18" s="11" t="s">
        <v>127</v>
      </c>
      <c r="C18" s="12" t="s">
        <v>128</v>
      </c>
      <c r="D18" s="45">
        <v>329801.40000000002</v>
      </c>
      <c r="E18" s="45">
        <v>329801.40000000002</v>
      </c>
      <c r="F18" s="45" t="s">
        <v>46</v>
      </c>
    </row>
    <row r="19" spans="2:6" ht="16.5" customHeight="1">
      <c r="B19" s="11" t="s">
        <v>129</v>
      </c>
      <c r="C19" s="12" t="s">
        <v>130</v>
      </c>
      <c r="D19" s="45">
        <v>86800</v>
      </c>
      <c r="E19" s="45">
        <v>86800</v>
      </c>
      <c r="F19" s="45" t="s">
        <v>46</v>
      </c>
    </row>
    <row r="20" spans="2:6" ht="17.25" customHeight="1">
      <c r="B20" s="11" t="s">
        <v>131</v>
      </c>
      <c r="C20" s="12" t="s">
        <v>132</v>
      </c>
      <c r="D20" s="45">
        <v>3597197.1</v>
      </c>
      <c r="E20" s="45">
        <v>32560</v>
      </c>
      <c r="F20" s="45">
        <v>3564637.1</v>
      </c>
    </row>
    <row r="21" spans="2:6" ht="16.5" customHeight="1">
      <c r="B21" s="11" t="s">
        <v>133</v>
      </c>
      <c r="C21" s="12" t="s">
        <v>134</v>
      </c>
      <c r="D21" s="45">
        <v>2095000</v>
      </c>
      <c r="E21" s="45" t="s">
        <v>46</v>
      </c>
      <c r="F21" s="45">
        <v>2095000</v>
      </c>
    </row>
    <row r="22" spans="2:6" ht="16.5" customHeight="1">
      <c r="B22" s="11" t="s">
        <v>135</v>
      </c>
      <c r="C22" s="12" t="s">
        <v>136</v>
      </c>
      <c r="D22" s="45">
        <v>100000</v>
      </c>
      <c r="E22" s="45" t="s">
        <v>46</v>
      </c>
      <c r="F22" s="45">
        <v>100000</v>
      </c>
    </row>
    <row r="23" spans="2:6" ht="16.5" customHeight="1">
      <c r="B23" s="11" t="s">
        <v>137</v>
      </c>
      <c r="C23" s="12" t="s">
        <v>138</v>
      </c>
      <c r="D23" s="45">
        <v>1000</v>
      </c>
      <c r="E23" s="45" t="s">
        <v>46</v>
      </c>
      <c r="F23" s="45">
        <v>1000</v>
      </c>
    </row>
    <row r="24" spans="2:6" ht="16.5" customHeight="1">
      <c r="B24" s="11" t="s">
        <v>139</v>
      </c>
      <c r="C24" s="12" t="s">
        <v>140</v>
      </c>
      <c r="D24" s="45">
        <v>3000</v>
      </c>
      <c r="E24" s="45" t="s">
        <v>46</v>
      </c>
      <c r="F24" s="45">
        <v>3000</v>
      </c>
    </row>
    <row r="25" spans="2:6" ht="16.5" customHeight="1">
      <c r="B25" s="11" t="s">
        <v>141</v>
      </c>
      <c r="C25" s="12" t="s">
        <v>142</v>
      </c>
      <c r="D25" s="45">
        <v>300000</v>
      </c>
      <c r="E25" s="45" t="s">
        <v>46</v>
      </c>
      <c r="F25" s="45">
        <v>300000</v>
      </c>
    </row>
    <row r="26" spans="2:6" ht="16.5" customHeight="1">
      <c r="B26" s="11" t="s">
        <v>143</v>
      </c>
      <c r="C26" s="12" t="s">
        <v>144</v>
      </c>
      <c r="D26" s="45">
        <v>56360</v>
      </c>
      <c r="E26" s="45" t="s">
        <v>46</v>
      </c>
      <c r="F26" s="45">
        <v>56360</v>
      </c>
    </row>
    <row r="27" spans="2:6" ht="16.5" customHeight="1">
      <c r="B27" s="11" t="s">
        <v>145</v>
      </c>
      <c r="C27" s="12" t="s">
        <v>146</v>
      </c>
      <c r="D27" s="45">
        <v>22341.06</v>
      </c>
      <c r="E27" s="45" t="s">
        <v>46</v>
      </c>
      <c r="F27" s="45">
        <v>22341.06</v>
      </c>
    </row>
    <row r="28" spans="2:6" ht="16.5" customHeight="1">
      <c r="B28" s="11" t="s">
        <v>147</v>
      </c>
      <c r="C28" s="12" t="s">
        <v>148</v>
      </c>
      <c r="D28" s="45">
        <v>150000</v>
      </c>
      <c r="E28" s="45" t="s">
        <v>46</v>
      </c>
      <c r="F28" s="45">
        <v>150000</v>
      </c>
    </row>
    <row r="29" spans="2:6" ht="16.5" customHeight="1">
      <c r="B29" s="11" t="s">
        <v>149</v>
      </c>
      <c r="C29" s="12" t="s">
        <v>150</v>
      </c>
      <c r="D29" s="45">
        <v>96000</v>
      </c>
      <c r="E29" s="45" t="s">
        <v>46</v>
      </c>
      <c r="F29" s="45">
        <v>96000</v>
      </c>
    </row>
    <row r="30" spans="2:6" ht="16.5" customHeight="1">
      <c r="B30" s="11" t="s">
        <v>151</v>
      </c>
      <c r="C30" s="12" t="s">
        <v>152</v>
      </c>
      <c r="D30" s="45">
        <v>54966.9</v>
      </c>
      <c r="E30" s="45" t="s">
        <v>46</v>
      </c>
      <c r="F30" s="45">
        <v>54966.9</v>
      </c>
    </row>
    <row r="31" spans="2:6" ht="16.5" customHeight="1">
      <c r="B31" s="11" t="s">
        <v>153</v>
      </c>
      <c r="C31" s="12" t="s">
        <v>154</v>
      </c>
      <c r="D31" s="45">
        <v>52129.14</v>
      </c>
      <c r="E31" s="45" t="s">
        <v>46</v>
      </c>
      <c r="F31" s="45">
        <v>52129.14</v>
      </c>
    </row>
    <row r="32" spans="2:6" ht="16.5" customHeight="1">
      <c r="B32" s="11" t="s">
        <v>155</v>
      </c>
      <c r="C32" s="12" t="s">
        <v>156</v>
      </c>
      <c r="D32" s="45">
        <v>300000</v>
      </c>
      <c r="E32" s="45" t="s">
        <v>46</v>
      </c>
      <c r="F32" s="45">
        <v>300000</v>
      </c>
    </row>
    <row r="33" spans="2:6" ht="16.5" customHeight="1">
      <c r="B33" s="11" t="s">
        <v>157</v>
      </c>
      <c r="C33" s="12" t="s">
        <v>158</v>
      </c>
      <c r="D33" s="45">
        <v>333840</v>
      </c>
      <c r="E33" s="45" t="s">
        <v>46</v>
      </c>
      <c r="F33" s="45">
        <v>333840</v>
      </c>
    </row>
    <row r="34" spans="2:6" ht="16.5" customHeight="1">
      <c r="B34" s="11" t="s">
        <v>159</v>
      </c>
      <c r="C34" s="12" t="s">
        <v>160</v>
      </c>
      <c r="D34" s="45">
        <v>32560</v>
      </c>
      <c r="E34" s="45">
        <v>32560</v>
      </c>
      <c r="F34" s="45" t="s">
        <v>46</v>
      </c>
    </row>
    <row r="35" spans="2:6" ht="17.25" customHeight="1">
      <c r="B35" s="11" t="s">
        <v>161</v>
      </c>
      <c r="C35" s="12" t="s">
        <v>162</v>
      </c>
      <c r="D35" s="45">
        <v>583440</v>
      </c>
      <c r="E35" s="45">
        <v>583440</v>
      </c>
      <c r="F35" s="45" t="s">
        <v>46</v>
      </c>
    </row>
    <row r="36" spans="2:6" ht="16.5" customHeight="1">
      <c r="B36" s="11" t="s">
        <v>163</v>
      </c>
      <c r="C36" s="12" t="s">
        <v>164</v>
      </c>
      <c r="D36" s="45">
        <v>105240</v>
      </c>
      <c r="E36" s="45">
        <v>105240</v>
      </c>
      <c r="F36" s="45" t="s">
        <v>46</v>
      </c>
    </row>
    <row r="37" spans="2:6" ht="16.5" customHeight="1">
      <c r="B37" s="11" t="s">
        <v>165</v>
      </c>
      <c r="C37" s="12" t="s">
        <v>166</v>
      </c>
      <c r="D37" s="45">
        <v>478200</v>
      </c>
      <c r="E37" s="45">
        <v>478200</v>
      </c>
      <c r="F37" s="45" t="s">
        <v>46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10" sqref="C10"/>
    </sheetView>
  </sheetViews>
  <sheetFormatPr defaultColWidth="9" defaultRowHeight="13.5"/>
  <cols>
    <col min="1" max="1" width="0.25" customWidth="1"/>
    <col min="2" max="2" width="23.625" customWidth="1"/>
    <col min="3" max="3" width="40.5" customWidth="1"/>
    <col min="4" max="4" width="36.625" customWidth="1"/>
    <col min="5" max="5" width="9.75" customWidth="1"/>
  </cols>
  <sheetData>
    <row r="1" spans="1:4" ht="14.25" customHeight="1">
      <c r="A1" s="6"/>
      <c r="B1" s="7" t="s">
        <v>167</v>
      </c>
    </row>
    <row r="2" spans="1:4" ht="14.25" customHeight="1"/>
    <row r="3" spans="1:4" ht="45.2" customHeight="1">
      <c r="B3" s="65" t="s">
        <v>103</v>
      </c>
      <c r="C3" s="65"/>
      <c r="D3" s="65"/>
    </row>
    <row r="4" spans="1:4" ht="24.2" customHeight="1">
      <c r="B4" s="75" t="s">
        <v>168</v>
      </c>
      <c r="C4" s="75"/>
      <c r="D4" s="75"/>
    </row>
    <row r="5" spans="1:4" ht="18" customHeight="1">
      <c r="B5" s="66" t="s">
        <v>34</v>
      </c>
      <c r="C5" s="66"/>
      <c r="D5" s="17" t="s">
        <v>35</v>
      </c>
    </row>
    <row r="6" spans="1:4" ht="36.950000000000003" customHeight="1">
      <c r="B6" s="76" t="s">
        <v>169</v>
      </c>
      <c r="C6" s="76"/>
      <c r="D6" s="76" t="s">
        <v>170</v>
      </c>
    </row>
    <row r="7" spans="1:4" ht="23.45" customHeight="1">
      <c r="B7" s="48" t="s">
        <v>107</v>
      </c>
      <c r="C7" s="48" t="s">
        <v>64</v>
      </c>
      <c r="D7" s="76"/>
    </row>
    <row r="8" spans="1:4" ht="18" customHeight="1">
      <c r="B8" s="77" t="s">
        <v>40</v>
      </c>
      <c r="C8" s="77"/>
      <c r="D8" s="14">
        <v>10022585.85</v>
      </c>
    </row>
    <row r="9" spans="1:4" ht="17.25" customHeight="1">
      <c r="B9" s="20" t="s">
        <v>171</v>
      </c>
      <c r="C9" s="20" t="s">
        <v>172</v>
      </c>
      <c r="D9" s="5">
        <v>5841948.75</v>
      </c>
    </row>
    <row r="10" spans="1:4" ht="16.5" customHeight="1">
      <c r="B10" s="20" t="s">
        <v>173</v>
      </c>
      <c r="C10" s="20" t="s">
        <v>174</v>
      </c>
      <c r="D10" s="5">
        <v>4482665</v>
      </c>
    </row>
    <row r="11" spans="1:4" ht="16.5" customHeight="1">
      <c r="B11" s="20" t="s">
        <v>175</v>
      </c>
      <c r="C11" s="20" t="s">
        <v>176</v>
      </c>
      <c r="D11" s="5">
        <v>942682.35</v>
      </c>
    </row>
    <row r="12" spans="1:4" ht="16.5" customHeight="1">
      <c r="B12" s="20" t="s">
        <v>177</v>
      </c>
      <c r="C12" s="20" t="s">
        <v>178</v>
      </c>
      <c r="D12" s="5">
        <v>329801.40000000002</v>
      </c>
    </row>
    <row r="13" spans="1:4" ht="16.5" customHeight="1">
      <c r="B13" s="20" t="s">
        <v>179</v>
      </c>
      <c r="C13" s="20" t="s">
        <v>180</v>
      </c>
      <c r="D13" s="5">
        <v>86800</v>
      </c>
    </row>
    <row r="14" spans="1:4" ht="17.25" customHeight="1">
      <c r="B14" s="20" t="s">
        <v>181</v>
      </c>
      <c r="C14" s="20" t="s">
        <v>182</v>
      </c>
      <c r="D14" s="5">
        <v>3597197.1</v>
      </c>
    </row>
    <row r="15" spans="1:4" ht="16.5" customHeight="1">
      <c r="B15" s="20" t="s">
        <v>183</v>
      </c>
      <c r="C15" s="20" t="s">
        <v>184</v>
      </c>
      <c r="D15" s="5">
        <v>2939936.04</v>
      </c>
    </row>
    <row r="16" spans="1:4" ht="16.5" customHeight="1">
      <c r="B16" s="20" t="s">
        <v>185</v>
      </c>
      <c r="C16" s="20" t="s">
        <v>186</v>
      </c>
      <c r="D16" s="5">
        <v>56360</v>
      </c>
    </row>
    <row r="17" spans="2:4" ht="16.5" customHeight="1">
      <c r="B17" s="20" t="s">
        <v>187</v>
      </c>
      <c r="C17" s="20" t="s">
        <v>188</v>
      </c>
      <c r="D17" s="5">
        <v>22341.06</v>
      </c>
    </row>
    <row r="18" spans="2:4" ht="16.5" customHeight="1">
      <c r="B18" s="20" t="s">
        <v>189</v>
      </c>
      <c r="C18" s="20" t="s">
        <v>190</v>
      </c>
      <c r="D18" s="5">
        <v>96000</v>
      </c>
    </row>
    <row r="19" spans="2:4" ht="16.5" customHeight="1">
      <c r="B19" s="20" t="s">
        <v>191</v>
      </c>
      <c r="C19" s="20" t="s">
        <v>192</v>
      </c>
      <c r="D19" s="5">
        <v>150000</v>
      </c>
    </row>
    <row r="20" spans="2:4" ht="16.5" customHeight="1">
      <c r="B20" s="20" t="s">
        <v>193</v>
      </c>
      <c r="C20" s="20" t="s">
        <v>194</v>
      </c>
      <c r="D20" s="5">
        <v>300000</v>
      </c>
    </row>
    <row r="21" spans="2:4" ht="16.5" customHeight="1">
      <c r="B21" s="20" t="s">
        <v>195</v>
      </c>
      <c r="C21" s="20" t="s">
        <v>196</v>
      </c>
      <c r="D21" s="5">
        <v>32560</v>
      </c>
    </row>
    <row r="22" spans="2:4" ht="17.25" customHeight="1">
      <c r="B22" s="20" t="s">
        <v>197</v>
      </c>
      <c r="C22" s="20" t="s">
        <v>162</v>
      </c>
      <c r="D22" s="5">
        <v>583440</v>
      </c>
    </row>
    <row r="23" spans="2:4" ht="16.5" customHeight="1">
      <c r="B23" s="20" t="s">
        <v>198</v>
      </c>
      <c r="C23" s="20" t="s">
        <v>199</v>
      </c>
      <c r="D23" s="5">
        <v>105240</v>
      </c>
    </row>
    <row r="24" spans="2:4" ht="16.5" customHeight="1">
      <c r="B24" s="20" t="s">
        <v>200</v>
      </c>
      <c r="C24" s="20" t="s">
        <v>201</v>
      </c>
      <c r="D24" s="5">
        <v>478200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" sqref="B1:C1"/>
    </sheetView>
  </sheetViews>
  <sheetFormatPr defaultColWidth="9" defaultRowHeight="13.5"/>
  <cols>
    <col min="1" max="1" width="0.375" customWidth="1"/>
    <col min="2" max="2" width="11.375" customWidth="1"/>
    <col min="3" max="3" width="8" customWidth="1"/>
    <col min="4" max="4" width="13.125" customWidth="1"/>
    <col min="5" max="5" width="6.5" customWidth="1"/>
    <col min="6" max="6" width="12.625" customWidth="1"/>
    <col min="7" max="7" width="11.625" customWidth="1"/>
    <col min="8" max="8" width="11.5" customWidth="1"/>
    <col min="9" max="9" width="10.625" customWidth="1"/>
    <col min="10" max="10" width="13.125" customWidth="1"/>
    <col min="11" max="11" width="12.5" customWidth="1"/>
    <col min="12" max="12" width="17.125" customWidth="1"/>
    <col min="13" max="13" width="13.125" customWidth="1"/>
    <col min="14" max="14" width="9.75" customWidth="1"/>
  </cols>
  <sheetData>
    <row r="1" spans="1:13" ht="15.75" customHeight="1">
      <c r="A1" s="6"/>
      <c r="B1" s="78" t="s">
        <v>202</v>
      </c>
      <c r="C1" s="78"/>
    </row>
    <row r="2" spans="1:13" ht="14.25" customHeight="1">
      <c r="B2" s="79" t="s">
        <v>12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4.2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ht="63" customHeight="1">
      <c r="B5" s="80" t="s">
        <v>34</v>
      </c>
      <c r="C5" s="80"/>
      <c r="D5" s="80"/>
      <c r="E5" s="80"/>
      <c r="F5" s="80"/>
      <c r="G5" s="80"/>
      <c r="M5" s="31" t="s">
        <v>35</v>
      </c>
    </row>
    <row r="6" spans="1:13" ht="33.950000000000003" customHeight="1">
      <c r="B6" s="70" t="s">
        <v>61</v>
      </c>
      <c r="C6" s="70"/>
      <c r="D6" s="70"/>
      <c r="E6" s="70"/>
      <c r="F6" s="70"/>
      <c r="G6" s="70"/>
      <c r="H6" s="70" t="s">
        <v>60</v>
      </c>
      <c r="I6" s="70"/>
      <c r="J6" s="70"/>
      <c r="K6" s="70"/>
      <c r="L6" s="70"/>
      <c r="M6" s="70"/>
    </row>
    <row r="7" spans="1:13" ht="31.7" customHeight="1">
      <c r="B7" s="70" t="s">
        <v>40</v>
      </c>
      <c r="C7" s="70" t="s">
        <v>203</v>
      </c>
      <c r="D7" s="70" t="s">
        <v>204</v>
      </c>
      <c r="E7" s="70"/>
      <c r="F7" s="70"/>
      <c r="G7" s="70" t="s">
        <v>205</v>
      </c>
      <c r="H7" s="70" t="s">
        <v>40</v>
      </c>
      <c r="I7" s="70" t="s">
        <v>203</v>
      </c>
      <c r="J7" s="70" t="s">
        <v>204</v>
      </c>
      <c r="K7" s="70"/>
      <c r="L7" s="70"/>
      <c r="M7" s="70" t="s">
        <v>205</v>
      </c>
    </row>
    <row r="8" spans="1:13" ht="31.7" customHeight="1">
      <c r="B8" s="70"/>
      <c r="C8" s="70"/>
      <c r="D8" s="46" t="s">
        <v>65</v>
      </c>
      <c r="E8" s="46" t="s">
        <v>206</v>
      </c>
      <c r="F8" s="46" t="s">
        <v>207</v>
      </c>
      <c r="G8" s="70"/>
      <c r="H8" s="70"/>
      <c r="I8" s="70"/>
      <c r="J8" s="46" t="s">
        <v>65</v>
      </c>
      <c r="K8" s="46" t="s">
        <v>206</v>
      </c>
      <c r="L8" s="46" t="s">
        <v>207</v>
      </c>
      <c r="M8" s="70"/>
    </row>
    <row r="9" spans="1:13" ht="22.7" customHeight="1">
      <c r="B9" s="47">
        <v>450000</v>
      </c>
      <c r="C9" s="47" t="s">
        <v>46</v>
      </c>
      <c r="D9" s="47">
        <v>300000</v>
      </c>
      <c r="E9" s="47" t="s">
        <v>46</v>
      </c>
      <c r="F9" s="47">
        <v>300000</v>
      </c>
      <c r="G9" s="47">
        <v>150000</v>
      </c>
      <c r="H9" s="47">
        <v>370000</v>
      </c>
      <c r="I9" s="47" t="s">
        <v>46</v>
      </c>
      <c r="J9" s="47">
        <v>300000</v>
      </c>
      <c r="K9" s="47" t="s">
        <v>46</v>
      </c>
      <c r="L9" s="47">
        <v>300000</v>
      </c>
      <c r="M9" s="47">
        <v>70000</v>
      </c>
    </row>
  </sheetData>
  <mergeCells count="13">
    <mergeCell ref="B1:C1"/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5:G5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4" sqref="E24"/>
    </sheetView>
  </sheetViews>
  <sheetFormatPr defaultColWidth="9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1" t="s">
        <v>208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72" t="s">
        <v>209</v>
      </c>
      <c r="C3" s="72"/>
      <c r="D3" s="72"/>
      <c r="E3" s="72"/>
      <c r="F3" s="72"/>
    </row>
    <row r="4" spans="1:6" ht="23.45" customHeight="1">
      <c r="B4" s="72"/>
      <c r="C4" s="72"/>
      <c r="D4" s="72"/>
      <c r="E4" s="72"/>
      <c r="F4" s="72"/>
    </row>
    <row r="5" spans="1:6" ht="14.25" customHeight="1">
      <c r="B5" s="36"/>
      <c r="C5" s="36"/>
      <c r="D5" s="36"/>
      <c r="E5" s="36"/>
      <c r="F5" s="36"/>
    </row>
    <row r="6" spans="1:6" ht="40.5" customHeight="1">
      <c r="B6" s="80" t="s">
        <v>34</v>
      </c>
      <c r="C6" s="80"/>
      <c r="D6" s="80"/>
      <c r="E6" s="36"/>
      <c r="F6" s="31" t="s">
        <v>35</v>
      </c>
    </row>
    <row r="7" spans="1:6" ht="29.45" customHeight="1">
      <c r="B7" s="74" t="s">
        <v>63</v>
      </c>
      <c r="C7" s="74" t="s">
        <v>64</v>
      </c>
      <c r="D7" s="74" t="s">
        <v>210</v>
      </c>
      <c r="E7" s="74"/>
      <c r="F7" s="74"/>
    </row>
    <row r="8" spans="1:6" ht="27.2" customHeight="1">
      <c r="B8" s="74"/>
      <c r="C8" s="74"/>
      <c r="D8" s="43" t="s">
        <v>108</v>
      </c>
      <c r="E8" s="43" t="s">
        <v>66</v>
      </c>
      <c r="F8" s="43" t="s">
        <v>67</v>
      </c>
    </row>
    <row r="9" spans="1:6" ht="18" customHeight="1">
      <c r="B9" s="71" t="s">
        <v>40</v>
      </c>
      <c r="C9" s="71"/>
      <c r="D9" s="44" t="s">
        <v>46</v>
      </c>
      <c r="E9" s="44" t="s">
        <v>46</v>
      </c>
      <c r="F9" s="44" t="s">
        <v>46</v>
      </c>
    </row>
    <row r="10" spans="1:6" ht="14.25" customHeight="1">
      <c r="B10" s="11" t="s">
        <v>211</v>
      </c>
      <c r="C10" s="12" t="s">
        <v>211</v>
      </c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212</v>
      </c>
      <c r="C11" s="12" t="s">
        <v>212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212</v>
      </c>
      <c r="C12" s="12" t="s">
        <v>212</v>
      </c>
      <c r="D12" s="45" t="s">
        <v>46</v>
      </c>
      <c r="E12" s="45" t="s">
        <v>46</v>
      </c>
      <c r="F12" s="45" t="s">
        <v>46</v>
      </c>
    </row>
    <row r="14" spans="1:6">
      <c r="B14" s="94" t="s">
        <v>390</v>
      </c>
    </row>
  </sheetData>
  <mergeCells count="6">
    <mergeCell ref="B3:F4"/>
    <mergeCell ref="D7:F7"/>
    <mergeCell ref="B9:C9"/>
    <mergeCell ref="B7:B8"/>
    <mergeCell ref="C7:C8"/>
    <mergeCell ref="B6:D6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6" sqref="C16"/>
    </sheetView>
  </sheetViews>
  <sheetFormatPr defaultColWidth="9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42" t="s">
        <v>213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72" t="s">
        <v>214</v>
      </c>
      <c r="C3" s="72"/>
      <c r="D3" s="72"/>
      <c r="E3" s="72"/>
      <c r="F3" s="72"/>
    </row>
    <row r="4" spans="1:6" ht="23.45" customHeight="1">
      <c r="B4" s="72"/>
      <c r="C4" s="72"/>
      <c r="D4" s="72"/>
      <c r="E4" s="72"/>
      <c r="F4" s="72"/>
    </row>
    <row r="5" spans="1:6" ht="14.25" customHeight="1">
      <c r="B5" s="36"/>
      <c r="C5" s="36"/>
      <c r="D5" s="36"/>
      <c r="E5" s="36"/>
      <c r="F5" s="36"/>
    </row>
    <row r="6" spans="1:6" ht="18" customHeight="1">
      <c r="B6" s="80" t="s">
        <v>34</v>
      </c>
      <c r="C6" s="80"/>
      <c r="D6" s="80"/>
      <c r="E6" s="36"/>
      <c r="F6" s="31" t="s">
        <v>35</v>
      </c>
    </row>
    <row r="7" spans="1:6" ht="29.45" customHeight="1">
      <c r="B7" s="74" t="s">
        <v>63</v>
      </c>
      <c r="C7" s="74" t="s">
        <v>64</v>
      </c>
      <c r="D7" s="74" t="s">
        <v>215</v>
      </c>
      <c r="E7" s="74"/>
      <c r="F7" s="74"/>
    </row>
    <row r="8" spans="1:6" ht="27.2" customHeight="1">
      <c r="B8" s="74"/>
      <c r="C8" s="74"/>
      <c r="D8" s="43" t="s">
        <v>108</v>
      </c>
      <c r="E8" s="43" t="s">
        <v>66</v>
      </c>
      <c r="F8" s="43" t="s">
        <v>67</v>
      </c>
    </row>
    <row r="9" spans="1:6" ht="18" customHeight="1">
      <c r="B9" s="71" t="s">
        <v>40</v>
      </c>
      <c r="C9" s="71"/>
      <c r="D9" s="44" t="s">
        <v>46</v>
      </c>
      <c r="E9" s="44" t="s">
        <v>46</v>
      </c>
      <c r="F9" s="44" t="s">
        <v>46</v>
      </c>
    </row>
    <row r="10" spans="1:6" ht="14.25" customHeight="1">
      <c r="B10" s="11" t="s">
        <v>212</v>
      </c>
      <c r="C10" s="12" t="s">
        <v>212</v>
      </c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211</v>
      </c>
      <c r="C11" s="12" t="s">
        <v>211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212</v>
      </c>
      <c r="C12" s="12" t="s">
        <v>212</v>
      </c>
      <c r="D12" s="45" t="s">
        <v>46</v>
      </c>
      <c r="E12" s="45" t="s">
        <v>46</v>
      </c>
      <c r="F12" s="45" t="s">
        <v>46</v>
      </c>
    </row>
    <row r="14" spans="1:6">
      <c r="B14" s="94" t="s">
        <v>391</v>
      </c>
    </row>
  </sheetData>
  <mergeCells count="6">
    <mergeCell ref="B3:F4"/>
    <mergeCell ref="D7:F7"/>
    <mergeCell ref="B9:C9"/>
    <mergeCell ref="B7:B8"/>
    <mergeCell ref="C7:C8"/>
    <mergeCell ref="B6:D6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9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216</v>
      </c>
    </row>
    <row r="2" spans="1:4" ht="30.2" customHeight="1">
      <c r="A2" s="81" t="s">
        <v>18</v>
      </c>
      <c r="B2" s="81"/>
      <c r="C2" s="81"/>
      <c r="D2" s="81"/>
    </row>
    <row r="3" spans="1:4" ht="18" customHeight="1">
      <c r="A3" s="66" t="s">
        <v>34</v>
      </c>
      <c r="B3" s="66"/>
      <c r="C3" s="66"/>
      <c r="D3" s="37" t="s">
        <v>35</v>
      </c>
    </row>
    <row r="4" spans="1:4" ht="25.7" customHeight="1">
      <c r="A4" s="38" t="s">
        <v>217</v>
      </c>
      <c r="B4" s="38" t="s">
        <v>39</v>
      </c>
      <c r="C4" s="38" t="s">
        <v>218</v>
      </c>
      <c r="D4" s="38" t="s">
        <v>39</v>
      </c>
    </row>
    <row r="5" spans="1:4" ht="23.45" customHeight="1">
      <c r="A5" s="39" t="s">
        <v>219</v>
      </c>
      <c r="B5" s="39"/>
      <c r="C5" s="39" t="s">
        <v>219</v>
      </c>
      <c r="D5" s="38"/>
    </row>
    <row r="6" spans="1:4" ht="23.45" customHeight="1">
      <c r="A6" s="4" t="s">
        <v>56</v>
      </c>
      <c r="B6" s="4"/>
      <c r="C6" s="4" t="s">
        <v>57</v>
      </c>
      <c r="D6" s="40"/>
    </row>
    <row r="7" spans="1:4" ht="21.95" customHeight="1">
      <c r="A7" s="4" t="s">
        <v>220</v>
      </c>
      <c r="B7" s="4"/>
      <c r="C7" s="4" t="s">
        <v>221</v>
      </c>
      <c r="D7" s="4"/>
    </row>
    <row r="8" spans="1:4" ht="21.2" customHeight="1">
      <c r="A8" s="4" t="s">
        <v>222</v>
      </c>
      <c r="B8" s="4"/>
      <c r="C8" s="4" t="s">
        <v>222</v>
      </c>
      <c r="D8" s="4"/>
    </row>
    <row r="9" spans="1:4" ht="22.7" customHeight="1">
      <c r="A9" s="4" t="s">
        <v>223</v>
      </c>
      <c r="B9" s="4"/>
      <c r="C9" s="4" t="s">
        <v>223</v>
      </c>
      <c r="D9" s="4"/>
    </row>
    <row r="10" spans="1:4" ht="21.2" customHeight="1">
      <c r="A10" s="4" t="s">
        <v>224</v>
      </c>
      <c r="B10" s="4"/>
      <c r="C10" s="4" t="s">
        <v>224</v>
      </c>
      <c r="D10" s="4"/>
    </row>
    <row r="11" spans="1:4" ht="23.45" customHeight="1">
      <c r="A11" s="4" t="s">
        <v>225</v>
      </c>
      <c r="B11" s="4"/>
      <c r="C11" s="4" t="s">
        <v>226</v>
      </c>
      <c r="D11" s="4"/>
    </row>
    <row r="12" spans="1:4" ht="30.2" customHeight="1">
      <c r="A12" s="4" t="s">
        <v>227</v>
      </c>
      <c r="B12" s="4"/>
      <c r="C12" s="4" t="s">
        <v>227</v>
      </c>
      <c r="D12" s="4"/>
    </row>
    <row r="13" spans="1:4" ht="18" customHeight="1">
      <c r="A13" s="4" t="s">
        <v>228</v>
      </c>
      <c r="B13" s="4"/>
      <c r="C13" s="4" t="s">
        <v>228</v>
      </c>
      <c r="D13" s="4"/>
    </row>
    <row r="14" spans="1:4" ht="21.95" customHeight="1">
      <c r="A14" s="4" t="s">
        <v>229</v>
      </c>
      <c r="B14" s="4"/>
      <c r="C14" s="4" t="s">
        <v>230</v>
      </c>
      <c r="D14" s="4"/>
    </row>
    <row r="15" spans="1:4" ht="23.45" customHeight="1">
      <c r="A15" s="4" t="s">
        <v>231</v>
      </c>
      <c r="B15" s="4"/>
      <c r="C15" s="4" t="s">
        <v>232</v>
      </c>
      <c r="D15" s="4"/>
    </row>
    <row r="16" spans="1:4" ht="15" customHeight="1">
      <c r="A16" s="4"/>
      <c r="B16" s="4"/>
      <c r="C16" s="4" t="s">
        <v>233</v>
      </c>
      <c r="D16" s="4"/>
    </row>
    <row r="17" spans="1:4" ht="15" customHeight="1">
      <c r="A17" s="82" t="s">
        <v>234</v>
      </c>
      <c r="B17" s="82"/>
      <c r="C17" s="82"/>
      <c r="D17" s="41"/>
    </row>
    <row r="18" spans="1:4" ht="14.25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6" sqref="C6:E6"/>
    </sheetView>
  </sheetViews>
  <sheetFormatPr defaultColWidth="9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6"/>
      <c r="C1" s="16" t="s">
        <v>235</v>
      </c>
    </row>
    <row r="2" spans="1:6" ht="14.25" customHeight="1"/>
    <row r="3" spans="1:6" ht="14.25" customHeight="1">
      <c r="C3" s="79" t="s">
        <v>20</v>
      </c>
      <c r="D3" s="79"/>
      <c r="E3" s="79"/>
      <c r="F3" s="79"/>
    </row>
    <row r="4" spans="1:6" ht="14.25" customHeight="1">
      <c r="C4" s="79"/>
      <c r="D4" s="79"/>
      <c r="E4" s="79"/>
      <c r="F4" s="79"/>
    </row>
    <row r="5" spans="1:6" ht="14.25" customHeight="1"/>
    <row r="6" spans="1:6" ht="18" customHeight="1">
      <c r="C6" s="80" t="s">
        <v>34</v>
      </c>
      <c r="D6" s="80"/>
      <c r="E6" s="80"/>
      <c r="F6" s="32" t="s">
        <v>35</v>
      </c>
    </row>
    <row r="7" spans="1:6" ht="30.2" customHeight="1">
      <c r="C7" s="83" t="s">
        <v>36</v>
      </c>
      <c r="D7" s="83"/>
      <c r="E7" s="83" t="s">
        <v>37</v>
      </c>
      <c r="F7" s="83"/>
    </row>
    <row r="8" spans="1:6" ht="28.7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5" customHeight="1">
      <c r="C9" s="34" t="s">
        <v>40</v>
      </c>
      <c r="D9" s="35">
        <v>16042185.85</v>
      </c>
      <c r="E9" s="34" t="s">
        <v>40</v>
      </c>
      <c r="F9" s="35">
        <v>16042185.85</v>
      </c>
    </row>
    <row r="10" spans="1:6" ht="21.95" customHeight="1">
      <c r="C10" s="4" t="s">
        <v>236</v>
      </c>
      <c r="D10" s="35">
        <v>16042185.85</v>
      </c>
      <c r="E10" s="4" t="s">
        <v>237</v>
      </c>
      <c r="F10" s="35">
        <v>16042185.85</v>
      </c>
    </row>
    <row r="11" spans="1:6" ht="18" customHeight="1">
      <c r="B11" s="36" t="s">
        <v>238</v>
      </c>
      <c r="C11" s="24" t="s">
        <v>239</v>
      </c>
      <c r="D11" s="35">
        <v>16042185.85</v>
      </c>
      <c r="E11" s="24" t="s">
        <v>48</v>
      </c>
      <c r="F11" s="35">
        <v>14075147.140000001</v>
      </c>
    </row>
    <row r="12" spans="1:6" ht="18" customHeight="1">
      <c r="B12" s="36"/>
      <c r="C12" s="24" t="s">
        <v>240</v>
      </c>
      <c r="D12" s="35" t="s">
        <v>46</v>
      </c>
      <c r="E12" s="24" t="s">
        <v>50</v>
      </c>
      <c r="F12" s="35">
        <v>1275602.8</v>
      </c>
    </row>
    <row r="13" spans="1:6" ht="18" customHeight="1">
      <c r="B13" s="36"/>
      <c r="C13" s="24" t="s">
        <v>241</v>
      </c>
      <c r="D13" s="35" t="s">
        <v>46</v>
      </c>
      <c r="E13" s="24" t="s">
        <v>52</v>
      </c>
      <c r="F13" s="35">
        <v>361634.51</v>
      </c>
    </row>
    <row r="14" spans="1:6" ht="18" customHeight="1">
      <c r="B14" s="36"/>
      <c r="C14" s="24" t="s">
        <v>242</v>
      </c>
      <c r="D14" s="35" t="s">
        <v>46</v>
      </c>
      <c r="E14" s="24" t="s">
        <v>53</v>
      </c>
      <c r="F14" s="35">
        <v>329801.40000000002</v>
      </c>
    </row>
    <row r="15" spans="1:6" ht="18" customHeight="1">
      <c r="B15" s="36"/>
      <c r="C15" s="24" t="s">
        <v>243</v>
      </c>
      <c r="D15" s="35" t="s">
        <v>46</v>
      </c>
      <c r="E15" s="24"/>
      <c r="F15" s="35" t="s">
        <v>46</v>
      </c>
    </row>
    <row r="16" spans="1:6" ht="18" customHeight="1">
      <c r="B16" s="36"/>
      <c r="C16" s="24" t="s">
        <v>244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245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246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247</v>
      </c>
      <c r="D19" s="35" t="s">
        <v>46</v>
      </c>
      <c r="E19" s="24"/>
      <c r="F19" s="35" t="s">
        <v>46</v>
      </c>
    </row>
    <row r="20" spans="2:6" ht="18" customHeight="1">
      <c r="C20" s="4" t="s">
        <v>54</v>
      </c>
      <c r="D20" s="35" t="s">
        <v>46</v>
      </c>
      <c r="E20" s="4" t="s">
        <v>55</v>
      </c>
      <c r="F20" s="4"/>
    </row>
    <row r="21" spans="2:6" ht="15.75" customHeight="1">
      <c r="C21" s="4" t="s">
        <v>248</v>
      </c>
      <c r="D21" s="4"/>
      <c r="E21" s="4"/>
      <c r="F21" s="4"/>
    </row>
  </sheetData>
  <mergeCells count="4">
    <mergeCell ref="C7:D7"/>
    <mergeCell ref="E7:F7"/>
    <mergeCell ref="C3:F4"/>
    <mergeCell ref="C6:E6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R14" sqref="R14"/>
    </sheetView>
  </sheetViews>
  <sheetFormatPr defaultColWidth="9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8.625" customWidth="1"/>
    <col min="6" max="6" width="9.75" customWidth="1"/>
    <col min="7" max="15" width="6.625" customWidth="1"/>
    <col min="16" max="16" width="9.75" customWidth="1"/>
  </cols>
  <sheetData>
    <row r="1" spans="1:15" ht="14.25" customHeight="1">
      <c r="A1" s="6"/>
      <c r="B1" s="87" t="s">
        <v>249</v>
      </c>
      <c r="C1" s="87"/>
    </row>
    <row r="2" spans="1:15" ht="14.25" customHeight="1"/>
    <row r="3" spans="1:15" ht="14.25" customHeight="1">
      <c r="B3" s="85" t="s">
        <v>22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4.25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4.25" customHeight="1"/>
    <row r="6" spans="1:15" ht="18" customHeight="1">
      <c r="B6" s="80" t="s">
        <v>34</v>
      </c>
      <c r="C6" s="80"/>
      <c r="D6" s="80"/>
      <c r="E6" s="80"/>
      <c r="O6" s="31" t="s">
        <v>35</v>
      </c>
    </row>
    <row r="7" spans="1:15" ht="31.7" customHeight="1">
      <c r="B7" s="88" t="s">
        <v>250</v>
      </c>
      <c r="C7" s="88"/>
      <c r="D7" s="88" t="s">
        <v>108</v>
      </c>
      <c r="E7" s="86" t="s">
        <v>251</v>
      </c>
      <c r="F7" s="84" t="s">
        <v>252</v>
      </c>
      <c r="G7" s="84" t="s">
        <v>253</v>
      </c>
      <c r="H7" s="84" t="s">
        <v>254</v>
      </c>
      <c r="I7" s="84" t="s">
        <v>255</v>
      </c>
      <c r="J7" s="84" t="s">
        <v>256</v>
      </c>
      <c r="K7" s="84" t="s">
        <v>257</v>
      </c>
      <c r="L7" s="84" t="s">
        <v>258</v>
      </c>
      <c r="M7" s="84" t="s">
        <v>259</v>
      </c>
      <c r="N7" s="84" t="s">
        <v>260</v>
      </c>
      <c r="O7" s="84" t="s">
        <v>261</v>
      </c>
    </row>
    <row r="8" spans="1:15" ht="26.45" customHeight="1">
      <c r="B8" s="26" t="s">
        <v>107</v>
      </c>
      <c r="C8" s="26" t="s">
        <v>64</v>
      </c>
      <c r="D8" s="88"/>
      <c r="E8" s="86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18" customHeight="1">
      <c r="B9" s="89" t="s">
        <v>40</v>
      </c>
      <c r="C9" s="89"/>
      <c r="D9" s="27">
        <v>16042185.85</v>
      </c>
      <c r="E9" s="27" t="s">
        <v>46</v>
      </c>
      <c r="F9" s="27">
        <v>16042185.85</v>
      </c>
      <c r="G9" s="27" t="s">
        <v>46</v>
      </c>
      <c r="H9" s="27" t="s">
        <v>46</v>
      </c>
      <c r="I9" s="27" t="s">
        <v>46</v>
      </c>
      <c r="J9" s="27" t="s">
        <v>46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68</v>
      </c>
      <c r="C10" s="29" t="s">
        <v>48</v>
      </c>
      <c r="D10" s="30">
        <v>14075147.140000001</v>
      </c>
      <c r="E10" s="30" t="s">
        <v>46</v>
      </c>
      <c r="F10" s="30">
        <v>14075147.140000001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262</v>
      </c>
      <c r="C11" s="29" t="s">
        <v>263</v>
      </c>
      <c r="D11" s="30">
        <v>14075147.140000001</v>
      </c>
      <c r="E11" s="30" t="s">
        <v>46</v>
      </c>
      <c r="F11" s="30">
        <v>14075147.140000001</v>
      </c>
      <c r="G11" s="30" t="s">
        <v>46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264</v>
      </c>
      <c r="C12" s="29" t="s">
        <v>265</v>
      </c>
      <c r="D12" s="30">
        <v>8579147.1400000006</v>
      </c>
      <c r="E12" s="30" t="s">
        <v>46</v>
      </c>
      <c r="F12" s="30">
        <v>8579147.1400000006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7.25" customHeight="1">
      <c r="B13" s="28" t="s">
        <v>266</v>
      </c>
      <c r="C13" s="29" t="s">
        <v>267</v>
      </c>
      <c r="D13" s="30">
        <v>2416000</v>
      </c>
      <c r="E13" s="30" t="s">
        <v>46</v>
      </c>
      <c r="F13" s="30">
        <v>2416000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7.25" customHeight="1">
      <c r="B14" s="28" t="s">
        <v>268</v>
      </c>
      <c r="C14" s="29" t="s">
        <v>269</v>
      </c>
      <c r="D14" s="30">
        <v>2620000</v>
      </c>
      <c r="E14" s="30" t="s">
        <v>46</v>
      </c>
      <c r="F14" s="30">
        <v>2620000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7.25" customHeight="1">
      <c r="B15" s="28" t="s">
        <v>270</v>
      </c>
      <c r="C15" s="29" t="s">
        <v>271</v>
      </c>
      <c r="D15" s="30">
        <v>160000</v>
      </c>
      <c r="E15" s="30" t="s">
        <v>46</v>
      </c>
      <c r="F15" s="30">
        <v>160000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7.25" customHeight="1">
      <c r="B16" s="28" t="s">
        <v>272</v>
      </c>
      <c r="C16" s="29" t="s">
        <v>273</v>
      </c>
      <c r="D16" s="30">
        <v>300000</v>
      </c>
      <c r="E16" s="30" t="s">
        <v>46</v>
      </c>
      <c r="F16" s="30">
        <v>300000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8" customHeight="1">
      <c r="B17" s="28" t="s">
        <v>81</v>
      </c>
      <c r="C17" s="29" t="s">
        <v>50</v>
      </c>
      <c r="D17" s="30">
        <v>1275602.8</v>
      </c>
      <c r="E17" s="30" t="s">
        <v>46</v>
      </c>
      <c r="F17" s="30">
        <v>1275602.8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5.75" customHeight="1">
      <c r="B18" s="28" t="s">
        <v>274</v>
      </c>
      <c r="C18" s="29" t="s">
        <v>275</v>
      </c>
      <c r="D18" s="30">
        <v>1275602.8</v>
      </c>
      <c r="E18" s="30" t="s">
        <v>46</v>
      </c>
      <c r="F18" s="30">
        <v>1275602.8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7.25" customHeight="1">
      <c r="B19" s="28" t="s">
        <v>276</v>
      </c>
      <c r="C19" s="29" t="s">
        <v>277</v>
      </c>
      <c r="D19" s="30">
        <v>105240</v>
      </c>
      <c r="E19" s="30" t="s">
        <v>46</v>
      </c>
      <c r="F19" s="30">
        <v>105240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7.25" customHeight="1">
      <c r="B20" s="28" t="s">
        <v>278</v>
      </c>
      <c r="C20" s="29" t="s">
        <v>279</v>
      </c>
      <c r="D20" s="30">
        <v>439735.2</v>
      </c>
      <c r="E20" s="30" t="s">
        <v>46</v>
      </c>
      <c r="F20" s="30">
        <v>439735.2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7.25" customHeight="1">
      <c r="B21" s="28" t="s">
        <v>280</v>
      </c>
      <c r="C21" s="29" t="s">
        <v>281</v>
      </c>
      <c r="D21" s="30">
        <v>219867.6</v>
      </c>
      <c r="E21" s="30" t="s">
        <v>46</v>
      </c>
      <c r="F21" s="30">
        <v>219867.6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7.25" customHeight="1">
      <c r="B22" s="28" t="s">
        <v>282</v>
      </c>
      <c r="C22" s="29" t="s">
        <v>283</v>
      </c>
      <c r="D22" s="30">
        <v>510760</v>
      </c>
      <c r="E22" s="30" t="s">
        <v>46</v>
      </c>
      <c r="F22" s="30">
        <v>510760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8" customHeight="1">
      <c r="B23" s="28" t="s">
        <v>92</v>
      </c>
      <c r="C23" s="29" t="s">
        <v>52</v>
      </c>
      <c r="D23" s="30">
        <v>361634.51</v>
      </c>
      <c r="E23" s="30" t="s">
        <v>46</v>
      </c>
      <c r="F23" s="30">
        <v>361634.51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5.75" customHeight="1">
      <c r="B24" s="28" t="s">
        <v>284</v>
      </c>
      <c r="C24" s="29" t="s">
        <v>285</v>
      </c>
      <c r="D24" s="30">
        <v>361634.51</v>
      </c>
      <c r="E24" s="30" t="s">
        <v>46</v>
      </c>
      <c r="F24" s="30">
        <v>361634.51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  <row r="25" spans="2:15" ht="17.25" customHeight="1">
      <c r="B25" s="28" t="s">
        <v>286</v>
      </c>
      <c r="C25" s="29" t="s">
        <v>287</v>
      </c>
      <c r="D25" s="30">
        <v>361634.51</v>
      </c>
      <c r="E25" s="30" t="s">
        <v>46</v>
      </c>
      <c r="F25" s="30">
        <v>361634.51</v>
      </c>
      <c r="G25" s="30" t="s">
        <v>46</v>
      </c>
      <c r="H25" s="30" t="s">
        <v>46</v>
      </c>
      <c r="I25" s="30" t="s">
        <v>46</v>
      </c>
      <c r="J25" s="30" t="s">
        <v>46</v>
      </c>
      <c r="K25" s="30" t="s">
        <v>46</v>
      </c>
      <c r="L25" s="30" t="s">
        <v>46</v>
      </c>
      <c r="M25" s="30" t="s">
        <v>46</v>
      </c>
      <c r="N25" s="30" t="s">
        <v>46</v>
      </c>
      <c r="O25" s="30" t="s">
        <v>46</v>
      </c>
    </row>
    <row r="26" spans="2:15" ht="18" customHeight="1">
      <c r="B26" s="28" t="s">
        <v>97</v>
      </c>
      <c r="C26" s="29" t="s">
        <v>53</v>
      </c>
      <c r="D26" s="30">
        <v>329801.40000000002</v>
      </c>
      <c r="E26" s="30" t="s">
        <v>46</v>
      </c>
      <c r="F26" s="30">
        <v>329801.40000000002</v>
      </c>
      <c r="G26" s="30" t="s">
        <v>46</v>
      </c>
      <c r="H26" s="30" t="s">
        <v>46</v>
      </c>
      <c r="I26" s="30" t="s">
        <v>46</v>
      </c>
      <c r="J26" s="30" t="s">
        <v>46</v>
      </c>
      <c r="K26" s="30" t="s">
        <v>46</v>
      </c>
      <c r="L26" s="30" t="s">
        <v>46</v>
      </c>
      <c r="M26" s="30" t="s">
        <v>46</v>
      </c>
      <c r="N26" s="30" t="s">
        <v>46</v>
      </c>
      <c r="O26" s="30" t="s">
        <v>46</v>
      </c>
    </row>
    <row r="27" spans="2:15" ht="15.75" customHeight="1">
      <c r="B27" s="28" t="s">
        <v>288</v>
      </c>
      <c r="C27" s="29" t="s">
        <v>289</v>
      </c>
      <c r="D27" s="30">
        <v>329801.40000000002</v>
      </c>
      <c r="E27" s="30" t="s">
        <v>46</v>
      </c>
      <c r="F27" s="30">
        <v>329801.40000000002</v>
      </c>
      <c r="G27" s="30" t="s">
        <v>46</v>
      </c>
      <c r="H27" s="30" t="s">
        <v>46</v>
      </c>
      <c r="I27" s="30" t="s">
        <v>46</v>
      </c>
      <c r="J27" s="30" t="s">
        <v>46</v>
      </c>
      <c r="K27" s="30" t="s">
        <v>46</v>
      </c>
      <c r="L27" s="30" t="s">
        <v>46</v>
      </c>
      <c r="M27" s="30" t="s">
        <v>46</v>
      </c>
      <c r="N27" s="30" t="s">
        <v>46</v>
      </c>
      <c r="O27" s="30" t="s">
        <v>46</v>
      </c>
    </row>
    <row r="28" spans="2:15" ht="17.25" customHeight="1">
      <c r="B28" s="28" t="s">
        <v>290</v>
      </c>
      <c r="C28" s="29" t="s">
        <v>291</v>
      </c>
      <c r="D28" s="30">
        <v>329801.40000000002</v>
      </c>
      <c r="E28" s="30" t="s">
        <v>46</v>
      </c>
      <c r="F28" s="30">
        <v>329801.40000000002</v>
      </c>
      <c r="G28" s="30" t="s">
        <v>46</v>
      </c>
      <c r="H28" s="30" t="s">
        <v>46</v>
      </c>
      <c r="I28" s="30" t="s">
        <v>46</v>
      </c>
      <c r="J28" s="30" t="s">
        <v>46</v>
      </c>
      <c r="K28" s="30" t="s">
        <v>46</v>
      </c>
      <c r="L28" s="30" t="s">
        <v>46</v>
      </c>
      <c r="M28" s="30" t="s">
        <v>46</v>
      </c>
      <c r="N28" s="30" t="s">
        <v>46</v>
      </c>
      <c r="O28" s="30" t="s">
        <v>46</v>
      </c>
    </row>
  </sheetData>
  <mergeCells count="17">
    <mergeCell ref="B1:C1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6:E6"/>
  </mergeCells>
  <phoneticPr fontId="44" type="noConversion"/>
  <printOptions horizontalCentered="1"/>
  <pageMargins left="0.117361111111111" right="0.117361111111111" top="0.39236111111111099" bottom="7.7777777777777807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ColWidth="9" defaultRowHeight="13.5"/>
  <cols>
    <col min="1" max="1" width="0.5" customWidth="1"/>
    <col min="2" max="2" width="17.125" customWidth="1"/>
    <col min="3" max="3" width="32.375" customWidth="1"/>
    <col min="4" max="4" width="14.625" customWidth="1"/>
    <col min="5" max="5" width="17.375" customWidth="1"/>
    <col min="6" max="6" width="15.5" customWidth="1"/>
    <col min="7" max="7" width="12.75" customWidth="1"/>
    <col min="8" max="8" width="12.625" customWidth="1"/>
    <col min="9" max="9" width="12.25" customWidth="1"/>
    <col min="10" max="10" width="9.75" customWidth="1"/>
  </cols>
  <sheetData>
    <row r="1" spans="1:9" ht="14.25" customHeight="1">
      <c r="A1" s="6"/>
      <c r="B1" s="7" t="s">
        <v>292</v>
      </c>
      <c r="C1" s="22"/>
    </row>
    <row r="2" spans="1:9" ht="14.25" customHeight="1"/>
    <row r="3" spans="1:9" ht="14.25" customHeight="1">
      <c r="B3" s="79" t="s">
        <v>24</v>
      </c>
      <c r="C3" s="79"/>
      <c r="D3" s="79"/>
      <c r="E3" s="79"/>
      <c r="F3" s="79"/>
      <c r="G3" s="79"/>
      <c r="H3" s="79"/>
      <c r="I3" s="79"/>
    </row>
    <row r="4" spans="1:9" ht="14.25" customHeight="1">
      <c r="B4" s="79"/>
      <c r="C4" s="79"/>
      <c r="D4" s="79"/>
      <c r="E4" s="79"/>
      <c r="F4" s="79"/>
      <c r="G4" s="79"/>
      <c r="H4" s="79"/>
      <c r="I4" s="79"/>
    </row>
    <row r="5" spans="1:9" ht="14.25" customHeight="1">
      <c r="B5" s="23"/>
      <c r="C5" s="23"/>
      <c r="D5" s="23"/>
      <c r="E5" s="23"/>
      <c r="F5" s="23"/>
    </row>
    <row r="6" spans="1:9" ht="18" customHeight="1">
      <c r="B6" s="66" t="s">
        <v>34</v>
      </c>
      <c r="C6" s="66"/>
      <c r="D6" s="66"/>
      <c r="E6" s="23"/>
      <c r="I6" s="25" t="s">
        <v>35</v>
      </c>
    </row>
    <row r="7" spans="1:9" ht="38.450000000000003" customHeight="1">
      <c r="B7" s="18" t="s">
        <v>107</v>
      </c>
      <c r="C7" s="18" t="s">
        <v>64</v>
      </c>
      <c r="D7" s="18" t="s">
        <v>108</v>
      </c>
      <c r="E7" s="18" t="s">
        <v>170</v>
      </c>
      <c r="F7" s="18" t="s">
        <v>293</v>
      </c>
      <c r="G7" s="18" t="s">
        <v>294</v>
      </c>
      <c r="H7" s="18" t="s">
        <v>295</v>
      </c>
      <c r="I7" s="18" t="s">
        <v>296</v>
      </c>
    </row>
    <row r="8" spans="1:9" ht="20.45" customHeight="1">
      <c r="B8" s="77" t="s">
        <v>40</v>
      </c>
      <c r="C8" s="77"/>
      <c r="D8" s="14">
        <v>16042185.85</v>
      </c>
      <c r="E8" s="14">
        <v>10022585.85</v>
      </c>
      <c r="F8" s="14">
        <v>6019600</v>
      </c>
      <c r="G8" s="14"/>
      <c r="H8" s="14"/>
      <c r="I8" s="14"/>
    </row>
    <row r="9" spans="1:9" ht="18.75" customHeight="1">
      <c r="B9" s="21" t="s">
        <v>68</v>
      </c>
      <c r="C9" s="24" t="s">
        <v>48</v>
      </c>
      <c r="D9" s="5">
        <v>14075147.140000001</v>
      </c>
      <c r="E9" s="5">
        <v>8055547.1399999997</v>
      </c>
      <c r="F9" s="5">
        <v>6019600</v>
      </c>
      <c r="G9" s="14"/>
      <c r="H9" s="14"/>
      <c r="I9" s="14"/>
    </row>
    <row r="10" spans="1:9" ht="18" customHeight="1">
      <c r="B10" s="21" t="s">
        <v>297</v>
      </c>
      <c r="C10" s="24" t="s">
        <v>298</v>
      </c>
      <c r="D10" s="5">
        <v>14075147.140000001</v>
      </c>
      <c r="E10" s="5">
        <v>8055547.1399999997</v>
      </c>
      <c r="F10" s="5">
        <v>6019600</v>
      </c>
      <c r="G10" s="14"/>
      <c r="H10" s="14"/>
      <c r="I10" s="14"/>
    </row>
    <row r="11" spans="1:9" ht="18" customHeight="1">
      <c r="B11" s="21" t="s">
        <v>299</v>
      </c>
      <c r="C11" s="24" t="s">
        <v>300</v>
      </c>
      <c r="D11" s="5">
        <v>8579147.1400000006</v>
      </c>
      <c r="E11" s="5">
        <v>8055547.1399999997</v>
      </c>
      <c r="F11" s="5">
        <v>523600</v>
      </c>
      <c r="G11" s="14"/>
      <c r="H11" s="14"/>
      <c r="I11" s="14"/>
    </row>
    <row r="12" spans="1:9" ht="18" customHeight="1">
      <c r="B12" s="21" t="s">
        <v>301</v>
      </c>
      <c r="C12" s="24" t="s">
        <v>302</v>
      </c>
      <c r="D12" s="5">
        <v>2416000</v>
      </c>
      <c r="E12" s="5" t="s">
        <v>46</v>
      </c>
      <c r="F12" s="5">
        <v>2416000</v>
      </c>
      <c r="G12" s="14"/>
      <c r="H12" s="14"/>
      <c r="I12" s="14"/>
    </row>
    <row r="13" spans="1:9" ht="18" customHeight="1">
      <c r="B13" s="21" t="s">
        <v>303</v>
      </c>
      <c r="C13" s="24" t="s">
        <v>304</v>
      </c>
      <c r="D13" s="5">
        <v>2620000</v>
      </c>
      <c r="E13" s="5" t="s">
        <v>46</v>
      </c>
      <c r="F13" s="5">
        <v>2620000</v>
      </c>
      <c r="G13" s="14"/>
      <c r="H13" s="14"/>
      <c r="I13" s="14"/>
    </row>
    <row r="14" spans="1:9" ht="18" customHeight="1">
      <c r="B14" s="21" t="s">
        <v>305</v>
      </c>
      <c r="C14" s="24" t="s">
        <v>306</v>
      </c>
      <c r="D14" s="5">
        <v>160000</v>
      </c>
      <c r="E14" s="5" t="s">
        <v>46</v>
      </c>
      <c r="F14" s="5">
        <v>160000</v>
      </c>
      <c r="G14" s="14"/>
      <c r="H14" s="14"/>
      <c r="I14" s="14"/>
    </row>
    <row r="15" spans="1:9" ht="18" customHeight="1">
      <c r="B15" s="21" t="s">
        <v>307</v>
      </c>
      <c r="C15" s="24" t="s">
        <v>308</v>
      </c>
      <c r="D15" s="5">
        <v>300000</v>
      </c>
      <c r="E15" s="5" t="s">
        <v>46</v>
      </c>
      <c r="F15" s="5">
        <v>300000</v>
      </c>
      <c r="G15" s="14"/>
      <c r="H15" s="14"/>
      <c r="I15" s="14"/>
    </row>
    <row r="16" spans="1:9" ht="18.75" customHeight="1">
      <c r="B16" s="21" t="s">
        <v>81</v>
      </c>
      <c r="C16" s="24" t="s">
        <v>50</v>
      </c>
      <c r="D16" s="5">
        <v>1275602.8</v>
      </c>
      <c r="E16" s="5">
        <v>1275602.8</v>
      </c>
      <c r="F16" s="5" t="s">
        <v>46</v>
      </c>
      <c r="G16" s="14"/>
      <c r="H16" s="14"/>
      <c r="I16" s="14"/>
    </row>
    <row r="17" spans="2:9" ht="18" customHeight="1">
      <c r="B17" s="21" t="s">
        <v>309</v>
      </c>
      <c r="C17" s="24" t="s">
        <v>310</v>
      </c>
      <c r="D17" s="5">
        <v>1275602.8</v>
      </c>
      <c r="E17" s="5">
        <v>1275602.8</v>
      </c>
      <c r="F17" s="5" t="s">
        <v>46</v>
      </c>
      <c r="G17" s="14"/>
      <c r="H17" s="14"/>
      <c r="I17" s="14"/>
    </row>
    <row r="18" spans="2:9" ht="18" customHeight="1">
      <c r="B18" s="21" t="s">
        <v>311</v>
      </c>
      <c r="C18" s="24" t="s">
        <v>312</v>
      </c>
      <c r="D18" s="5">
        <v>105240</v>
      </c>
      <c r="E18" s="5">
        <v>105240</v>
      </c>
      <c r="F18" s="5" t="s">
        <v>46</v>
      </c>
      <c r="G18" s="14"/>
      <c r="H18" s="14"/>
      <c r="I18" s="14"/>
    </row>
    <row r="19" spans="2:9" ht="18" customHeight="1">
      <c r="B19" s="21" t="s">
        <v>313</v>
      </c>
      <c r="C19" s="24" t="s">
        <v>314</v>
      </c>
      <c r="D19" s="5">
        <v>439735.2</v>
      </c>
      <c r="E19" s="5">
        <v>439735.2</v>
      </c>
      <c r="F19" s="5" t="s">
        <v>46</v>
      </c>
      <c r="G19" s="14"/>
      <c r="H19" s="14"/>
      <c r="I19" s="14"/>
    </row>
    <row r="20" spans="2:9" ht="18" customHeight="1">
      <c r="B20" s="21" t="s">
        <v>315</v>
      </c>
      <c r="C20" s="24" t="s">
        <v>316</v>
      </c>
      <c r="D20" s="5">
        <v>219867.6</v>
      </c>
      <c r="E20" s="5">
        <v>219867.6</v>
      </c>
      <c r="F20" s="5" t="s">
        <v>46</v>
      </c>
      <c r="G20" s="14"/>
      <c r="H20" s="14"/>
      <c r="I20" s="14"/>
    </row>
    <row r="21" spans="2:9" ht="18" customHeight="1">
      <c r="B21" s="21" t="s">
        <v>317</v>
      </c>
      <c r="C21" s="24" t="s">
        <v>318</v>
      </c>
      <c r="D21" s="5">
        <v>510760</v>
      </c>
      <c r="E21" s="5">
        <v>510760</v>
      </c>
      <c r="F21" s="5" t="s">
        <v>46</v>
      </c>
      <c r="G21" s="14"/>
      <c r="H21" s="14"/>
      <c r="I21" s="14"/>
    </row>
    <row r="22" spans="2:9" ht="18.75" customHeight="1">
      <c r="B22" s="21" t="s">
        <v>92</v>
      </c>
      <c r="C22" s="24" t="s">
        <v>52</v>
      </c>
      <c r="D22" s="5">
        <v>361634.51</v>
      </c>
      <c r="E22" s="5">
        <v>361634.51</v>
      </c>
      <c r="F22" s="5" t="s">
        <v>46</v>
      </c>
      <c r="G22" s="14"/>
      <c r="H22" s="14"/>
      <c r="I22" s="14"/>
    </row>
    <row r="23" spans="2:9" ht="18" customHeight="1">
      <c r="B23" s="21" t="s">
        <v>319</v>
      </c>
      <c r="C23" s="24" t="s">
        <v>320</v>
      </c>
      <c r="D23" s="5">
        <v>361634.51</v>
      </c>
      <c r="E23" s="5">
        <v>361634.51</v>
      </c>
      <c r="F23" s="5" t="s">
        <v>46</v>
      </c>
      <c r="G23" s="14"/>
      <c r="H23" s="14"/>
      <c r="I23" s="14"/>
    </row>
    <row r="24" spans="2:9" ht="18" customHeight="1">
      <c r="B24" s="21" t="s">
        <v>321</v>
      </c>
      <c r="C24" s="24" t="s">
        <v>322</v>
      </c>
      <c r="D24" s="5">
        <v>361634.51</v>
      </c>
      <c r="E24" s="5">
        <v>361634.51</v>
      </c>
      <c r="F24" s="5" t="s">
        <v>46</v>
      </c>
      <c r="G24" s="14"/>
      <c r="H24" s="14"/>
      <c r="I24" s="14"/>
    </row>
    <row r="25" spans="2:9" ht="18.75" customHeight="1">
      <c r="B25" s="21" t="s">
        <v>97</v>
      </c>
      <c r="C25" s="24" t="s">
        <v>53</v>
      </c>
      <c r="D25" s="5">
        <v>329801.40000000002</v>
      </c>
      <c r="E25" s="5">
        <v>329801.40000000002</v>
      </c>
      <c r="F25" s="5" t="s">
        <v>46</v>
      </c>
      <c r="G25" s="14"/>
      <c r="H25" s="14"/>
      <c r="I25" s="14"/>
    </row>
    <row r="26" spans="2:9" ht="18" customHeight="1">
      <c r="B26" s="21" t="s">
        <v>323</v>
      </c>
      <c r="C26" s="24" t="s">
        <v>324</v>
      </c>
      <c r="D26" s="5">
        <v>329801.40000000002</v>
      </c>
      <c r="E26" s="5">
        <v>329801.40000000002</v>
      </c>
      <c r="F26" s="5" t="s">
        <v>46</v>
      </c>
      <c r="G26" s="14"/>
      <c r="H26" s="14"/>
      <c r="I26" s="14"/>
    </row>
    <row r="27" spans="2:9" ht="18" customHeight="1">
      <c r="B27" s="21" t="s">
        <v>325</v>
      </c>
      <c r="C27" s="24" t="s">
        <v>326</v>
      </c>
      <c r="D27" s="5">
        <v>329801.40000000002</v>
      </c>
      <c r="E27" s="5">
        <v>329801.40000000002</v>
      </c>
      <c r="F27" s="5" t="s">
        <v>46</v>
      </c>
      <c r="G27" s="14"/>
      <c r="H27" s="14"/>
      <c r="I27" s="14"/>
    </row>
  </sheetData>
  <mergeCells count="3">
    <mergeCell ref="B6:D6"/>
    <mergeCell ref="B8:C8"/>
    <mergeCell ref="B3:I4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9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6"/>
      <c r="B1" s="7" t="s">
        <v>327</v>
      </c>
    </row>
    <row r="2" spans="1:4" ht="14.25" customHeight="1"/>
    <row r="3" spans="1:4" ht="45.2" customHeight="1">
      <c r="B3" s="90" t="s">
        <v>328</v>
      </c>
      <c r="C3" s="90"/>
      <c r="D3" s="90"/>
    </row>
    <row r="4" spans="1:4" ht="24.2" customHeight="1">
      <c r="B4" s="75" t="s">
        <v>329</v>
      </c>
      <c r="C4" s="75"/>
      <c r="D4" s="75"/>
    </row>
    <row r="5" spans="1:4" ht="18" customHeight="1">
      <c r="B5" s="66" t="s">
        <v>34</v>
      </c>
      <c r="C5" s="66"/>
      <c r="D5" s="17" t="s">
        <v>35</v>
      </c>
    </row>
    <row r="6" spans="1:4" ht="32.450000000000003" customHeight="1">
      <c r="B6" s="76" t="s">
        <v>169</v>
      </c>
      <c r="C6" s="76"/>
      <c r="D6" s="76" t="s">
        <v>293</v>
      </c>
    </row>
    <row r="7" spans="1:4" ht="24.2" customHeight="1">
      <c r="B7" s="18" t="s">
        <v>107</v>
      </c>
      <c r="C7" s="18" t="s">
        <v>64</v>
      </c>
      <c r="D7" s="76"/>
    </row>
    <row r="8" spans="1:4" ht="18" customHeight="1">
      <c r="B8" s="77" t="s">
        <v>40</v>
      </c>
      <c r="C8" s="77"/>
      <c r="D8" s="14">
        <v>6019600</v>
      </c>
    </row>
    <row r="9" spans="1:4" ht="17.25" customHeight="1">
      <c r="B9" s="21" t="s">
        <v>181</v>
      </c>
      <c r="C9" s="21" t="s">
        <v>182</v>
      </c>
      <c r="D9" s="5">
        <v>6019600</v>
      </c>
    </row>
    <row r="10" spans="1:4" ht="16.5" customHeight="1">
      <c r="B10" s="21" t="s">
        <v>183</v>
      </c>
      <c r="C10" s="21" t="s">
        <v>184</v>
      </c>
      <c r="D10" s="5">
        <v>3199600</v>
      </c>
    </row>
    <row r="11" spans="1:4" ht="16.5" customHeight="1">
      <c r="B11" s="21" t="s">
        <v>185</v>
      </c>
      <c r="C11" s="21" t="s">
        <v>186</v>
      </c>
      <c r="D11" s="5">
        <v>2620000</v>
      </c>
    </row>
    <row r="12" spans="1:4" ht="16.5" customHeight="1">
      <c r="B12" s="21" t="s">
        <v>330</v>
      </c>
      <c r="C12" s="21" t="s">
        <v>331</v>
      </c>
      <c r="D12" s="5">
        <v>200000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9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6"/>
      <c r="B1" s="7" t="s">
        <v>332</v>
      </c>
    </row>
    <row r="2" spans="1:4" ht="14.25" customHeight="1"/>
    <row r="3" spans="1:4" ht="45.2" customHeight="1">
      <c r="B3" s="65" t="s">
        <v>328</v>
      </c>
      <c r="C3" s="65"/>
      <c r="D3" s="65"/>
    </row>
    <row r="4" spans="1:4" ht="24.2" customHeight="1">
      <c r="B4" s="75" t="s">
        <v>333</v>
      </c>
      <c r="C4" s="75"/>
      <c r="D4" s="75"/>
    </row>
    <row r="5" spans="1:4" ht="18" customHeight="1">
      <c r="B5" s="66" t="s">
        <v>34</v>
      </c>
      <c r="C5" s="66"/>
      <c r="D5" s="17" t="s">
        <v>35</v>
      </c>
    </row>
    <row r="6" spans="1:4" ht="34.700000000000003" customHeight="1">
      <c r="B6" s="76" t="s">
        <v>334</v>
      </c>
      <c r="C6" s="76"/>
      <c r="D6" s="76" t="s">
        <v>293</v>
      </c>
    </row>
    <row r="7" spans="1:4" ht="27.2" customHeight="1">
      <c r="B7" s="18" t="s">
        <v>107</v>
      </c>
      <c r="C7" s="18" t="s">
        <v>64</v>
      </c>
      <c r="D7" s="76"/>
    </row>
    <row r="8" spans="1:4" ht="18" customHeight="1">
      <c r="B8" s="77" t="s">
        <v>40</v>
      </c>
      <c r="C8" s="77"/>
      <c r="D8" s="14">
        <v>6019600</v>
      </c>
    </row>
    <row r="9" spans="1:4" ht="17.25" customHeight="1">
      <c r="B9" s="20" t="s">
        <v>131</v>
      </c>
      <c r="C9" s="20" t="s">
        <v>132</v>
      </c>
      <c r="D9" s="5">
        <v>6019600</v>
      </c>
    </row>
    <row r="10" spans="1:4" ht="16.5" customHeight="1">
      <c r="B10" s="20" t="s">
        <v>335</v>
      </c>
      <c r="C10" s="20" t="s">
        <v>336</v>
      </c>
      <c r="D10" s="5">
        <v>3199600</v>
      </c>
    </row>
    <row r="11" spans="1:4" ht="16.5" customHeight="1">
      <c r="B11" s="20" t="s">
        <v>337</v>
      </c>
      <c r="C11" s="20" t="s">
        <v>331</v>
      </c>
      <c r="D11" s="5">
        <v>200000</v>
      </c>
    </row>
    <row r="12" spans="1:4" ht="16.5" customHeight="1">
      <c r="B12" s="20" t="s">
        <v>338</v>
      </c>
      <c r="C12" s="20" t="s">
        <v>186</v>
      </c>
      <c r="D12" s="5">
        <v>2620000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I32" sqref="I32"/>
    </sheetView>
  </sheetViews>
  <sheetFormatPr defaultColWidth="9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18" customWidth="1"/>
    <col min="6" max="6" width="7.875" customWidth="1"/>
    <col min="7" max="7" width="15.375" customWidth="1"/>
    <col min="8" max="8" width="15.75" customWidth="1"/>
    <col min="9" max="9" width="12.375" customWidth="1"/>
    <col min="10" max="10" width="13.375" customWidth="1"/>
    <col min="11" max="11" width="12.25" customWidth="1"/>
    <col min="12" max="26" width="6.625" customWidth="1"/>
    <col min="27" max="28" width="9.75" customWidth="1"/>
  </cols>
  <sheetData>
    <row r="1" spans="1:26" ht="18" customHeight="1">
      <c r="A1" s="6"/>
      <c r="B1" s="87" t="s">
        <v>339</v>
      </c>
      <c r="C1" s="87"/>
    </row>
    <row r="2" spans="1:26" ht="36.950000000000003" customHeight="1">
      <c r="B2" s="85" t="s">
        <v>30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8" customHeight="1">
      <c r="B3" s="80" t="s">
        <v>34</v>
      </c>
      <c r="C3" s="80"/>
      <c r="D3" s="80"/>
      <c r="E3" s="80"/>
      <c r="F3" s="80"/>
      <c r="G3" s="80"/>
      <c r="Z3" s="16" t="s">
        <v>35</v>
      </c>
    </row>
    <row r="4" spans="1:26" ht="29.45" customHeight="1">
      <c r="B4" s="91" t="s">
        <v>340</v>
      </c>
      <c r="C4" s="91" t="s">
        <v>341</v>
      </c>
      <c r="D4" s="91" t="s">
        <v>342</v>
      </c>
      <c r="E4" s="91" t="s">
        <v>343</v>
      </c>
      <c r="F4" s="91" t="s">
        <v>344</v>
      </c>
      <c r="G4" s="91" t="s">
        <v>345</v>
      </c>
      <c r="H4" s="91" t="s">
        <v>346</v>
      </c>
      <c r="I4" s="91" t="s">
        <v>108</v>
      </c>
      <c r="J4" s="91" t="s">
        <v>41</v>
      </c>
      <c r="K4" s="91"/>
      <c r="L4" s="91"/>
      <c r="M4" s="91"/>
      <c r="N4" s="91"/>
      <c r="O4" s="91"/>
      <c r="P4" s="91" t="s">
        <v>42</v>
      </c>
      <c r="Q4" s="91"/>
      <c r="R4" s="91"/>
      <c r="S4" s="91" t="s">
        <v>43</v>
      </c>
      <c r="T4" s="91" t="s">
        <v>242</v>
      </c>
      <c r="U4" s="91" t="s">
        <v>347</v>
      </c>
      <c r="V4" s="91"/>
      <c r="W4" s="91"/>
      <c r="X4" s="91"/>
      <c r="Y4" s="91"/>
      <c r="Z4" s="91"/>
    </row>
    <row r="5" spans="1:26" ht="63" customHeight="1">
      <c r="B5" s="91"/>
      <c r="C5" s="91"/>
      <c r="D5" s="91"/>
      <c r="E5" s="91"/>
      <c r="F5" s="91"/>
      <c r="G5" s="91"/>
      <c r="H5" s="91"/>
      <c r="I5" s="91"/>
      <c r="J5" s="8" t="s">
        <v>65</v>
      </c>
      <c r="K5" s="8" t="s">
        <v>348</v>
      </c>
      <c r="L5" s="8" t="s">
        <v>349</v>
      </c>
      <c r="M5" s="8" t="s">
        <v>350</v>
      </c>
      <c r="N5" s="8" t="s">
        <v>351</v>
      </c>
      <c r="O5" s="8" t="s">
        <v>352</v>
      </c>
      <c r="P5" s="8" t="s">
        <v>65</v>
      </c>
      <c r="Q5" s="8" t="s">
        <v>42</v>
      </c>
      <c r="R5" s="8" t="s">
        <v>353</v>
      </c>
      <c r="S5" s="91"/>
      <c r="T5" s="91"/>
      <c r="U5" s="8" t="s">
        <v>65</v>
      </c>
      <c r="V5" s="8" t="s">
        <v>243</v>
      </c>
      <c r="W5" s="8" t="s">
        <v>244</v>
      </c>
      <c r="X5" s="8" t="s">
        <v>354</v>
      </c>
      <c r="Y5" s="8" t="s">
        <v>246</v>
      </c>
      <c r="Z5" s="8" t="s">
        <v>355</v>
      </c>
    </row>
    <row r="6" spans="1:26" ht="30.2" customHeight="1">
      <c r="B6" s="9"/>
      <c r="C6" s="9"/>
      <c r="D6" s="9"/>
      <c r="E6" s="9"/>
      <c r="F6" s="9"/>
      <c r="G6" s="9"/>
      <c r="H6" s="10" t="s">
        <v>40</v>
      </c>
      <c r="I6" s="14">
        <v>6019600</v>
      </c>
      <c r="J6" s="14">
        <v>6019600</v>
      </c>
      <c r="K6" s="14">
        <v>6019600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2" customHeight="1">
      <c r="B7" s="11" t="s">
        <v>356</v>
      </c>
      <c r="C7" s="12" t="s">
        <v>357</v>
      </c>
      <c r="D7" s="13"/>
      <c r="E7" s="13"/>
      <c r="F7" s="13"/>
      <c r="G7" s="13"/>
      <c r="H7" s="13"/>
      <c r="I7" s="15">
        <v>6019600</v>
      </c>
      <c r="J7" s="15">
        <v>6019600</v>
      </c>
      <c r="K7" s="15">
        <v>6019600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24.2" customHeight="1">
      <c r="B8" s="11" t="s">
        <v>358</v>
      </c>
      <c r="C8" s="12" t="s">
        <v>359</v>
      </c>
      <c r="D8" s="11" t="s">
        <v>360</v>
      </c>
      <c r="E8" s="11" t="s">
        <v>361</v>
      </c>
      <c r="F8" s="11" t="s">
        <v>362</v>
      </c>
      <c r="G8" s="11" t="s">
        <v>363</v>
      </c>
      <c r="H8" s="11" t="s">
        <v>364</v>
      </c>
      <c r="I8" s="15">
        <v>1350000</v>
      </c>
      <c r="J8" s="15">
        <v>1350000</v>
      </c>
      <c r="K8" s="15">
        <v>1350000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14.25" customHeight="1">
      <c r="B9" s="11" t="s">
        <v>358</v>
      </c>
      <c r="C9" s="12" t="s">
        <v>359</v>
      </c>
      <c r="D9" s="11" t="s">
        <v>360</v>
      </c>
      <c r="E9" s="11" t="s">
        <v>361</v>
      </c>
      <c r="F9" s="11" t="s">
        <v>362</v>
      </c>
      <c r="G9" s="11" t="s">
        <v>363</v>
      </c>
      <c r="H9" s="11" t="s">
        <v>365</v>
      </c>
      <c r="I9" s="15">
        <v>530000</v>
      </c>
      <c r="J9" s="15">
        <v>530000</v>
      </c>
      <c r="K9" s="15">
        <v>530000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24.2" customHeight="1">
      <c r="B10" s="11" t="s">
        <v>358</v>
      </c>
      <c r="C10" s="12" t="s">
        <v>359</v>
      </c>
      <c r="D10" s="11" t="s">
        <v>360</v>
      </c>
      <c r="E10" s="11" t="s">
        <v>361</v>
      </c>
      <c r="F10" s="11" t="s">
        <v>366</v>
      </c>
      <c r="G10" s="11" t="s">
        <v>367</v>
      </c>
      <c r="H10" s="62" t="s">
        <v>389</v>
      </c>
      <c r="I10" s="15">
        <v>1770000</v>
      </c>
      <c r="J10" s="15">
        <v>1770000</v>
      </c>
      <c r="K10" s="15">
        <v>1770000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4.25" customHeight="1">
      <c r="B11" s="11" t="s">
        <v>358</v>
      </c>
      <c r="C11" s="12" t="s">
        <v>359</v>
      </c>
      <c r="D11" s="11" t="s">
        <v>360</v>
      </c>
      <c r="E11" s="11" t="s">
        <v>361</v>
      </c>
      <c r="F11" s="11" t="s">
        <v>362</v>
      </c>
      <c r="G11" s="11" t="s">
        <v>363</v>
      </c>
      <c r="H11" s="11" t="s">
        <v>368</v>
      </c>
      <c r="I11" s="15">
        <v>460000</v>
      </c>
      <c r="J11" s="15">
        <v>460000</v>
      </c>
      <c r="K11" s="15">
        <v>460000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14.25" customHeight="1">
      <c r="B12" s="11" t="s">
        <v>358</v>
      </c>
      <c r="C12" s="12" t="s">
        <v>359</v>
      </c>
      <c r="D12" s="11" t="s">
        <v>360</v>
      </c>
      <c r="E12" s="11" t="s">
        <v>361</v>
      </c>
      <c r="F12" s="11" t="s">
        <v>369</v>
      </c>
      <c r="G12" s="11" t="s">
        <v>370</v>
      </c>
      <c r="H12" s="11" t="s">
        <v>371</v>
      </c>
      <c r="I12" s="15">
        <v>160000</v>
      </c>
      <c r="J12" s="15">
        <v>160000</v>
      </c>
      <c r="K12" s="15">
        <v>160000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4.25" customHeight="1">
      <c r="B13" s="11" t="s">
        <v>358</v>
      </c>
      <c r="C13" s="12" t="s">
        <v>359</v>
      </c>
      <c r="D13" s="11" t="s">
        <v>360</v>
      </c>
      <c r="E13" s="11" t="s">
        <v>361</v>
      </c>
      <c r="F13" s="11" t="s">
        <v>366</v>
      </c>
      <c r="G13" s="11" t="s">
        <v>367</v>
      </c>
      <c r="H13" s="11" t="s">
        <v>372</v>
      </c>
      <c r="I13" s="15">
        <v>850000</v>
      </c>
      <c r="J13" s="15">
        <v>850000</v>
      </c>
      <c r="K13" s="15">
        <v>850000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15" t="s">
        <v>46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14.25" customHeight="1">
      <c r="B14" s="11" t="s">
        <v>358</v>
      </c>
      <c r="C14" s="12" t="s">
        <v>359</v>
      </c>
      <c r="D14" s="11" t="s">
        <v>360</v>
      </c>
      <c r="E14" s="11" t="s">
        <v>361</v>
      </c>
      <c r="F14" s="11" t="s">
        <v>362</v>
      </c>
      <c r="G14" s="11" t="s">
        <v>363</v>
      </c>
      <c r="H14" s="11" t="s">
        <v>373</v>
      </c>
      <c r="I14" s="15">
        <v>76000</v>
      </c>
      <c r="J14" s="15">
        <v>76000</v>
      </c>
      <c r="K14" s="15">
        <v>76000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4.25" customHeight="1">
      <c r="B15" s="11" t="s">
        <v>358</v>
      </c>
      <c r="C15" s="12" t="s">
        <v>359</v>
      </c>
      <c r="D15" s="11" t="s">
        <v>360</v>
      </c>
      <c r="E15" s="11" t="s">
        <v>361</v>
      </c>
      <c r="F15" s="11" t="s">
        <v>374</v>
      </c>
      <c r="G15" s="11" t="s">
        <v>375</v>
      </c>
      <c r="H15" s="11" t="s">
        <v>376</v>
      </c>
      <c r="I15" s="15">
        <v>300000</v>
      </c>
      <c r="J15" s="15">
        <v>300000</v>
      </c>
      <c r="K15" s="15">
        <v>300000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 t="s">
        <v>46</v>
      </c>
      <c r="V15" s="15" t="s">
        <v>46</v>
      </c>
      <c r="W15" s="15" t="s">
        <v>46</v>
      </c>
      <c r="X15" s="15" t="s">
        <v>46</v>
      </c>
      <c r="Y15" s="15" t="s">
        <v>46</v>
      </c>
      <c r="Z15" s="15" t="s">
        <v>46</v>
      </c>
    </row>
    <row r="16" spans="1:26" ht="14.25" customHeight="1">
      <c r="B16" s="11" t="s">
        <v>358</v>
      </c>
      <c r="C16" s="12" t="s">
        <v>359</v>
      </c>
      <c r="D16" s="11" t="s">
        <v>360</v>
      </c>
      <c r="E16" s="11" t="s">
        <v>361</v>
      </c>
      <c r="F16" s="11" t="s">
        <v>377</v>
      </c>
      <c r="G16" s="11" t="s">
        <v>378</v>
      </c>
      <c r="H16" s="11" t="s">
        <v>379</v>
      </c>
      <c r="I16" s="15">
        <v>323600</v>
      </c>
      <c r="J16" s="15">
        <v>323600</v>
      </c>
      <c r="K16" s="15">
        <v>323600</v>
      </c>
      <c r="L16" s="15" t="s">
        <v>46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 t="s">
        <v>46</v>
      </c>
      <c r="V16" s="15" t="s">
        <v>46</v>
      </c>
      <c r="W16" s="15" t="s">
        <v>46</v>
      </c>
      <c r="X16" s="15" t="s">
        <v>46</v>
      </c>
      <c r="Y16" s="15" t="s">
        <v>46</v>
      </c>
      <c r="Z16" s="15" t="s">
        <v>46</v>
      </c>
    </row>
    <row r="17" spans="2:26" ht="14.25" customHeight="1">
      <c r="B17" s="11" t="s">
        <v>358</v>
      </c>
      <c r="C17" s="12" t="s">
        <v>359</v>
      </c>
      <c r="D17" s="11" t="s">
        <v>360</v>
      </c>
      <c r="E17" s="11" t="s">
        <v>361</v>
      </c>
      <c r="F17" s="11" t="s">
        <v>377</v>
      </c>
      <c r="G17" s="11" t="s">
        <v>378</v>
      </c>
      <c r="H17" s="11" t="s">
        <v>380</v>
      </c>
      <c r="I17" s="15">
        <v>200000</v>
      </c>
      <c r="J17" s="15">
        <v>200000</v>
      </c>
      <c r="K17" s="15">
        <v>200000</v>
      </c>
      <c r="L17" s="15" t="s">
        <v>46</v>
      </c>
      <c r="M17" s="15" t="s">
        <v>46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15" t="s">
        <v>46</v>
      </c>
      <c r="W17" s="15" t="s">
        <v>46</v>
      </c>
      <c r="X17" s="15" t="s">
        <v>46</v>
      </c>
      <c r="Y17" s="15" t="s">
        <v>46</v>
      </c>
      <c r="Z17" s="15" t="s">
        <v>46</v>
      </c>
    </row>
  </sheetData>
  <mergeCells count="16">
    <mergeCell ref="B3:G3"/>
    <mergeCell ref="B1:C1"/>
    <mergeCell ref="B2:Z2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32" sqref="F32"/>
    </sheetView>
  </sheetViews>
  <sheetFormatPr defaultColWidth="9" defaultRowHeight="13.5"/>
  <cols>
    <col min="1" max="1" width="11" customWidth="1"/>
    <col min="2" max="2" width="20.625" customWidth="1"/>
    <col min="3" max="3" width="7.875" customWidth="1"/>
    <col min="4" max="4" width="22.25" customWidth="1"/>
    <col min="5" max="5" width="25.875" customWidth="1"/>
    <col min="6" max="6" width="11.375" customWidth="1"/>
    <col min="7" max="7" width="11" customWidth="1"/>
    <col min="8" max="8" width="9.875" customWidth="1"/>
    <col min="9" max="9" width="8.25" customWidth="1"/>
    <col min="10" max="10" width="9.75" customWidth="1"/>
  </cols>
  <sheetData>
    <row r="1" spans="1:9" ht="19.5" customHeight="1">
      <c r="A1" s="93" t="s">
        <v>381</v>
      </c>
      <c r="B1" s="93"/>
    </row>
    <row r="2" spans="1:9" ht="28.7" customHeight="1">
      <c r="A2" s="92" t="s">
        <v>32</v>
      </c>
      <c r="B2" s="92"/>
      <c r="C2" s="92"/>
      <c r="D2" s="92"/>
      <c r="E2" s="92"/>
      <c r="F2" s="92"/>
      <c r="G2" s="92"/>
      <c r="H2" s="92"/>
      <c r="I2" s="92"/>
    </row>
    <row r="3" spans="1:9" ht="27.75" customHeight="1">
      <c r="A3" s="66" t="s">
        <v>34</v>
      </c>
      <c r="B3" s="66"/>
      <c r="C3" s="66"/>
      <c r="D3" s="66"/>
    </row>
    <row r="4" spans="1:9" ht="39.75" customHeight="1">
      <c r="A4" s="3" t="s">
        <v>382</v>
      </c>
      <c r="B4" s="3" t="s">
        <v>341</v>
      </c>
      <c r="C4" s="3" t="s">
        <v>383</v>
      </c>
      <c r="D4" s="3" t="s">
        <v>343</v>
      </c>
      <c r="E4" s="3" t="s">
        <v>384</v>
      </c>
      <c r="F4" s="3" t="s">
        <v>40</v>
      </c>
      <c r="G4" s="3" t="s">
        <v>385</v>
      </c>
      <c r="H4" s="3" t="s">
        <v>386</v>
      </c>
      <c r="I4" s="3" t="s">
        <v>387</v>
      </c>
    </row>
    <row r="5" spans="1:9" ht="30" customHeight="1">
      <c r="A5" s="4"/>
      <c r="B5" s="4"/>
      <c r="C5" s="4"/>
      <c r="D5" s="4"/>
      <c r="E5" s="4"/>
      <c r="F5" s="5">
        <v>50000</v>
      </c>
      <c r="G5" s="5">
        <v>50000</v>
      </c>
      <c r="H5" s="5" t="s">
        <v>46</v>
      </c>
      <c r="I5" s="5" t="s">
        <v>46</v>
      </c>
    </row>
    <row r="6" spans="1:9" ht="30.2" customHeight="1">
      <c r="A6" s="4" t="s">
        <v>356</v>
      </c>
      <c r="B6" s="4" t="s">
        <v>357</v>
      </c>
      <c r="C6" s="4" t="s">
        <v>360</v>
      </c>
      <c r="D6" s="4" t="s">
        <v>361</v>
      </c>
      <c r="E6" s="4" t="s">
        <v>388</v>
      </c>
      <c r="F6" s="5">
        <v>50000</v>
      </c>
      <c r="G6" s="5">
        <v>50000</v>
      </c>
      <c r="H6" s="5" t="s">
        <v>46</v>
      </c>
      <c r="I6" s="5" t="s">
        <v>46</v>
      </c>
    </row>
  </sheetData>
  <mergeCells count="3">
    <mergeCell ref="A2:I2"/>
    <mergeCell ref="A3:D3"/>
    <mergeCell ref="A1:B1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王柏皓</cp:lastModifiedBy>
  <cp:lastPrinted>2022-02-10T13:51:09Z</cp:lastPrinted>
  <dcterms:created xsi:type="dcterms:W3CDTF">2022-02-08T12:24:00Z</dcterms:created>
  <dcterms:modified xsi:type="dcterms:W3CDTF">2022-02-11T06:34:30Z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