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861" firstSheet="1" activeTab="13"/>
  </bookViews>
  <sheets>
    <sheet name="目录" sheetId="10" state="hidden" r:id="rId1"/>
    <sheet name="目录 " sheetId="15" r:id="rId2"/>
    <sheet name="表一" sheetId="1" r:id="rId3"/>
    <sheet name="表二" sheetId="2" r:id="rId4"/>
    <sheet name="表三" sheetId="3" r:id="rId5"/>
    <sheet name="表四" sheetId="4" r:id="rId6"/>
    <sheet name="表五" sheetId="5" r:id="rId7"/>
    <sheet name="表六" sheetId="6" r:id="rId8"/>
    <sheet name="表七" sheetId="7" r:id="rId9"/>
    <sheet name="表八" sheetId="8" r:id="rId10"/>
    <sheet name="表九" sheetId="11" r:id="rId11"/>
    <sheet name="表十" sheetId="17" r:id="rId12"/>
    <sheet name="表十一" sheetId="18" r:id="rId13"/>
    <sheet name="表十二" sheetId="14" r:id="rId14"/>
    <sheet name="表十三" sheetId="16" r:id="rId15"/>
  </sheets>
  <definedNames>
    <definedName name="_xlnm.Print_Titles" localSheetId="3">表二!$1:$5</definedName>
    <definedName name="_xlnm.Print_Titles" localSheetId="4">表三!$1:$5</definedName>
  </definedNames>
  <calcPr calcId="144525" fullPrecision="0"/>
</workbook>
</file>

<file path=xl/sharedStrings.xml><?xml version="1.0" encoding="utf-8"?>
<sst xmlns="http://schemas.openxmlformats.org/spreadsheetml/2006/main" count="597" uniqueCount="365">
  <si>
    <t>2017年部门预算公开目录</t>
  </si>
  <si>
    <t>编号</t>
  </si>
  <si>
    <t>工作表名</t>
  </si>
  <si>
    <t>2017年渝北区区级部门财政拨款收支总表</t>
  </si>
  <si>
    <t>2017年渝北区区级部门一般公共预算财政拨款支出预算表</t>
  </si>
  <si>
    <t>2017年渝北区区级部门一般公共预算财政拨款基本支出预算表</t>
  </si>
  <si>
    <t>2017年渝北区区级部门一般公共预算“三公”经费支出表</t>
  </si>
  <si>
    <t>2017年渝北区区级部门政府性基金预算支出表</t>
  </si>
  <si>
    <t>2017年渝北区区级部门国有资本经营预算支出表</t>
  </si>
  <si>
    <t>2017年渝北区区级部门收支预算总表</t>
  </si>
  <si>
    <t>2017年渝北区区级部门收入预算总表</t>
  </si>
  <si>
    <t>2017年渝北区区级部门支出预算总表</t>
  </si>
  <si>
    <t>2021年渝北区部门预算公开表（目录）</t>
  </si>
  <si>
    <t>表一</t>
  </si>
  <si>
    <t>2021年渝北区部门财政拨款收支预算总表</t>
  </si>
  <si>
    <t>表二</t>
  </si>
  <si>
    <t>2021年渝北区部门一般公共预算财政拨款支出预算表</t>
  </si>
  <si>
    <t>表三</t>
  </si>
  <si>
    <t>2021年渝北区部门一般公共预算财政拨款基本支出预算表</t>
  </si>
  <si>
    <t>表四</t>
  </si>
  <si>
    <t>2021年渝北区部门一般公共预算“三公”经费支出预算表</t>
  </si>
  <si>
    <t>表五</t>
  </si>
  <si>
    <t>2021年渝北区部门政府性基金预算财政拨款支出预算表</t>
  </si>
  <si>
    <t>表六</t>
  </si>
  <si>
    <t>2021年渝北区部门国有资本经营预算财政拨款支出预算表</t>
  </si>
  <si>
    <t>表七</t>
  </si>
  <si>
    <t>2021年渝北区部门收支预算总表</t>
  </si>
  <si>
    <t>表八</t>
  </si>
  <si>
    <t>2021年渝北区部门收入预算总表</t>
  </si>
  <si>
    <t>表九</t>
  </si>
  <si>
    <t>2021年渝北区部门支出预算总表</t>
  </si>
  <si>
    <t>表十</t>
  </si>
  <si>
    <t>2021年渝北区部门政府采购预算明细表</t>
  </si>
  <si>
    <t>表十一</t>
  </si>
  <si>
    <t>2021年渝北区部门(单位)预算整体绩效目标表</t>
  </si>
  <si>
    <t>表十二</t>
  </si>
  <si>
    <t>2021年渝北区部门项目绩效目标表</t>
  </si>
  <si>
    <t>表十三</t>
  </si>
  <si>
    <t>2021年渝北区部门扶贫项目资金公开表</t>
  </si>
  <si>
    <t>公开表1</t>
  </si>
  <si>
    <t>单位全称：</t>
  </si>
  <si>
    <t>重庆市渝北区融媒体中心</t>
  </si>
  <si>
    <t>单位:元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</si>
  <si>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</si>
  <si>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</si>
  <si>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</si>
  <si>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</si>
  <si>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</si>
  <si>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</si>
  <si>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</si>
  <si>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国资经营预算拨款</t>
  </si>
  <si>
    <t>一、本年收入合计</t>
  </si>
  <si>
    <t>一、本年支出合计</t>
  </si>
  <si>
    <t>（一）一般公共预算财政拨款</t>
  </si>
  <si>
    <t>一般公共服务支出</t>
  </si>
  <si>
    <t>（二）政府性基金预算财政拨款</t>
  </si>
  <si>
    <t>外交支出</t>
  </si>
  <si>
    <t>（三）国有资本经营预算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</si>
  <si>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</si>
  <si>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</si>
  <si>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</si>
  <si>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</si>
  <si>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</si>
  <si>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</si>
  <si>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</si>
  <si>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</si>
  <si>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</si>
  <si>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</si>
  <si>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</si>
  <si>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</si>
  <si>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</si>
  <si>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</si>
  <si>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</si>
  <si>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</si>
  <si>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</si>
  <si>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</si>
  <si>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</si>
  <si>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</si>
  <si>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</si>
  <si>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</si>
  <si>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</si>
  <si>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</si>
  <si>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</si>
  <si>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</si>
  <si>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</si>
  <si>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</si>
  <si>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</si>
  <si>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二、结转下年</t>
  </si>
  <si>
    <t>收入总计</t>
  </si>
  <si>
    <t>支出总计</t>
  </si>
  <si>
    <t>公开表2</t>
  </si>
  <si>
    <t>单位：元</t>
  </si>
  <si>
    <t>功能分类科目</t>
  </si>
  <si>
    <t>2020年预算数</t>
  </si>
  <si>
    <t>2021年预算数</t>
  </si>
  <si>
    <t>2021年预算比2020年预算增幅%</t>
  </si>
  <si>
    <t>科目编码</t>
  </si>
  <si>
    <t>科目名称</t>
  </si>
  <si>
    <t>小计</t>
  </si>
  <si>
    <t>基本支出</t>
  </si>
  <si>
    <t>项目支出</t>
  </si>
  <si>
    <t>203</t>
  </si>
  <si>
    <t xml:space="preserve"> 20306</t>
  </si>
  <si>
    <t xml:space="preserve">  国防动员</t>
  </si>
  <si>
    <t xml:space="preserve">  2030605</t>
  </si>
  <si>
    <t xml:space="preserve">    国防教育</t>
  </si>
  <si>
    <t>207</t>
  </si>
  <si>
    <t xml:space="preserve"> 20706</t>
  </si>
  <si>
    <t xml:space="preserve">  新闻出版电影</t>
  </si>
  <si>
    <t xml:space="preserve">  2070604</t>
  </si>
  <si>
    <t xml:space="preserve">    新闻通讯</t>
  </si>
  <si>
    <t xml:space="preserve">  2070605</t>
  </si>
  <si>
    <t xml:space="preserve">    出版发行</t>
  </si>
  <si>
    <t xml:space="preserve"> 20708</t>
  </si>
  <si>
    <t xml:space="preserve">  广播电视</t>
  </si>
  <si>
    <t xml:space="preserve">    广播</t>
  </si>
  <si>
    <t xml:space="preserve">    电视</t>
  </si>
  <si>
    <t xml:space="preserve">    传输发射</t>
  </si>
  <si>
    <t xml:space="preserve">    广播电视事务</t>
  </si>
  <si>
    <t xml:space="preserve"> 20799</t>
  </si>
  <si>
    <t xml:space="preserve">  其他文化旅游体育与传媒支出</t>
  </si>
  <si>
    <t xml:space="preserve">  2079902</t>
  </si>
  <si>
    <t xml:space="preserve">    宣传文化发展专项支出</t>
  </si>
  <si>
    <t xml:space="preserve">  2079999</t>
  </si>
  <si>
    <t xml:space="preserve">    其他文化旅游体育与传媒支出</t>
  </si>
  <si>
    <t>208</t>
  </si>
  <si>
    <t xml:space="preserve"> 20805</t>
  </si>
  <si>
    <t xml:space="preserve">  行政事业单位养老支出</t>
  </si>
  <si>
    <t xml:space="preserve">  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</si>
  <si>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</si>
  <si>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</si>
  <si>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</si>
  <si>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 xml:space="preserve">  2080599</t>
  </si>
  <si>
    <t xml:space="preserve">    其他行政事业单位养老支出</t>
  </si>
  <si>
    <t>210</t>
  </si>
  <si>
    <t xml:space="preserve"> 21011</t>
  </si>
  <si>
    <t xml:space="preserve">  行政事业单位医疗</t>
  </si>
  <si>
    <t xml:space="preserve">  2101102</t>
  </si>
  <si>
    <t xml:space="preserve">    事业单位医疗</t>
  </si>
  <si>
    <t xml:space="preserve">  2101103</t>
  </si>
  <si>
    <t xml:space="preserve">    公务员医疗补助</t>
  </si>
  <si>
    <t>221</t>
  </si>
  <si>
    <t xml:space="preserve"> 22102</t>
  </si>
  <si>
    <t xml:space="preserve">  住房改革支出</t>
  </si>
  <si>
    <t xml:space="preserve">  2210201</t>
  </si>
  <si>
    <t xml:space="preserve">    住房公积金</t>
  </si>
  <si>
    <t>公开表3</t>
  </si>
  <si>
    <t>部门经济分类科目</t>
  </si>
  <si>
    <t>2021年基本支出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</si>
  <si>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</si>
  <si>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</si>
  <si>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</si>
  <si>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</si>
  <si>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</si>
  <si>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</si>
  <si>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</si>
  <si>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</si>
  <si>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</si>
  <si>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</si>
  <si>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</si>
  <si>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</si>
  <si>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</si>
  <si>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</si>
  <si>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</si>
  <si>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</si>
  <si>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</si>
  <si>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</si>
  <si>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</si>
  <si>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</si>
  <si>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</si>
  <si>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</si>
  <si>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</si>
  <si>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</si>
  <si>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</si>
  <si>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</si>
  <si>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</si>
  <si>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</si>
  <si>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</si>
  <si>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</si>
  <si>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</si>
  <si>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</si>
  <si>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</si>
  <si>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</si>
  <si>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</si>
  <si>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</si>
  <si>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</si>
  <si>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</si>
  <si>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</si>
  <si>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</si>
  <si>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</si>
  <si>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</si>
  <si>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</si>
  <si>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</si>
  <si>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</si>
  <si>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</si>
  <si>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</si>
  <si>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</si>
  <si>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</si>
  <si>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</si>
  <si>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</si>
  <si>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</si>
  <si>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</si>
  <si>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</si>
  <si>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</si>
  <si>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</si>
  <si>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</si>
  <si>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</si>
  <si>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</si>
  <si>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</si>
  <si>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30399</t>
  </si>
  <si>
    <t>其他对个人和家庭的补助</t>
  </si>
  <si>
    <t>公开表4</t>
  </si>
  <si>
    <t>单位名称</t>
  </si>
  <si>
    <t>因公出国（境）费</t>
  </si>
  <si>
    <t>公车购置及运行维护费</t>
  </si>
  <si>
    <t>公务用车购置费</t>
  </si>
  <si>
    <t>公开表5</t>
  </si>
  <si>
    <t>说明：本单位无该项收支，故此表无数据。</t>
  </si>
  <si>
    <t>公开表6</t>
  </si>
  <si>
    <t>公开表7</t>
  </si>
  <si>
    <t>一般公共预算财政拨款收入</t>
  </si>
  <si>
    <t>政府性基金预算财政拨款收入</t>
  </si>
  <si>
    <t>国有资本经营预算财政拨款收入</t>
  </si>
  <si>
    <t>上级补助收入</t>
  </si>
  <si>
    <t>事业收入</t>
  </si>
  <si>
    <t>事业单位经营收入</t>
  </si>
  <si>
    <t>附属单位上缴收入</t>
  </si>
  <si>
    <t>其他收入</t>
  </si>
  <si>
    <t>三、用事业基金弥补收支差额</t>
  </si>
  <si>
    <t>公开表8</t>
  </si>
  <si>
    <t>科目</t>
  </si>
  <si>
    <t>上年结转</t>
  </si>
  <si>
    <t>一般公共预
算拨款收入</t>
  </si>
  <si>
    <t>政府性基金
预算拨款收入</t>
  </si>
  <si>
    <t>国有资本经营
预算拨款收入</t>
  </si>
  <si>
    <t>事业单位
经营收入</t>
  </si>
  <si>
    <t>下级单位上缴收入</t>
  </si>
  <si>
    <t>用事业基金
弥补收支差额</t>
  </si>
  <si>
    <t>金额</t>
  </si>
  <si>
    <t>其中：教育收费</t>
  </si>
  <si>
    <t xml:space="preserve"> 国防支出</t>
  </si>
  <si>
    <t xml:space="preserve">  20306</t>
  </si>
  <si>
    <t xml:space="preserve">   国防动员</t>
  </si>
  <si>
    <t xml:space="preserve">    2030605</t>
  </si>
  <si>
    <t xml:space="preserve">     国防教育</t>
  </si>
  <si>
    <t xml:space="preserve"> 文化旅游体育与传媒支出</t>
  </si>
  <si>
    <t xml:space="preserve">  20706</t>
  </si>
  <si>
    <t xml:space="preserve">   新闻出版电影</t>
  </si>
  <si>
    <t xml:space="preserve">    2070604</t>
  </si>
  <si>
    <t xml:space="preserve">     新闻通讯</t>
  </si>
  <si>
    <t xml:space="preserve">    2070605</t>
  </si>
  <si>
    <t xml:space="preserve">     出版发行</t>
  </si>
  <si>
    <t xml:space="preserve">  20708</t>
  </si>
  <si>
    <t xml:space="preserve">   广播电视</t>
  </si>
  <si>
    <t xml:space="preserve">    2070807</t>
  </si>
  <si>
    <t xml:space="preserve">     传输发射</t>
  </si>
  <si>
    <t xml:space="preserve">    2070808</t>
  </si>
  <si>
    <t xml:space="preserve">     广播电视事务</t>
  </si>
  <si>
    <t xml:space="preserve">  20799</t>
  </si>
  <si>
    <t xml:space="preserve">   其他文化旅游体育与传媒支出</t>
  </si>
  <si>
    <t xml:space="preserve">    2079999</t>
  </si>
  <si>
    <t xml:space="preserve">     其他文化旅游体育与传媒支出</t>
  </si>
  <si>
    <t xml:space="preserve"> 社会保障和就业支出</t>
  </si>
  <si>
    <t xml:space="preserve">  20805</t>
  </si>
  <si>
    <t xml:space="preserve">   行政事业单位养老支出</t>
  </si>
  <si>
    <t xml:space="preserve">    2080505</t>
  </si>
  <si>
    <t xml:space="preserve">     机关事业单位基本养老保险缴费支出</t>
  </si>
  <si>
    <t xml:space="preserve">    2080506</t>
  </si>
  <si>
    <t xml:space="preserve">     机关事业单位职业年金缴费支出</t>
  </si>
  <si>
    <t xml:space="preserve">    2080599</t>
  </si>
  <si>
    <t xml:space="preserve">     其他行政事业单位养老支出</t>
  </si>
  <si>
    <t xml:space="preserve"> 卫生健康支出</t>
  </si>
  <si>
    <t xml:space="preserve">  21011</t>
  </si>
  <si>
    <t xml:space="preserve">   行政事业单位医疗</t>
  </si>
  <si>
    <t xml:space="preserve">    2101102</t>
  </si>
  <si>
    <t xml:space="preserve">     事业单位医疗</t>
  </si>
  <si>
    <t xml:space="preserve"> 住房保障支出</t>
  </si>
  <si>
    <t xml:space="preserve">  22102</t>
  </si>
  <si>
    <t xml:space="preserve">   住房改革支出</t>
  </si>
  <si>
    <t xml:space="preserve">    2210201</t>
  </si>
  <si>
    <t xml:space="preserve">     住房公积金</t>
  </si>
  <si>
    <t>公开表9</t>
  </si>
  <si>
    <t>上缴上级支出</t>
  </si>
  <si>
    <t>事业单位经营支出</t>
  </si>
  <si>
    <t>对下级单位补助支出</t>
  </si>
  <si>
    <t xml:space="preserve">   合计</t>
  </si>
  <si>
    <r>
      <rPr>
        <sz val="9"/>
        <color indexed="8"/>
        <rFont val="宋体"/>
        <charset val="134"/>
      </rPr>
      <t>公开表1</t>
    </r>
    <r>
      <rPr>
        <sz val="9"/>
        <color indexed="8"/>
        <rFont val="宋体"/>
        <charset val="134"/>
      </rPr>
      <t>0</t>
    </r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</si>
  <si>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</si>
  <si>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</si>
  <si>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</si>
  <si>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</si>
  <si>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</si>
  <si>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</si>
  <si>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</si>
  <si>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</si>
  <si>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教育收费收入预算</t>
  </si>
  <si>
    <t>货物类</t>
  </si>
  <si>
    <t>服务类</t>
  </si>
  <si>
    <t>工程类</t>
  </si>
  <si>
    <t>公开表11</t>
  </si>
  <si>
    <t>2021年部门整体绩效目标批复表</t>
  </si>
  <si>
    <t>部门（单位）名称</t>
  </si>
  <si>
    <t>预算支出总量</t>
  </si>
  <si>
    <t>当年整体绩效目标</t>
  </si>
  <si>
    <t>我中心共有15个媒体宣传平台，通过各个媒体平台的顺利运行，宣传报道渝北区委区府的重大事项及民生实事，向广大市民传播党的声音，通过各个新媒体客户端向受众推送新闻节目，充分发挥党和政府的喉舌作用，为渝北区经济社会发展营造良好的舆论氛围；向全市人民展示渝北区城市旅游、城市建设等城市形象宣传广告片，更好的在全市展现渝北区的城市形象；向海外传递渝北信息，提高渝北知名度和美誉度。</t>
  </si>
  <si>
    <t>绩效指标</t>
  </si>
  <si>
    <t>指标名称</t>
  </si>
  <si>
    <t>指标类型</t>
  </si>
  <si>
    <t>指标权重</t>
  </si>
  <si>
    <t>计量单位</t>
  </si>
  <si>
    <t>指标性质</t>
  </si>
  <si>
    <t>指标值</t>
  </si>
  <si>
    <t>电视每天播出时长</t>
  </si>
  <si>
    <t>履职效能</t>
  </si>
  <si>
    <t>小时</t>
  </si>
  <si>
    <t>≥</t>
  </si>
  <si>
    <t>广播播出每天时长</t>
  </si>
  <si>
    <t>全年报纸出版刊期</t>
  </si>
  <si>
    <t>期</t>
  </si>
  <si>
    <t>海外账号每月发布数量</t>
  </si>
  <si>
    <t>条/月</t>
  </si>
  <si>
    <t>手机报推送覆盖数</t>
  </si>
  <si>
    <t>人</t>
  </si>
  <si>
    <t>25万</t>
  </si>
  <si>
    <t>APP平台发布数量</t>
  </si>
  <si>
    <t>两微平台发布数量</t>
  </si>
  <si>
    <t>渝北网发布数量</t>
  </si>
  <si>
    <t>舆论氛围、城市形象展示及渝北国际知名度和美誉度</t>
  </si>
  <si>
    <t>社会效应</t>
  </si>
  <si>
    <t>无</t>
  </si>
  <si>
    <t>良好</t>
  </si>
  <si>
    <t>报纸免费赠阅份数</t>
  </si>
  <si>
    <t>份/月</t>
  </si>
  <si>
    <t>﹦</t>
  </si>
  <si>
    <t>5万</t>
  </si>
  <si>
    <t>视频及新媒体免费受众</t>
  </si>
  <si>
    <t>对文化产业的带动</t>
  </si>
  <si>
    <t>可持续发展能力</t>
  </si>
  <si>
    <t>公开表12</t>
  </si>
  <si>
    <t>编制单位全称：</t>
  </si>
  <si>
    <t>专项资金名称</t>
  </si>
  <si>
    <t>渝北手机报和新闻APP华龙网传输经费</t>
  </si>
  <si>
    <t>业务主管部门</t>
  </si>
  <si>
    <t>教科文科</t>
  </si>
  <si>
    <t>2021年预算金额</t>
  </si>
  <si>
    <t>3862500元</t>
  </si>
  <si>
    <t>项目概况</t>
  </si>
  <si>
    <t>按我区常住人口的24%覆盖率计算手机报用户为25.75万人，全年按250个工作日每日推送1期，每期按0.06元计算，则每年每户需15元，全年共需支付386.25万元。</t>
  </si>
  <si>
    <t>立项依据</t>
  </si>
  <si>
    <t>《市委宣传部关于规范和发展区县手机报和新闻APP的通知》（渝委宣【2014】36号）</t>
  </si>
  <si>
    <t>项目当年绩效目标</t>
  </si>
  <si>
    <t>按约定用户数量高质量进行手机报推送，为渝北经济社会发展营造良好的舆论氛围。</t>
  </si>
  <si>
    <t>手机报推送覆盖户数</t>
  </si>
  <si>
    <t>万户</t>
  </si>
  <si>
    <t>手机报推送期数</t>
  </si>
  <si>
    <t>=</t>
  </si>
  <si>
    <t>手机报推送质量</t>
  </si>
  <si>
    <t>手机报推送成本（每户）</t>
  </si>
  <si>
    <t>元</t>
  </si>
  <si>
    <t>舆论氛围营造的社会效益</t>
  </si>
  <si>
    <t>公开表13</t>
  </si>
  <si>
    <t>项目名称</t>
  </si>
  <si>
    <t>功能科目编码</t>
  </si>
  <si>
    <t>功能科目名称</t>
  </si>
  <si>
    <t>备注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</si>
</sst>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\-#,##0.00;#"/>
    <numFmt numFmtId="177" formatCode="0.#########;\-0.#########;#"/>
    <numFmt numFmtId="178" formatCode="0.00_ "/>
  </numFmts>
  <fonts count="40"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color indexed="8"/>
      <name val="方正小标宋_GBK"/>
      <charset val="134"/>
    </font>
    <font>
      <sz val="9"/>
      <color theme="1"/>
      <name val="方正仿宋_GBK"/>
      <charset val="134"/>
    </font>
    <font>
      <sz val="16"/>
      <name val="方正小标宋_GBK"/>
      <charset val="134"/>
    </font>
    <font>
      <sz val="9"/>
      <color indexed="0"/>
      <name val="宋体"/>
      <charset val="134"/>
    </font>
    <font>
      <sz val="11"/>
      <color rgb="FF000000"/>
      <name val="宋体"/>
      <charset val="134"/>
    </font>
    <font>
      <sz val="16"/>
      <color theme="1"/>
      <name val="方正小标宋_GBK"/>
      <charset val="134"/>
    </font>
    <font>
      <sz val="9"/>
      <name val="宋体"/>
      <charset val="134"/>
    </font>
    <font>
      <sz val="14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8"/>
      <color indexed="0"/>
      <name val="宋体"/>
      <charset val="134"/>
    </font>
    <font>
      <sz val="18"/>
      <color theme="1"/>
      <name val="宋体"/>
      <charset val="134"/>
      <scheme val="minor"/>
    </font>
    <font>
      <b/>
      <u/>
      <sz val="9"/>
      <color rgb="FF0070C0"/>
      <name val="宋体"/>
      <charset val="134"/>
    </font>
    <font>
      <sz val="20"/>
      <color indexed="8"/>
      <name val="宋体"/>
      <charset val="134"/>
    </font>
    <font>
      <sz val="18"/>
      <color indexed="8"/>
      <name val="宋体"/>
      <charset val="134"/>
    </font>
    <font>
      <u/>
      <sz val="18"/>
      <color theme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9"/>
      <color theme="1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19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9" borderId="15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9" fillId="30" borderId="20" applyNumberFormat="0" applyAlignment="0" applyProtection="0">
      <alignment vertical="center"/>
    </xf>
    <xf numFmtId="0" fontId="37" fillId="30" borderId="18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0" borderId="0"/>
    <xf numFmtId="0" fontId="19" fillId="3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" fillId="0" borderId="0"/>
    <xf numFmtId="0" fontId="19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8" fillId="0" borderId="0"/>
    <xf numFmtId="0" fontId="23" fillId="0" borderId="0">
      <alignment vertical="center"/>
    </xf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9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Border="1" applyAlignment="1"/>
    <xf numFmtId="0" fontId="7" fillId="0" borderId="0" xfId="0" applyFont="1" applyAlignment="1">
      <alignment horizontal="right" vertical="center"/>
    </xf>
    <xf numFmtId="4" fontId="0" fillId="0" borderId="2" xfId="0" applyNumberFormat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5" xfId="52" applyFont="1" applyBorder="1" applyAlignment="1">
      <alignment horizontal="left" vertical="center" wrapText="1"/>
    </xf>
    <xf numFmtId="0" fontId="5" fillId="0" borderId="2" xfId="52" applyFont="1" applyBorder="1" applyAlignment="1">
      <alignment horizontal="center" vertical="center"/>
    </xf>
    <xf numFmtId="0" fontId="5" fillId="0" borderId="5" xfId="52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7" fillId="0" borderId="2" xfId="48" applyNumberFormat="1" applyFont="1" applyBorder="1" applyAlignment="1">
      <alignment horizontal="right" vertical="center"/>
    </xf>
    <xf numFmtId="0" fontId="7" fillId="0" borderId="2" xfId="48" applyFont="1" applyBorder="1" applyAlignment="1">
      <alignment horizontal="right" vertical="center"/>
    </xf>
    <xf numFmtId="176" fontId="7" fillId="0" borderId="2" xfId="48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/>
    <xf numFmtId="0" fontId="7" fillId="0" borderId="2" xfId="48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7" fillId="0" borderId="2" xfId="44" applyFont="1" applyBorder="1" applyAlignment="1">
      <alignment horizontal="left" vertical="top"/>
    </xf>
    <xf numFmtId="0" fontId="7" fillId="0" borderId="2" xfId="44" applyFont="1" applyBorder="1" applyAlignment="1">
      <alignment horizontal="left" vertical="center" wrapText="1"/>
    </xf>
    <xf numFmtId="176" fontId="7" fillId="0" borderId="2" xfId="44" applyNumberFormat="1" applyFont="1" applyBorder="1" applyAlignment="1">
      <alignment horizontal="right" vertical="center"/>
    </xf>
    <xf numFmtId="177" fontId="7" fillId="0" borderId="2" xfId="44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7" fillId="0" borderId="2" xfId="0" applyFont="1" applyBorder="1" applyAlignment="1">
      <alignment horizontal="left" vertical="center" indent="1"/>
    </xf>
    <xf numFmtId="0" fontId="0" fillId="0" borderId="0" xfId="0" applyFont="1"/>
    <xf numFmtId="176" fontId="7" fillId="0" borderId="2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inden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2" xfId="44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/>
    </xf>
    <xf numFmtId="176" fontId="7" fillId="0" borderId="2" xfId="44" applyNumberFormat="1" applyFont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0" fontId="7" fillId="0" borderId="2" xfId="44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7" fillId="0" borderId="2" xfId="44" applyFont="1" applyBorder="1" applyAlignment="1">
      <alignment horizontal="center" vertical="center"/>
    </xf>
    <xf numFmtId="0" fontId="7" fillId="0" borderId="2" xfId="44" applyNumberFormat="1" applyFont="1" applyBorder="1" applyAlignment="1">
      <alignment horizontal="center" vertical="center"/>
    </xf>
    <xf numFmtId="49" fontId="7" fillId="0" borderId="2" xfId="44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7" fillId="0" borderId="2" xfId="0" applyFont="1" applyBorder="1" applyAlignment="1">
      <alignment vertical="center"/>
    </xf>
    <xf numFmtId="10" fontId="0" fillId="0" borderId="0" xfId="0" applyNumberFormat="1"/>
    <xf numFmtId="0" fontId="14" fillId="0" borderId="0" xfId="0" applyFont="1" applyAlignment="1">
      <alignment horizontal="center" vertical="center"/>
    </xf>
    <xf numFmtId="0" fontId="15" fillId="0" borderId="2" xfId="10" applyFont="1" applyBorder="1" applyAlignment="1">
      <alignment vertical="center"/>
    </xf>
    <xf numFmtId="0" fontId="15" fillId="0" borderId="0" xfId="10" applyFont="1" applyAlignment="1">
      <alignment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8" fillId="0" borderId="10" xfId="10" applyFont="1" applyBorder="1"/>
    <xf numFmtId="0" fontId="17" fillId="0" borderId="11" xfId="0" applyFont="1" applyBorder="1" applyAlignment="1">
      <alignment horizontal="center"/>
    </xf>
    <xf numFmtId="0" fontId="18" fillId="0" borderId="12" xfId="10" applyFont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F8" sqref="F8"/>
    </sheetView>
  </sheetViews>
  <sheetFormatPr defaultColWidth="9" defaultRowHeight="11.25" outlineLevelCol="1"/>
  <cols>
    <col min="1" max="1" width="9.33333333333333" style="115"/>
    <col min="2" max="2" width="111.5" customWidth="1"/>
  </cols>
  <sheetData>
    <row r="1" ht="58.5" customHeight="1" spans="1:2">
      <c r="A1" s="116" t="s">
        <v>0</v>
      </c>
      <c r="B1" s="116"/>
    </row>
    <row r="2" ht="27" customHeight="1" spans="1:2">
      <c r="A2" s="117" t="s">
        <v>1</v>
      </c>
      <c r="B2" s="118" t="s">
        <v>2</v>
      </c>
    </row>
    <row r="3" ht="27" customHeight="1" spans="1:2">
      <c r="A3" s="119">
        <v>1</v>
      </c>
      <c r="B3" s="120" t="s">
        <v>3</v>
      </c>
    </row>
    <row r="4" ht="27" customHeight="1" spans="1:2">
      <c r="A4" s="119">
        <v>2</v>
      </c>
      <c r="B4" s="120" t="s">
        <v>4</v>
      </c>
    </row>
    <row r="5" ht="27" customHeight="1" spans="1:2">
      <c r="A5" s="119">
        <v>3</v>
      </c>
      <c r="B5" s="120" t="s">
        <v>5</v>
      </c>
    </row>
    <row r="6" ht="27" customHeight="1" spans="1:2">
      <c r="A6" s="119">
        <v>4</v>
      </c>
      <c r="B6" s="120" t="s">
        <v>6</v>
      </c>
    </row>
    <row r="7" ht="27" customHeight="1" spans="1:2">
      <c r="A7" s="119">
        <v>5</v>
      </c>
      <c r="B7" s="120" t="s">
        <v>7</v>
      </c>
    </row>
    <row r="8" ht="27" customHeight="1" spans="1:2">
      <c r="A8" s="119">
        <v>6</v>
      </c>
      <c r="B8" s="120" t="s">
        <v>8</v>
      </c>
    </row>
    <row r="9" ht="27" customHeight="1" spans="1:2">
      <c r="A9" s="119">
        <v>7</v>
      </c>
      <c r="B9" s="120" t="s">
        <v>9</v>
      </c>
    </row>
    <row r="10" ht="27" customHeight="1" spans="1:2">
      <c r="A10" s="119">
        <v>8</v>
      </c>
      <c r="B10" s="120" t="s">
        <v>10</v>
      </c>
    </row>
    <row r="11" ht="27" customHeight="1" spans="1:2">
      <c r="A11" s="121">
        <v>9</v>
      </c>
      <c r="B11" s="122" t="s">
        <v>11</v>
      </c>
    </row>
  </sheetData>
  <mergeCells count="1">
    <mergeCell ref="A1:B1"/>
  </mergeCells>
  <hyperlinks>
    <hyperlink ref="B3" location="'2017年渝北区区级部门财政拨款收支总表'!a1" display="2017年渝北区区级部门财政拨款收支总表" tooltip="单击打开：2017年渝北区区级部门财政拨款收支总表"/>
    <hyperlink ref="B4" location="'2017年渝北区区级部门一般公共预算财政拨款支出预算表'!a1" display="2017年渝北区区级部门一般公共预算财政拨款支出预算表" tooltip="单击打开：2017年渝北区区级部门一般公共预算财政拨款支出预算表"/>
    <hyperlink ref="B5" location="'2017年渝北区区级部门一般公共预算财政拨款基本支出预算表'!a1" display="2017年渝北区区级部门一般公共预算财政拨款基本支出预算表" tooltip="单击打开：2017年渝北区区级部门一般公共预算财政拨款基本支出预算表"/>
    <hyperlink ref="B6" location="'2017年渝北区区级部门一般公共预算“三公”经费支出表'!a1" display="2017年渝北区区级部门一般公共预算“三公”经费支出表" tooltip="单击打开：2017年渝北区区级部门一般公共预算“三公”经费支出表"/>
    <hyperlink ref="B7" location="'2017年渝北区区级部门政府性基金预算支出表'!a1" display="2017年渝北区区级部门政府性基金预算支出表" tooltip="单击打开：2017年渝北区区级部门政府性基金预算支出表"/>
    <hyperlink ref="B8" location="'2017年渝北区区级部门国有资本经营预算支出表'!a1" display="2017年渝北区区级部门国有资本经营预算支出表" tooltip="单击打开：2017年渝北区区级部门国有资本经营预算支出表"/>
    <hyperlink ref="B9" location="'2017年渝北区区级部门收支预算总表'!a1" display="2017年渝北区区级部门收支预算总表" tooltip="单击打开：2017年渝北区区级部门收支预算总表"/>
    <hyperlink ref="B10" location="'2017年渝北区区级部门收入预算总表'!a1" display="2017年渝北区区级部门收入预算总表" tooltip="单击打开：2017年渝北区区级部门收入预算总表"/>
    <hyperlink ref="B11" location="'2017年渝北区区级部门支出预算总表'!a1" display="2017年渝北区区级部门支出预算总表" tooltip="单击打开：2017年渝北区区级部门支出预算总表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9" workbookViewId="0">
      <selection activeCell="B5" sqref="B5"/>
    </sheetView>
  </sheetViews>
  <sheetFormatPr defaultColWidth="9.33333333333333" defaultRowHeight="11.25"/>
  <cols>
    <col min="1" max="1" width="12.3333333333333" customWidth="1"/>
    <col min="2" max="2" width="38" customWidth="1"/>
    <col min="3" max="3" width="14.6666666666667" customWidth="1"/>
    <col min="5" max="5" width="18" customWidth="1"/>
    <col min="6" max="6" width="11.8333333333333" customWidth="1"/>
    <col min="7" max="7" width="13" customWidth="1"/>
    <col min="8" max="8" width="7.16666666666667" customWidth="1"/>
    <col min="9" max="9" width="7.66666666666667" customWidth="1"/>
    <col min="10" max="10" width="13.5" customWidth="1"/>
    <col min="11" max="11" width="9" customWidth="1"/>
    <col min="13" max="13" width="5.33333333333333" customWidth="1"/>
    <col min="14" max="14" width="9.33333333333333" customWidth="1"/>
  </cols>
  <sheetData>
    <row r="1" ht="15" customHeight="1" spans="1:14">
      <c r="A1" s="61" t="s">
        <v>229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customHeight="1" spans="1:14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6.5" customHeight="1" spans="1:14">
      <c r="A3" s="63" t="s">
        <v>40</v>
      </c>
      <c r="B3" s="63"/>
      <c r="C3" s="64" t="str">
        <f>表一!B3</f>
        <v>重庆市渝北区融媒体中心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7" t="s">
        <v>91</v>
      </c>
    </row>
    <row r="4" ht="16.5" customHeight="1" spans="1:14">
      <c r="A4" s="8" t="s">
        <v>230</v>
      </c>
      <c r="B4" s="8"/>
      <c r="C4" s="8" t="s">
        <v>47</v>
      </c>
      <c r="D4" s="8" t="s">
        <v>231</v>
      </c>
      <c r="E4" s="46" t="s">
        <v>232</v>
      </c>
      <c r="F4" s="46" t="s">
        <v>233</v>
      </c>
      <c r="G4" s="46" t="s">
        <v>234</v>
      </c>
      <c r="H4" s="65" t="s">
        <v>223</v>
      </c>
      <c r="I4" s="8" t="s">
        <v>224</v>
      </c>
      <c r="J4" s="8"/>
      <c r="K4" s="46" t="s">
        <v>235</v>
      </c>
      <c r="L4" s="65" t="s">
        <v>236</v>
      </c>
      <c r="M4" s="46" t="s">
        <v>227</v>
      </c>
      <c r="N4" s="46" t="s">
        <v>237</v>
      </c>
    </row>
    <row r="5" ht="27" customHeight="1" spans="1:14">
      <c r="A5" s="8" t="s">
        <v>96</v>
      </c>
      <c r="B5" s="8" t="s">
        <v>97</v>
      </c>
      <c r="C5" s="8"/>
      <c r="D5" s="8"/>
      <c r="E5" s="8"/>
      <c r="F5" s="8"/>
      <c r="G5" s="8"/>
      <c r="H5" s="46"/>
      <c r="I5" s="18" t="s">
        <v>238</v>
      </c>
      <c r="J5" s="71" t="s">
        <v>239</v>
      </c>
      <c r="K5" s="8"/>
      <c r="L5" s="46"/>
      <c r="M5" s="46"/>
      <c r="N5" s="8"/>
    </row>
    <row r="6" ht="18.75" customHeight="1" spans="1:14">
      <c r="A6" s="9"/>
      <c r="B6" s="46" t="s">
        <v>47</v>
      </c>
      <c r="C6" s="66">
        <f>C7+C10+C19+C24+C27</f>
        <v>40063404.59</v>
      </c>
      <c r="D6" s="66"/>
      <c r="E6" s="66">
        <f>E7+E10+E19+E24+E27</f>
        <v>40063404.59</v>
      </c>
      <c r="F6" s="8"/>
      <c r="G6" s="8"/>
      <c r="H6" s="8"/>
      <c r="I6" s="8"/>
      <c r="J6" s="8"/>
      <c r="K6" s="8"/>
      <c r="L6" s="8"/>
      <c r="M6" s="8"/>
      <c r="N6" s="8"/>
    </row>
    <row r="7" ht="20.1" customHeight="1" spans="1:14">
      <c r="A7" s="67" t="s">
        <v>101</v>
      </c>
      <c r="B7" s="68" t="s">
        <v>240</v>
      </c>
      <c r="C7" s="69">
        <v>300000</v>
      </c>
      <c r="D7" s="70"/>
      <c r="E7" s="69">
        <v>300000</v>
      </c>
      <c r="F7" s="8"/>
      <c r="G7" s="69"/>
      <c r="H7" s="70"/>
      <c r="I7" s="69"/>
      <c r="J7" s="8"/>
      <c r="K7" s="8"/>
      <c r="L7" s="8"/>
      <c r="M7" s="8"/>
      <c r="N7" s="8"/>
    </row>
    <row r="8" ht="20.1" customHeight="1" spans="1:14">
      <c r="A8" s="67" t="s">
        <v>241</v>
      </c>
      <c r="B8" s="68" t="s">
        <v>242</v>
      </c>
      <c r="C8" s="69">
        <v>300000</v>
      </c>
      <c r="D8" s="70"/>
      <c r="E8" s="69">
        <v>300000</v>
      </c>
      <c r="F8" s="8"/>
      <c r="G8" s="69"/>
      <c r="H8" s="70"/>
      <c r="I8" s="69"/>
      <c r="J8" s="8"/>
      <c r="K8" s="8"/>
      <c r="L8" s="8"/>
      <c r="M8" s="8"/>
      <c r="N8" s="8"/>
    </row>
    <row r="9" ht="20.1" customHeight="1" spans="1:14">
      <c r="A9" s="67" t="s">
        <v>243</v>
      </c>
      <c r="B9" s="68" t="s">
        <v>244</v>
      </c>
      <c r="C9" s="69">
        <v>300000</v>
      </c>
      <c r="D9" s="70"/>
      <c r="E9" s="69">
        <v>300000</v>
      </c>
      <c r="F9" s="8"/>
      <c r="G9" s="69"/>
      <c r="H9" s="70"/>
      <c r="I9" s="69"/>
      <c r="J9" s="8"/>
      <c r="K9" s="8"/>
      <c r="L9" s="8"/>
      <c r="M9" s="8"/>
      <c r="N9" s="8"/>
    </row>
    <row r="10" ht="20.1" customHeight="1" spans="1:14">
      <c r="A10" s="67" t="s">
        <v>106</v>
      </c>
      <c r="B10" s="68" t="s">
        <v>245</v>
      </c>
      <c r="C10" s="69">
        <v>37538387.79</v>
      </c>
      <c r="D10" s="70"/>
      <c r="E10" s="69">
        <v>37538387.79</v>
      </c>
      <c r="F10" s="8"/>
      <c r="G10" s="69"/>
      <c r="H10" s="70"/>
      <c r="I10" s="69"/>
      <c r="J10" s="8"/>
      <c r="K10" s="8"/>
      <c r="L10" s="8"/>
      <c r="M10" s="8"/>
      <c r="N10" s="8"/>
    </row>
    <row r="11" ht="20.1" customHeight="1" spans="1:14">
      <c r="A11" s="67" t="s">
        <v>246</v>
      </c>
      <c r="B11" s="68" t="s">
        <v>247</v>
      </c>
      <c r="C11" s="69">
        <v>16672000</v>
      </c>
      <c r="D11" s="70"/>
      <c r="E11" s="69">
        <v>16672000</v>
      </c>
      <c r="F11" s="8"/>
      <c r="G11" s="69"/>
      <c r="H11" s="70"/>
      <c r="I11" s="69"/>
      <c r="J11" s="8"/>
      <c r="K11" s="8"/>
      <c r="L11" s="8"/>
      <c r="M11" s="8"/>
      <c r="N11" s="8"/>
    </row>
    <row r="12" ht="20.1" customHeight="1" spans="1:14">
      <c r="A12" s="67" t="s">
        <v>248</v>
      </c>
      <c r="B12" s="68" t="s">
        <v>249</v>
      </c>
      <c r="C12" s="69">
        <v>5892500</v>
      </c>
      <c r="D12" s="70"/>
      <c r="E12" s="69">
        <v>5892500</v>
      </c>
      <c r="F12" s="8"/>
      <c r="G12" s="69"/>
      <c r="H12" s="70"/>
      <c r="I12" s="69"/>
      <c r="J12" s="8"/>
      <c r="K12" s="8"/>
      <c r="L12" s="8"/>
      <c r="M12" s="8"/>
      <c r="N12" s="8"/>
    </row>
    <row r="13" ht="20.1" customHeight="1" spans="1:14">
      <c r="A13" s="67" t="s">
        <v>250</v>
      </c>
      <c r="B13" s="68" t="s">
        <v>251</v>
      </c>
      <c r="C13" s="69">
        <v>10779500</v>
      </c>
      <c r="D13" s="70"/>
      <c r="E13" s="69">
        <v>10779500</v>
      </c>
      <c r="F13" s="59"/>
      <c r="G13" s="69"/>
      <c r="H13" s="70"/>
      <c r="I13" s="69"/>
      <c r="J13" s="8"/>
      <c r="K13" s="59"/>
      <c r="L13" s="59"/>
      <c r="M13" s="59"/>
      <c r="N13" s="59"/>
    </row>
    <row r="14" ht="20.1" customHeight="1" spans="1:14">
      <c r="A14" s="67" t="s">
        <v>252</v>
      </c>
      <c r="B14" s="68" t="s">
        <v>253</v>
      </c>
      <c r="C14" s="69">
        <v>20865887.79</v>
      </c>
      <c r="D14" s="70"/>
      <c r="E14" s="69">
        <v>20865887.79</v>
      </c>
      <c r="F14" s="59"/>
      <c r="G14" s="69"/>
      <c r="H14" s="70"/>
      <c r="I14" s="69"/>
      <c r="J14" s="8"/>
      <c r="K14" s="59"/>
      <c r="L14" s="59"/>
      <c r="M14" s="59"/>
      <c r="N14" s="59"/>
    </row>
    <row r="15" ht="20.1" customHeight="1" spans="1:14">
      <c r="A15" s="67" t="s">
        <v>254</v>
      </c>
      <c r="B15" s="68" t="s">
        <v>255</v>
      </c>
      <c r="C15" s="69">
        <v>292164.55</v>
      </c>
      <c r="D15" s="70"/>
      <c r="E15" s="69">
        <v>292164.55</v>
      </c>
      <c r="F15" s="59"/>
      <c r="G15" s="69"/>
      <c r="H15" s="70"/>
      <c r="I15" s="69"/>
      <c r="J15" s="8"/>
      <c r="K15" s="59"/>
      <c r="L15" s="59"/>
      <c r="M15" s="59"/>
      <c r="N15" s="59"/>
    </row>
    <row r="16" ht="20.1" customHeight="1" spans="1:14">
      <c r="A16" s="67" t="s">
        <v>256</v>
      </c>
      <c r="B16" s="68" t="s">
        <v>257</v>
      </c>
      <c r="C16" s="69">
        <v>20573723.24</v>
      </c>
      <c r="D16" s="70"/>
      <c r="E16" s="69">
        <v>20573723.24</v>
      </c>
      <c r="F16" s="59"/>
      <c r="G16" s="69"/>
      <c r="H16" s="70"/>
      <c r="I16" s="69"/>
      <c r="J16" s="8"/>
      <c r="K16" s="59"/>
      <c r="L16" s="59"/>
      <c r="M16" s="59"/>
      <c r="N16" s="59"/>
    </row>
    <row r="17" ht="20.1" customHeight="1" spans="1:14">
      <c r="A17" s="67" t="s">
        <v>258</v>
      </c>
      <c r="B17" s="68" t="s">
        <v>259</v>
      </c>
      <c r="C17" s="69">
        <v>500</v>
      </c>
      <c r="D17" s="70"/>
      <c r="E17" s="69">
        <v>500</v>
      </c>
      <c r="F17" s="59"/>
      <c r="G17" s="69"/>
      <c r="H17" s="70"/>
      <c r="I17" s="69"/>
      <c r="J17" s="8"/>
      <c r="K17" s="59"/>
      <c r="L17" s="59"/>
      <c r="M17" s="59"/>
      <c r="N17" s="59"/>
    </row>
    <row r="18" ht="20.1" customHeight="1" spans="1:14">
      <c r="A18" s="67" t="s">
        <v>260</v>
      </c>
      <c r="B18" s="68" t="s">
        <v>261</v>
      </c>
      <c r="C18" s="69">
        <v>500</v>
      </c>
      <c r="D18" s="70"/>
      <c r="E18" s="69">
        <v>500</v>
      </c>
      <c r="F18" s="59"/>
      <c r="G18" s="69"/>
      <c r="H18" s="70"/>
      <c r="I18" s="69"/>
      <c r="J18" s="8"/>
      <c r="K18" s="59"/>
      <c r="L18" s="59"/>
      <c r="M18" s="59"/>
      <c r="N18" s="59"/>
    </row>
    <row r="19" ht="20.1" customHeight="1" spans="1:14">
      <c r="A19" s="67" t="s">
        <v>125</v>
      </c>
      <c r="B19" s="68" t="s">
        <v>262</v>
      </c>
      <c r="C19" s="69">
        <v>1209539.2</v>
      </c>
      <c r="D19" s="70"/>
      <c r="E19" s="69">
        <v>1209539.2</v>
      </c>
      <c r="F19" s="59"/>
      <c r="G19" s="69"/>
      <c r="H19" s="70"/>
      <c r="I19" s="69"/>
      <c r="J19" s="8"/>
      <c r="K19" s="59"/>
      <c r="L19" s="59"/>
      <c r="M19" s="59"/>
      <c r="N19" s="59"/>
    </row>
    <row r="20" ht="20.1" customHeight="1" spans="1:14">
      <c r="A20" s="67" t="s">
        <v>263</v>
      </c>
      <c r="B20" s="68" t="s">
        <v>264</v>
      </c>
      <c r="C20" s="69">
        <v>1209539.2</v>
      </c>
      <c r="D20" s="70"/>
      <c r="E20" s="69">
        <v>1209539.2</v>
      </c>
      <c r="F20" s="59"/>
      <c r="G20" s="69"/>
      <c r="H20" s="70"/>
      <c r="I20" s="69"/>
      <c r="J20" s="8"/>
      <c r="K20" s="59"/>
      <c r="L20" s="59"/>
      <c r="M20" s="59"/>
      <c r="N20" s="59"/>
    </row>
    <row r="21" ht="20.1" customHeight="1" spans="1:14">
      <c r="A21" s="67" t="s">
        <v>265</v>
      </c>
      <c r="B21" s="68" t="s">
        <v>266</v>
      </c>
      <c r="C21" s="69">
        <v>659692.8</v>
      </c>
      <c r="D21" s="70"/>
      <c r="E21" s="69">
        <v>659692.8</v>
      </c>
      <c r="F21" s="59"/>
      <c r="G21" s="69"/>
      <c r="H21" s="70"/>
      <c r="I21" s="69"/>
      <c r="J21" s="8"/>
      <c r="K21" s="59"/>
      <c r="L21" s="59"/>
      <c r="M21" s="59"/>
      <c r="N21" s="59"/>
    </row>
    <row r="22" ht="20.1" customHeight="1" spans="1:14">
      <c r="A22" s="67" t="s">
        <v>267</v>
      </c>
      <c r="B22" s="68" t="s">
        <v>268</v>
      </c>
      <c r="C22" s="69">
        <v>329846.4</v>
      </c>
      <c r="D22" s="70"/>
      <c r="E22" s="69">
        <v>329846.4</v>
      </c>
      <c r="F22" s="59"/>
      <c r="G22" s="69"/>
      <c r="H22" s="70"/>
      <c r="I22" s="69"/>
      <c r="J22" s="8"/>
      <c r="K22" s="59"/>
      <c r="L22" s="59"/>
      <c r="M22" s="59"/>
      <c r="N22" s="59"/>
    </row>
    <row r="23" ht="20.1" customHeight="1" spans="1:14">
      <c r="A23" s="67" t="s">
        <v>269</v>
      </c>
      <c r="B23" s="68" t="s">
        <v>270</v>
      </c>
      <c r="C23" s="69">
        <v>220000</v>
      </c>
      <c r="D23" s="70"/>
      <c r="E23" s="69">
        <v>220000</v>
      </c>
      <c r="F23" s="59"/>
      <c r="G23" s="69"/>
      <c r="H23" s="70"/>
      <c r="I23" s="69"/>
      <c r="J23" s="8"/>
      <c r="K23" s="59"/>
      <c r="L23" s="59"/>
      <c r="M23" s="59"/>
      <c r="N23" s="59"/>
    </row>
    <row r="24" ht="20.1" customHeight="1" spans="1:14">
      <c r="A24" s="67" t="s">
        <v>134</v>
      </c>
      <c r="B24" s="68" t="s">
        <v>271</v>
      </c>
      <c r="C24" s="69">
        <v>520708</v>
      </c>
      <c r="D24" s="70"/>
      <c r="E24" s="69">
        <v>520708</v>
      </c>
      <c r="F24" s="59"/>
      <c r="G24" s="69"/>
      <c r="H24" s="70"/>
      <c r="I24" s="69"/>
      <c r="J24" s="8"/>
      <c r="K24" s="59"/>
      <c r="L24" s="59"/>
      <c r="M24" s="59"/>
      <c r="N24" s="59"/>
    </row>
    <row r="25" ht="20.1" customHeight="1" spans="1:14">
      <c r="A25" s="67" t="s">
        <v>272</v>
      </c>
      <c r="B25" s="68" t="s">
        <v>273</v>
      </c>
      <c r="C25" s="69">
        <v>520708</v>
      </c>
      <c r="D25" s="70"/>
      <c r="E25" s="69">
        <v>520708</v>
      </c>
      <c r="F25" s="59"/>
      <c r="G25" s="69"/>
      <c r="H25" s="70"/>
      <c r="I25" s="69"/>
      <c r="J25" s="8"/>
      <c r="K25" s="59"/>
      <c r="L25" s="59"/>
      <c r="M25" s="59"/>
      <c r="N25" s="59"/>
    </row>
    <row r="26" ht="20.1" customHeight="1" spans="1:14">
      <c r="A26" s="67" t="s">
        <v>274</v>
      </c>
      <c r="B26" s="68" t="s">
        <v>275</v>
      </c>
      <c r="C26" s="69">
        <v>520708</v>
      </c>
      <c r="D26" s="70"/>
      <c r="E26" s="69">
        <v>520708</v>
      </c>
      <c r="F26" s="59"/>
      <c r="G26" s="69"/>
      <c r="H26" s="70"/>
      <c r="I26" s="69"/>
      <c r="J26" s="8"/>
      <c r="K26" s="59"/>
      <c r="L26" s="59"/>
      <c r="M26" s="59"/>
      <c r="N26" s="59"/>
    </row>
    <row r="27" ht="20.1" customHeight="1" spans="1:14">
      <c r="A27" s="67" t="s">
        <v>141</v>
      </c>
      <c r="B27" s="68" t="s">
        <v>276</v>
      </c>
      <c r="C27" s="69">
        <v>494769.6</v>
      </c>
      <c r="D27" s="70"/>
      <c r="E27" s="69">
        <v>494769.6</v>
      </c>
      <c r="F27" s="59"/>
      <c r="G27" s="69"/>
      <c r="H27" s="70"/>
      <c r="I27" s="69"/>
      <c r="J27" s="8"/>
      <c r="K27" s="59"/>
      <c r="L27" s="59"/>
      <c r="M27" s="59"/>
      <c r="N27" s="59"/>
    </row>
    <row r="28" ht="20.1" customHeight="1" spans="1:14">
      <c r="A28" s="67" t="s">
        <v>277</v>
      </c>
      <c r="B28" s="68" t="s">
        <v>278</v>
      </c>
      <c r="C28" s="69">
        <v>494769.6</v>
      </c>
      <c r="D28" s="70"/>
      <c r="E28" s="69">
        <v>494769.6</v>
      </c>
      <c r="F28" s="59"/>
      <c r="G28" s="69"/>
      <c r="H28" s="70"/>
      <c r="I28" s="69"/>
      <c r="J28" s="8"/>
      <c r="K28" s="59"/>
      <c r="L28" s="59"/>
      <c r="M28" s="59"/>
      <c r="N28" s="59"/>
    </row>
    <row r="29" ht="17.25" customHeight="1" spans="1:14">
      <c r="A29" s="67" t="s">
        <v>279</v>
      </c>
      <c r="B29" s="68" t="s">
        <v>280</v>
      </c>
      <c r="C29" s="69">
        <v>494769.6</v>
      </c>
      <c r="D29" s="70"/>
      <c r="E29" s="69">
        <v>494769.6</v>
      </c>
      <c r="F29" s="59"/>
      <c r="G29" s="69"/>
      <c r="H29" s="70"/>
      <c r="I29" s="69"/>
      <c r="J29" s="8"/>
      <c r="K29" s="59"/>
      <c r="L29" s="59"/>
      <c r="M29" s="59"/>
      <c r="N29" s="59"/>
    </row>
  </sheetData>
  <mergeCells count="15">
    <mergeCell ref="A2:N2"/>
    <mergeCell ref="A3:B3"/>
    <mergeCell ref="C3:M3"/>
    <mergeCell ref="A4:B4"/>
    <mergeCell ref="I4:J4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printOptions horizontalCentered="1"/>
  <pageMargins left="0" right="0" top="0" bottom="0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I6" sqref="I6"/>
    </sheetView>
  </sheetViews>
  <sheetFormatPr defaultColWidth="9.33333333333333" defaultRowHeight="11.25" outlineLevelCol="7"/>
  <cols>
    <col min="1" max="1" width="12" customWidth="1"/>
    <col min="2" max="2" width="37.3333333333333" customWidth="1"/>
    <col min="3" max="3" width="14.1666666666667" customWidth="1"/>
    <col min="4" max="4" width="16.8333333333333" customWidth="1"/>
    <col min="5" max="5" width="17.3333333333333" customWidth="1"/>
    <col min="6" max="6" width="7.83333333333333" customWidth="1"/>
    <col min="8" max="8" width="9.33333333333333" customWidth="1"/>
  </cols>
  <sheetData>
    <row r="1" ht="24" customHeight="1" spans="1:1">
      <c r="A1" s="5" t="s">
        <v>281</v>
      </c>
    </row>
    <row r="2" ht="30.75" customHeight="1" spans="1:8">
      <c r="A2" s="32" t="s">
        <v>30</v>
      </c>
      <c r="B2" s="32"/>
      <c r="C2" s="32"/>
      <c r="D2" s="32"/>
      <c r="E2" s="32"/>
      <c r="F2" s="32"/>
      <c r="G2" s="32"/>
      <c r="H2" s="32"/>
    </row>
    <row r="3" ht="27" customHeight="1" spans="1:8">
      <c r="A3" s="33" t="s">
        <v>40</v>
      </c>
      <c r="B3" s="15" t="str">
        <f>表一!B3</f>
        <v>重庆市渝北区融媒体中心</v>
      </c>
      <c r="C3" s="15"/>
      <c r="D3" s="15"/>
      <c r="E3" s="15"/>
      <c r="F3" s="15"/>
      <c r="G3" s="15"/>
      <c r="H3" s="35" t="s">
        <v>42</v>
      </c>
    </row>
    <row r="4" ht="32.25" customHeight="1" spans="1:8">
      <c r="A4" s="57" t="s">
        <v>96</v>
      </c>
      <c r="B4" s="57" t="s">
        <v>97</v>
      </c>
      <c r="C4" s="57" t="s">
        <v>47</v>
      </c>
      <c r="D4" s="57" t="s">
        <v>99</v>
      </c>
      <c r="E4" s="57" t="s">
        <v>100</v>
      </c>
      <c r="F4" s="45" t="s">
        <v>282</v>
      </c>
      <c r="G4" s="45" t="s">
        <v>283</v>
      </c>
      <c r="H4" s="45" t="s">
        <v>284</v>
      </c>
    </row>
    <row r="5" ht="22.5" customHeight="1" spans="1:8">
      <c r="A5" s="58" t="s">
        <v>285</v>
      </c>
      <c r="B5" s="58"/>
      <c r="C5" s="49">
        <v>40063404.59</v>
      </c>
      <c r="D5" s="49">
        <v>13315129.04</v>
      </c>
      <c r="E5" s="49">
        <v>26748275.55</v>
      </c>
      <c r="F5" s="59"/>
      <c r="G5" s="59"/>
      <c r="H5" s="59"/>
    </row>
    <row r="6" ht="22.5" customHeight="1" spans="1:8">
      <c r="A6" s="60" t="s">
        <v>101</v>
      </c>
      <c r="B6" s="60" t="s">
        <v>58</v>
      </c>
      <c r="C6" s="49">
        <v>300000</v>
      </c>
      <c r="D6" s="49"/>
      <c r="E6" s="49">
        <v>300000</v>
      </c>
      <c r="F6" s="59"/>
      <c r="G6" s="59"/>
      <c r="H6" s="59"/>
    </row>
    <row r="7" ht="22.5" customHeight="1" spans="1:8">
      <c r="A7" s="60" t="s">
        <v>241</v>
      </c>
      <c r="B7" s="60" t="s">
        <v>103</v>
      </c>
      <c r="C7" s="49">
        <v>300000</v>
      </c>
      <c r="D7" s="49"/>
      <c r="E7" s="49">
        <v>300000</v>
      </c>
      <c r="F7" s="59"/>
      <c r="G7" s="59"/>
      <c r="H7" s="59"/>
    </row>
    <row r="8" ht="22.5" customHeight="1" spans="1:8">
      <c r="A8" s="60" t="s">
        <v>243</v>
      </c>
      <c r="B8" s="60" t="s">
        <v>105</v>
      </c>
      <c r="C8" s="49">
        <v>300000</v>
      </c>
      <c r="D8" s="49"/>
      <c r="E8" s="49">
        <v>300000</v>
      </c>
      <c r="F8" s="59"/>
      <c r="G8" s="59"/>
      <c r="H8" s="59"/>
    </row>
    <row r="9" ht="22.5" customHeight="1" spans="1:8">
      <c r="A9" s="60" t="s">
        <v>106</v>
      </c>
      <c r="B9" s="60" t="s">
        <v>63</v>
      </c>
      <c r="C9" s="49">
        <v>37538387.79</v>
      </c>
      <c r="D9" s="49">
        <v>11090112.24</v>
      </c>
      <c r="E9" s="49">
        <v>26448275.55</v>
      </c>
      <c r="F9" s="59"/>
      <c r="G9" s="59"/>
      <c r="H9" s="59"/>
    </row>
    <row r="10" ht="22.5" customHeight="1" spans="1:8">
      <c r="A10" s="60" t="s">
        <v>246</v>
      </c>
      <c r="B10" s="60" t="s">
        <v>108</v>
      </c>
      <c r="C10" s="49">
        <v>16672000</v>
      </c>
      <c r="D10" s="49"/>
      <c r="E10" s="49">
        <v>16672000</v>
      </c>
      <c r="F10" s="59"/>
      <c r="G10" s="59"/>
      <c r="H10" s="59"/>
    </row>
    <row r="11" ht="22.5" customHeight="1" spans="1:8">
      <c r="A11" s="60" t="s">
        <v>248</v>
      </c>
      <c r="B11" s="60" t="s">
        <v>110</v>
      </c>
      <c r="C11" s="49">
        <v>5892500</v>
      </c>
      <c r="D11" s="49"/>
      <c r="E11" s="49">
        <v>5892500</v>
      </c>
      <c r="F11" s="59"/>
      <c r="G11" s="59"/>
      <c r="H11" s="59"/>
    </row>
    <row r="12" ht="22.5" customHeight="1" spans="1:8">
      <c r="A12" s="60" t="s">
        <v>250</v>
      </c>
      <c r="B12" s="60" t="s">
        <v>112</v>
      </c>
      <c r="C12" s="49">
        <v>10779500</v>
      </c>
      <c r="D12" s="49"/>
      <c r="E12" s="49">
        <v>10779500</v>
      </c>
      <c r="F12" s="59"/>
      <c r="G12" s="59"/>
      <c r="H12" s="59"/>
    </row>
    <row r="13" ht="22.5" customHeight="1" spans="1:8">
      <c r="A13" s="60" t="s">
        <v>252</v>
      </c>
      <c r="B13" s="60" t="s">
        <v>114</v>
      </c>
      <c r="C13" s="49">
        <v>20865887.79</v>
      </c>
      <c r="D13" s="49">
        <v>11090112.24</v>
      </c>
      <c r="E13" s="49">
        <v>9775775.55</v>
      </c>
      <c r="F13" s="59"/>
      <c r="G13" s="59"/>
      <c r="H13" s="59"/>
    </row>
    <row r="14" ht="22.5" customHeight="1" spans="1:8">
      <c r="A14" s="60" t="s">
        <v>254</v>
      </c>
      <c r="B14" s="60" t="s">
        <v>117</v>
      </c>
      <c r="C14" s="49">
        <v>292164.55</v>
      </c>
      <c r="D14" s="49"/>
      <c r="E14" s="49">
        <v>292164.55</v>
      </c>
      <c r="F14" s="59"/>
      <c r="G14" s="59"/>
      <c r="H14" s="59"/>
    </row>
    <row r="15" ht="22.5" customHeight="1" spans="1:8">
      <c r="A15" s="60" t="s">
        <v>256</v>
      </c>
      <c r="B15" s="60" t="s">
        <v>118</v>
      </c>
      <c r="C15" s="49">
        <v>20573723.24</v>
      </c>
      <c r="D15" s="49">
        <v>11090112.24</v>
      </c>
      <c r="E15" s="49">
        <v>9483611</v>
      </c>
      <c r="F15" s="59"/>
      <c r="G15" s="59"/>
      <c r="H15" s="59"/>
    </row>
    <row r="16" ht="22.5" customHeight="1" spans="1:8">
      <c r="A16" s="60" t="s">
        <v>258</v>
      </c>
      <c r="B16" s="60" t="s">
        <v>120</v>
      </c>
      <c r="C16" s="49">
        <v>500</v>
      </c>
      <c r="D16" s="49"/>
      <c r="E16" s="49">
        <v>500</v>
      </c>
      <c r="F16" s="59"/>
      <c r="G16" s="59"/>
      <c r="H16" s="59"/>
    </row>
    <row r="17" ht="22.5" customHeight="1" spans="1:8">
      <c r="A17" s="60" t="s">
        <v>260</v>
      </c>
      <c r="B17" s="60" t="s">
        <v>124</v>
      </c>
      <c r="C17" s="49">
        <v>500</v>
      </c>
      <c r="D17" s="49"/>
      <c r="E17" s="49">
        <v>500</v>
      </c>
      <c r="F17" s="59"/>
      <c r="G17" s="59"/>
      <c r="H17" s="59"/>
    </row>
    <row r="18" ht="22.5" customHeight="1" spans="1:8">
      <c r="A18" s="60" t="s">
        <v>125</v>
      </c>
      <c r="B18" s="60" t="s">
        <v>64</v>
      </c>
      <c r="C18" s="49">
        <v>1209539.2</v>
      </c>
      <c r="D18" s="49">
        <v>1209539.2</v>
      </c>
      <c r="E18" s="49"/>
      <c r="F18" s="59"/>
      <c r="G18" s="59"/>
      <c r="H18" s="59"/>
    </row>
    <row r="19" ht="22.5" customHeight="1" spans="1:8">
      <c r="A19" s="60" t="s">
        <v>263</v>
      </c>
      <c r="B19" s="60" t="s">
        <v>127</v>
      </c>
      <c r="C19" s="49">
        <v>1209539.2</v>
      </c>
      <c r="D19" s="49">
        <v>1209539.2</v>
      </c>
      <c r="E19" s="49"/>
      <c r="F19" s="59"/>
      <c r="G19" s="59"/>
      <c r="H19" s="59"/>
    </row>
    <row r="20" ht="22.5" customHeight="1" spans="1:8">
      <c r="A20" s="60" t="s">
        <v>265</v>
      </c>
      <c r="B20" s="60" t="s">
        <v>129</v>
      </c>
      <c r="C20" s="49">
        <v>659692.8</v>
      </c>
      <c r="D20" s="49">
        <v>659692.8</v>
      </c>
      <c r="E20" s="49"/>
      <c r="F20" s="59"/>
      <c r="G20" s="59"/>
      <c r="H20" s="59"/>
    </row>
    <row r="21" ht="22.5" customHeight="1" spans="1:8">
      <c r="A21" s="60" t="s">
        <v>267</v>
      </c>
      <c r="B21" s="60" t="s">
        <v>131</v>
      </c>
      <c r="C21" s="49">
        <v>329846.4</v>
      </c>
      <c r="D21" s="49">
        <v>329846.4</v>
      </c>
      <c r="E21" s="49"/>
      <c r="F21" s="59"/>
      <c r="G21" s="59"/>
      <c r="H21" s="59"/>
    </row>
    <row r="22" ht="22.5" customHeight="1" spans="1:8">
      <c r="A22" s="60" t="s">
        <v>269</v>
      </c>
      <c r="B22" s="60" t="s">
        <v>133</v>
      </c>
      <c r="C22" s="49">
        <v>220000</v>
      </c>
      <c r="D22" s="49">
        <v>220000</v>
      </c>
      <c r="E22" s="49"/>
      <c r="F22" s="59"/>
      <c r="G22" s="59"/>
      <c r="H22" s="59"/>
    </row>
    <row r="23" ht="22.5" customHeight="1" spans="1:8">
      <c r="A23" s="60" t="s">
        <v>134</v>
      </c>
      <c r="B23" s="60" t="s">
        <v>66</v>
      </c>
      <c r="C23" s="49">
        <v>520708</v>
      </c>
      <c r="D23" s="49">
        <v>520708</v>
      </c>
      <c r="E23" s="49"/>
      <c r="F23" s="59"/>
      <c r="G23" s="59"/>
      <c r="H23" s="59"/>
    </row>
    <row r="24" ht="22.5" customHeight="1" spans="1:8">
      <c r="A24" s="60" t="s">
        <v>272</v>
      </c>
      <c r="B24" s="60" t="s">
        <v>136</v>
      </c>
      <c r="C24" s="49">
        <v>520708</v>
      </c>
      <c r="D24" s="49">
        <v>520708</v>
      </c>
      <c r="E24" s="49"/>
      <c r="F24" s="59"/>
      <c r="G24" s="59"/>
      <c r="H24" s="59"/>
    </row>
    <row r="25" ht="22.5" customHeight="1" spans="1:8">
      <c r="A25" s="60" t="s">
        <v>274</v>
      </c>
      <c r="B25" s="60" t="s">
        <v>138</v>
      </c>
      <c r="C25" s="49">
        <v>520708</v>
      </c>
      <c r="D25" s="49">
        <v>520708</v>
      </c>
      <c r="E25" s="49"/>
      <c r="F25" s="59"/>
      <c r="G25" s="59"/>
      <c r="H25" s="59"/>
    </row>
    <row r="26" ht="22.5" customHeight="1" spans="1:8">
      <c r="A26" s="60" t="s">
        <v>141</v>
      </c>
      <c r="B26" s="60" t="s">
        <v>76</v>
      </c>
      <c r="C26" s="49">
        <v>494769.6</v>
      </c>
      <c r="D26" s="49">
        <v>494769.6</v>
      </c>
      <c r="E26" s="49"/>
      <c r="F26" s="59"/>
      <c r="G26" s="59"/>
      <c r="H26" s="59"/>
    </row>
    <row r="27" ht="22.5" customHeight="1" spans="1:8">
      <c r="A27" s="60" t="s">
        <v>277</v>
      </c>
      <c r="B27" s="60" t="s">
        <v>143</v>
      </c>
      <c r="C27" s="49">
        <v>494769.6</v>
      </c>
      <c r="D27" s="49">
        <v>494769.6</v>
      </c>
      <c r="E27" s="49"/>
      <c r="F27" s="59"/>
      <c r="G27" s="59"/>
      <c r="H27" s="59"/>
    </row>
    <row r="28" ht="22.5" customHeight="1" spans="1:8">
      <c r="A28" s="60" t="s">
        <v>279</v>
      </c>
      <c r="B28" s="60" t="s">
        <v>145</v>
      </c>
      <c r="C28" s="49">
        <v>494769.6</v>
      </c>
      <c r="D28" s="49">
        <v>494769.6</v>
      </c>
      <c r="E28" s="49"/>
      <c r="F28" s="59"/>
      <c r="G28" s="59"/>
      <c r="H28" s="59"/>
    </row>
    <row r="29" ht="22.5" customHeight="1"/>
  </sheetData>
  <mergeCells count="2">
    <mergeCell ref="A2:H2"/>
    <mergeCell ref="B3:G3"/>
  </mergeCells>
  <printOptions horizontalCentered="1"/>
  <pageMargins left="0" right="0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B7" sqref="B7"/>
    </sheetView>
  </sheetViews>
  <sheetFormatPr defaultColWidth="9.33333333333333" defaultRowHeight="11.25"/>
  <cols>
    <col min="1" max="1" width="14.5" customWidth="1"/>
    <col min="2" max="11" width="14" customWidth="1"/>
  </cols>
  <sheetData>
    <row r="1" ht="24" customHeight="1" spans="1:1">
      <c r="A1" s="5" t="s">
        <v>286</v>
      </c>
    </row>
    <row r="2" ht="30.75" customHeight="1" spans="1:11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7" customHeight="1" spans="1:11">
      <c r="A3" s="33" t="s">
        <v>40</v>
      </c>
      <c r="B3" s="15" t="str">
        <f>表一!B3</f>
        <v>重庆市渝北区融媒体中心</v>
      </c>
      <c r="C3" s="15"/>
      <c r="D3" s="15"/>
      <c r="E3" s="15"/>
      <c r="F3" s="15"/>
      <c r="G3" s="15"/>
      <c r="H3" s="15"/>
      <c r="I3" s="15"/>
      <c r="J3" s="15"/>
      <c r="K3" s="35" t="s">
        <v>42</v>
      </c>
    </row>
    <row r="4" ht="32.25" customHeight="1" spans="1:11">
      <c r="A4" s="45" t="s">
        <v>45</v>
      </c>
      <c r="B4" s="45" t="s">
        <v>47</v>
      </c>
      <c r="C4" s="45" t="s">
        <v>231</v>
      </c>
      <c r="D4" s="45" t="s">
        <v>287</v>
      </c>
      <c r="E4" s="45" t="s">
        <v>288</v>
      </c>
      <c r="F4" s="45" t="s">
        <v>289</v>
      </c>
      <c r="G4" s="45" t="s">
        <v>290</v>
      </c>
      <c r="H4" s="45"/>
      <c r="I4" s="46" t="s">
        <v>291</v>
      </c>
      <c r="J4" s="46" t="s">
        <v>292</v>
      </c>
      <c r="K4" s="46" t="s">
        <v>293</v>
      </c>
    </row>
    <row r="5" ht="37.5" customHeight="1" spans="1:11">
      <c r="A5" s="45"/>
      <c r="B5" s="45"/>
      <c r="C5" s="45"/>
      <c r="D5" s="45"/>
      <c r="E5" s="45"/>
      <c r="F5" s="45"/>
      <c r="G5" s="46" t="s">
        <v>294</v>
      </c>
      <c r="H5" s="46" t="s">
        <v>295</v>
      </c>
      <c r="I5" s="46"/>
      <c r="J5" s="46"/>
      <c r="K5" s="46"/>
    </row>
    <row r="6" ht="31.5" customHeight="1" spans="1:11">
      <c r="A6" s="45" t="s">
        <v>47</v>
      </c>
      <c r="B6" s="47">
        <v>2900000</v>
      </c>
      <c r="C6" s="48"/>
      <c r="D6" s="49">
        <v>2900000</v>
      </c>
      <c r="E6" s="50"/>
      <c r="F6" s="47"/>
      <c r="G6" s="27"/>
      <c r="H6" s="27"/>
      <c r="I6" s="27"/>
      <c r="J6" s="48"/>
      <c r="K6" s="48"/>
    </row>
    <row r="7" ht="31.5" customHeight="1" spans="1:11">
      <c r="A7" s="45" t="s">
        <v>296</v>
      </c>
      <c r="B7" s="47">
        <v>1300000</v>
      </c>
      <c r="C7" s="48"/>
      <c r="D7" s="49">
        <v>1300000</v>
      </c>
      <c r="E7" s="50"/>
      <c r="F7" s="47"/>
      <c r="G7" s="27"/>
      <c r="H7" s="27"/>
      <c r="I7" s="27"/>
      <c r="J7" s="48"/>
      <c r="K7" s="48"/>
    </row>
    <row r="8" ht="31.5" customHeight="1" spans="1:11">
      <c r="A8" s="45" t="s">
        <v>297</v>
      </c>
      <c r="B8" s="47">
        <v>1600000</v>
      </c>
      <c r="C8" s="48"/>
      <c r="D8" s="49">
        <v>1600000</v>
      </c>
      <c r="E8" s="50"/>
      <c r="F8" s="47"/>
      <c r="G8" s="27"/>
      <c r="H8" s="27"/>
      <c r="I8" s="27"/>
      <c r="J8" s="48"/>
      <c r="K8" s="48"/>
    </row>
    <row r="9" ht="31.5" customHeight="1" spans="1:11">
      <c r="A9" s="45" t="s">
        <v>298</v>
      </c>
      <c r="B9" s="51"/>
      <c r="C9" s="52"/>
      <c r="D9" s="50"/>
      <c r="E9" s="50"/>
      <c r="F9" s="27"/>
      <c r="G9" s="27"/>
      <c r="H9" s="27"/>
      <c r="I9" s="27"/>
      <c r="J9" s="27"/>
      <c r="K9" s="27"/>
    </row>
    <row r="10" ht="22.5" customHeight="1" spans="1:11">
      <c r="A10" s="53"/>
      <c r="B10" s="53"/>
      <c r="C10" s="54"/>
      <c r="D10" s="55"/>
      <c r="E10" s="55"/>
      <c r="F10" s="56"/>
      <c r="G10" s="56"/>
      <c r="H10" s="56"/>
      <c r="I10" s="56"/>
      <c r="J10" s="56"/>
      <c r="K10" s="56"/>
    </row>
    <row r="11" ht="22.5" customHeight="1" spans="1:11">
      <c r="A11" s="53"/>
      <c r="B11" s="53"/>
      <c r="C11" s="54"/>
      <c r="D11" s="55"/>
      <c r="E11" s="55"/>
      <c r="F11" s="56"/>
      <c r="G11" s="56"/>
      <c r="H11" s="56"/>
      <c r="I11" s="56"/>
      <c r="J11" s="56"/>
      <c r="K11" s="56"/>
    </row>
    <row r="12" ht="22.5" customHeight="1" spans="1:11">
      <c r="A12" s="53"/>
      <c r="B12" s="53"/>
      <c r="C12" s="54"/>
      <c r="D12" s="55"/>
      <c r="E12" s="55"/>
      <c r="F12" s="56"/>
      <c r="G12" s="56"/>
      <c r="H12" s="56"/>
      <c r="I12" s="56"/>
      <c r="J12" s="56"/>
      <c r="K12" s="56"/>
    </row>
    <row r="13" ht="22.5" customHeight="1" spans="1:11">
      <c r="A13" s="53"/>
      <c r="B13" s="53"/>
      <c r="C13" s="54"/>
      <c r="D13" s="55"/>
      <c r="E13" s="55"/>
      <c r="F13" s="56"/>
      <c r="G13" s="56"/>
      <c r="H13" s="56"/>
      <c r="I13" s="56"/>
      <c r="J13" s="56"/>
      <c r="K13" s="56"/>
    </row>
    <row r="14" ht="6" customHeight="1" spans="1:1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</sheetData>
  <mergeCells count="12">
    <mergeCell ref="A2:K2"/>
    <mergeCell ref="B3:J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0" workbookViewId="0">
      <selection activeCell="I5" sqref="I5"/>
    </sheetView>
  </sheetViews>
  <sheetFormatPr defaultColWidth="9.33333333333333" defaultRowHeight="11.25" outlineLevelCol="6"/>
  <cols>
    <col min="1" max="1" width="20" customWidth="1"/>
    <col min="2" max="2" width="31" customWidth="1"/>
    <col min="3" max="6" width="20.3333333333333" customWidth="1"/>
    <col min="7" max="7" width="22.5" customWidth="1"/>
  </cols>
  <sheetData>
    <row r="1" ht="24" customHeight="1" spans="1:1">
      <c r="A1" s="5" t="s">
        <v>299</v>
      </c>
    </row>
    <row r="2" ht="30.75" customHeight="1" spans="1:7">
      <c r="A2" s="32" t="s">
        <v>300</v>
      </c>
      <c r="B2" s="32"/>
      <c r="C2" s="32"/>
      <c r="D2" s="32"/>
      <c r="E2" s="32"/>
      <c r="F2" s="32"/>
      <c r="G2" s="32"/>
    </row>
    <row r="3" ht="18" customHeight="1" spans="1:7">
      <c r="A3" s="33"/>
      <c r="B3" s="34"/>
      <c r="C3" s="34"/>
      <c r="D3" s="34"/>
      <c r="E3" s="34"/>
      <c r="G3" s="35" t="s">
        <v>91</v>
      </c>
    </row>
    <row r="4" ht="27" customHeight="1" spans="1:7">
      <c r="A4" s="8" t="s">
        <v>301</v>
      </c>
      <c r="B4" s="23" t="str">
        <f>表一!B3</f>
        <v>重庆市渝北区融媒体中心</v>
      </c>
      <c r="C4" s="23"/>
      <c r="D4" s="23"/>
      <c r="E4" s="18" t="s">
        <v>302</v>
      </c>
      <c r="F4" s="36">
        <f>表七!D6</f>
        <v>40063404.59</v>
      </c>
      <c r="G4" s="36"/>
    </row>
    <row r="5" ht="86.1" customHeight="1" spans="1:7">
      <c r="A5" s="8" t="s">
        <v>303</v>
      </c>
      <c r="B5" s="37" t="s">
        <v>304</v>
      </c>
      <c r="C5" s="38"/>
      <c r="D5" s="38"/>
      <c r="E5" s="38"/>
      <c r="F5" s="38"/>
      <c r="G5" s="39"/>
    </row>
    <row r="6" ht="21" customHeight="1" spans="1:7">
      <c r="A6" s="8" t="s">
        <v>305</v>
      </c>
      <c r="B6" s="40" t="s">
        <v>306</v>
      </c>
      <c r="C6" s="41" t="s">
        <v>307</v>
      </c>
      <c r="D6" s="41" t="s">
        <v>308</v>
      </c>
      <c r="E6" s="41" t="s">
        <v>309</v>
      </c>
      <c r="F6" s="41" t="s">
        <v>310</v>
      </c>
      <c r="G6" s="41" t="s">
        <v>311</v>
      </c>
    </row>
    <row r="7" ht="21" customHeight="1" spans="1:7">
      <c r="A7" s="8"/>
      <c r="B7" s="42" t="s">
        <v>312</v>
      </c>
      <c r="C7" s="43" t="s">
        <v>313</v>
      </c>
      <c r="D7" s="43">
        <v>10</v>
      </c>
      <c r="E7" s="43" t="s">
        <v>314</v>
      </c>
      <c r="F7" s="43" t="s">
        <v>315</v>
      </c>
      <c r="G7" s="43">
        <v>15</v>
      </c>
    </row>
    <row r="8" ht="21" customHeight="1" spans="1:7">
      <c r="A8" s="8"/>
      <c r="B8" s="44" t="s">
        <v>316</v>
      </c>
      <c r="C8" s="43" t="s">
        <v>313</v>
      </c>
      <c r="D8" s="43">
        <v>10</v>
      </c>
      <c r="E8" s="43" t="s">
        <v>314</v>
      </c>
      <c r="F8" s="43" t="s">
        <v>315</v>
      </c>
      <c r="G8" s="43">
        <v>12</v>
      </c>
    </row>
    <row r="9" ht="21" customHeight="1" spans="1:7">
      <c r="A9" s="8"/>
      <c r="B9" s="44" t="s">
        <v>317</v>
      </c>
      <c r="C9" s="43" t="s">
        <v>313</v>
      </c>
      <c r="D9" s="43">
        <v>10</v>
      </c>
      <c r="E9" s="43" t="s">
        <v>318</v>
      </c>
      <c r="F9" s="43" t="s">
        <v>315</v>
      </c>
      <c r="G9" s="43">
        <v>260</v>
      </c>
    </row>
    <row r="10" ht="21" customHeight="1" spans="1:7">
      <c r="A10" s="8"/>
      <c r="B10" s="42" t="s">
        <v>319</v>
      </c>
      <c r="C10" s="43" t="s">
        <v>313</v>
      </c>
      <c r="D10" s="43">
        <v>10</v>
      </c>
      <c r="E10" s="43" t="s">
        <v>320</v>
      </c>
      <c r="F10" s="43" t="s">
        <v>315</v>
      </c>
      <c r="G10" s="43">
        <v>10</v>
      </c>
    </row>
    <row r="11" ht="21" customHeight="1" spans="1:7">
      <c r="A11" s="8"/>
      <c r="B11" s="42" t="s">
        <v>321</v>
      </c>
      <c r="C11" s="43" t="s">
        <v>313</v>
      </c>
      <c r="D11" s="43">
        <v>10</v>
      </c>
      <c r="E11" s="43" t="s">
        <v>322</v>
      </c>
      <c r="F11" s="43" t="s">
        <v>315</v>
      </c>
      <c r="G11" s="43" t="s">
        <v>323</v>
      </c>
    </row>
    <row r="12" ht="21" customHeight="1" spans="1:7">
      <c r="A12" s="8"/>
      <c r="B12" s="42" t="s">
        <v>324</v>
      </c>
      <c r="C12" s="43" t="s">
        <v>313</v>
      </c>
      <c r="D12" s="43">
        <v>10</v>
      </c>
      <c r="E12" s="43" t="s">
        <v>320</v>
      </c>
      <c r="F12" s="43" t="s">
        <v>315</v>
      </c>
      <c r="G12" s="43">
        <v>300</v>
      </c>
    </row>
    <row r="13" ht="21" customHeight="1" spans="1:7">
      <c r="A13" s="8"/>
      <c r="B13" s="42" t="s">
        <v>325</v>
      </c>
      <c r="C13" s="43" t="s">
        <v>313</v>
      </c>
      <c r="D13" s="43">
        <v>10</v>
      </c>
      <c r="E13" s="43" t="s">
        <v>320</v>
      </c>
      <c r="F13" s="43" t="s">
        <v>315</v>
      </c>
      <c r="G13" s="43">
        <v>300</v>
      </c>
    </row>
    <row r="14" ht="21" customHeight="1" spans="1:7">
      <c r="A14" s="8"/>
      <c r="B14" s="42" t="s">
        <v>326</v>
      </c>
      <c r="C14" s="43" t="s">
        <v>313</v>
      </c>
      <c r="D14" s="43">
        <v>10</v>
      </c>
      <c r="E14" s="43" t="s">
        <v>320</v>
      </c>
      <c r="F14" s="43" t="s">
        <v>315</v>
      </c>
      <c r="G14" s="43">
        <v>300</v>
      </c>
    </row>
    <row r="15" ht="24.95" customHeight="1" spans="1:7">
      <c r="A15" s="8"/>
      <c r="B15" s="42" t="s">
        <v>327</v>
      </c>
      <c r="C15" s="43" t="s">
        <v>328</v>
      </c>
      <c r="D15" s="43">
        <v>5</v>
      </c>
      <c r="E15" s="43" t="s">
        <v>329</v>
      </c>
      <c r="F15" s="43" t="s">
        <v>329</v>
      </c>
      <c r="G15" s="43" t="s">
        <v>330</v>
      </c>
    </row>
    <row r="16" ht="21" customHeight="1" spans="1:7">
      <c r="A16" s="8"/>
      <c r="B16" s="42" t="s">
        <v>331</v>
      </c>
      <c r="C16" s="43" t="s">
        <v>328</v>
      </c>
      <c r="D16" s="43">
        <v>5</v>
      </c>
      <c r="E16" s="43" t="s">
        <v>332</v>
      </c>
      <c r="F16" s="43" t="s">
        <v>333</v>
      </c>
      <c r="G16" s="43" t="s">
        <v>334</v>
      </c>
    </row>
    <row r="17" ht="17.25" customHeight="1" spans="1:7">
      <c r="A17" s="8"/>
      <c r="B17" s="42" t="s">
        <v>335</v>
      </c>
      <c r="C17" s="43" t="s">
        <v>328</v>
      </c>
      <c r="D17" s="43">
        <v>5</v>
      </c>
      <c r="E17" s="43" t="s">
        <v>322</v>
      </c>
      <c r="F17" s="43" t="s">
        <v>315</v>
      </c>
      <c r="G17" s="43" t="s">
        <v>323</v>
      </c>
    </row>
    <row r="18" ht="18" customHeight="1" spans="1:7">
      <c r="A18" s="8"/>
      <c r="B18" s="42" t="s">
        <v>336</v>
      </c>
      <c r="C18" s="43" t="s">
        <v>337</v>
      </c>
      <c r="D18" s="43">
        <v>5</v>
      </c>
      <c r="E18" s="43" t="s">
        <v>329</v>
      </c>
      <c r="F18" s="43" t="s">
        <v>329</v>
      </c>
      <c r="G18" s="43" t="s">
        <v>330</v>
      </c>
    </row>
  </sheetData>
  <mergeCells count="5">
    <mergeCell ref="A2:G2"/>
    <mergeCell ref="B4:D4"/>
    <mergeCell ref="F4:G4"/>
    <mergeCell ref="B5:G5"/>
    <mergeCell ref="A6:A18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3" sqref="J13"/>
    </sheetView>
  </sheetViews>
  <sheetFormatPr defaultColWidth="9.33333333333333" defaultRowHeight="11.25" outlineLevelCol="5"/>
  <cols>
    <col min="1" max="1" width="22.1666666666667" style="11" customWidth="1"/>
    <col min="2" max="2" width="40.8333333333333" style="11" customWidth="1"/>
    <col min="3" max="3" width="11.8333333333333" style="11" customWidth="1"/>
    <col min="4" max="4" width="16" style="11" customWidth="1"/>
    <col min="5" max="5" width="11.3333333333333" style="11" customWidth="1"/>
    <col min="6" max="6" width="10.8333333333333" style="11" customWidth="1"/>
    <col min="7" max="16384" width="9.33333333333333" style="11"/>
  </cols>
  <sheetData>
    <row r="1" ht="18.75" customHeight="1" spans="1:1">
      <c r="A1" s="12" t="s">
        <v>338</v>
      </c>
    </row>
    <row r="2" ht="29.25" customHeight="1" spans="1:6">
      <c r="A2" s="13" t="s">
        <v>36</v>
      </c>
      <c r="B2" s="13"/>
      <c r="C2" s="13"/>
      <c r="D2" s="13"/>
      <c r="E2" s="13"/>
      <c r="F2" s="13"/>
    </row>
    <row r="3" ht="20.25" customHeight="1" spans="1:6">
      <c r="A3" s="14" t="s">
        <v>339</v>
      </c>
      <c r="B3" s="15" t="s">
        <v>41</v>
      </c>
      <c r="C3" s="16"/>
      <c r="D3" s="16"/>
      <c r="E3" s="16"/>
      <c r="F3" s="17" t="s">
        <v>91</v>
      </c>
    </row>
    <row r="4" ht="36.75" customHeight="1" spans="1:6">
      <c r="A4" s="8" t="s">
        <v>340</v>
      </c>
      <c r="B4" s="8" t="s">
        <v>341</v>
      </c>
      <c r="C4" s="8"/>
      <c r="D4" s="8" t="s">
        <v>342</v>
      </c>
      <c r="E4" s="8" t="s">
        <v>343</v>
      </c>
      <c r="F4" s="8"/>
    </row>
    <row r="5" ht="36.75" customHeight="1" spans="1:6">
      <c r="A5" s="18" t="s">
        <v>344</v>
      </c>
      <c r="B5" s="8" t="s">
        <v>345</v>
      </c>
      <c r="C5" s="8"/>
      <c r="D5" s="8"/>
      <c r="E5" s="8"/>
      <c r="F5" s="8"/>
    </row>
    <row r="6" ht="36.75" customHeight="1" spans="1:6">
      <c r="A6" s="8" t="s">
        <v>346</v>
      </c>
      <c r="B6" s="19" t="s">
        <v>347</v>
      </c>
      <c r="C6" s="20"/>
      <c r="D6" s="20"/>
      <c r="E6" s="20"/>
      <c r="F6" s="21"/>
    </row>
    <row r="7" ht="36.75" customHeight="1" spans="1:6">
      <c r="A7" s="8" t="s">
        <v>348</v>
      </c>
      <c r="B7" s="19" t="s">
        <v>349</v>
      </c>
      <c r="C7" s="20"/>
      <c r="D7" s="20"/>
      <c r="E7" s="20"/>
      <c r="F7" s="21"/>
    </row>
    <row r="8" ht="36.75" customHeight="1" spans="1:6">
      <c r="A8" s="8" t="s">
        <v>350</v>
      </c>
      <c r="B8" s="19" t="s">
        <v>351</v>
      </c>
      <c r="C8" s="20"/>
      <c r="D8" s="20"/>
      <c r="E8" s="20"/>
      <c r="F8" s="21"/>
    </row>
    <row r="9" ht="36" customHeight="1" spans="1:6">
      <c r="A9" s="22" t="s">
        <v>305</v>
      </c>
      <c r="B9" s="8" t="s">
        <v>306</v>
      </c>
      <c r="C9" s="8" t="s">
        <v>308</v>
      </c>
      <c r="D9" s="8" t="s">
        <v>309</v>
      </c>
      <c r="E9" s="8" t="s">
        <v>310</v>
      </c>
      <c r="F9" s="8" t="s">
        <v>311</v>
      </c>
    </row>
    <row r="10" ht="36" customHeight="1" spans="1:6">
      <c r="A10" s="22"/>
      <c r="B10" s="23" t="s">
        <v>352</v>
      </c>
      <c r="C10" s="24">
        <v>0.25</v>
      </c>
      <c r="D10" s="8" t="s">
        <v>353</v>
      </c>
      <c r="E10" s="25" t="s">
        <v>315</v>
      </c>
      <c r="F10" s="8">
        <v>25</v>
      </c>
    </row>
    <row r="11" ht="36" customHeight="1" spans="1:6">
      <c r="A11" s="22"/>
      <c r="B11" s="9" t="s">
        <v>354</v>
      </c>
      <c r="C11" s="24">
        <v>0.25</v>
      </c>
      <c r="D11" s="8" t="s">
        <v>318</v>
      </c>
      <c r="E11" s="8" t="s">
        <v>355</v>
      </c>
      <c r="F11" s="8">
        <v>250</v>
      </c>
    </row>
    <row r="12" ht="36" customHeight="1" spans="1:6">
      <c r="A12" s="22"/>
      <c r="B12" s="9" t="s">
        <v>356</v>
      </c>
      <c r="C12" s="24">
        <v>0.15</v>
      </c>
      <c r="D12" s="26" t="s">
        <v>329</v>
      </c>
      <c r="E12" s="26" t="s">
        <v>329</v>
      </c>
      <c r="F12" s="8" t="s">
        <v>330</v>
      </c>
    </row>
    <row r="13" ht="36" customHeight="1" spans="1:6">
      <c r="A13" s="22"/>
      <c r="B13" s="9" t="s">
        <v>357</v>
      </c>
      <c r="C13" s="24">
        <v>0.15</v>
      </c>
      <c r="D13" s="8" t="s">
        <v>358</v>
      </c>
      <c r="E13" s="8" t="s">
        <v>355</v>
      </c>
      <c r="F13" s="8">
        <v>15</v>
      </c>
    </row>
    <row r="14" ht="36" customHeight="1" spans="1:6">
      <c r="A14" s="22"/>
      <c r="B14" s="27" t="s">
        <v>359</v>
      </c>
      <c r="C14" s="24">
        <v>0.2</v>
      </c>
      <c r="D14" s="8" t="s">
        <v>329</v>
      </c>
      <c r="E14" s="8" t="s">
        <v>329</v>
      </c>
      <c r="F14" s="8" t="s">
        <v>330</v>
      </c>
    </row>
    <row r="15" ht="36" customHeight="1" spans="1:6">
      <c r="A15" s="22"/>
      <c r="B15" s="28"/>
      <c r="C15" s="28"/>
      <c r="D15" s="28"/>
      <c r="E15" s="29"/>
      <c r="F15" s="29"/>
    </row>
    <row r="16" ht="36" customHeight="1" spans="1:6">
      <c r="A16" s="22"/>
      <c r="B16" s="28"/>
      <c r="C16" s="28"/>
      <c r="D16" s="28"/>
      <c r="E16" s="29"/>
      <c r="F16" s="29"/>
    </row>
    <row r="17" ht="19.5" customHeight="1" spans="1:4">
      <c r="A17" s="30"/>
      <c r="B17" s="31"/>
      <c r="C17" s="31"/>
      <c r="D17" s="31"/>
    </row>
  </sheetData>
  <mergeCells count="9">
    <mergeCell ref="A2:F2"/>
    <mergeCell ref="B3:E3"/>
    <mergeCell ref="B4:C4"/>
    <mergeCell ref="E4:F4"/>
    <mergeCell ref="B5:F5"/>
    <mergeCell ref="B6:F6"/>
    <mergeCell ref="B7:F7"/>
    <mergeCell ref="B8:F8"/>
    <mergeCell ref="A9:A1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G30" sqref="G30"/>
    </sheetView>
  </sheetViews>
  <sheetFormatPr defaultColWidth="9" defaultRowHeight="11.25" outlineLevelCol="5"/>
  <cols>
    <col min="1" max="1" width="13.6666666666667" style="2" customWidth="1"/>
    <col min="2" max="2" width="16.5" style="2" customWidth="1"/>
    <col min="3" max="3" width="17.8333333333333" style="2" customWidth="1"/>
    <col min="4" max="4" width="26.8333333333333" style="2" customWidth="1"/>
    <col min="5" max="5" width="16.5" style="2" customWidth="1"/>
    <col min="6" max="6" width="12.1666666666667" style="2" customWidth="1"/>
    <col min="7" max="16384" width="9.33333333333333" style="2"/>
  </cols>
  <sheetData>
    <row r="1" ht="12" spans="1:1">
      <c r="A1" s="3" t="s">
        <v>360</v>
      </c>
    </row>
    <row r="2" ht="25.5" spans="1:6">
      <c r="A2" s="4" t="s">
        <v>38</v>
      </c>
      <c r="B2" s="4"/>
      <c r="C2" s="4"/>
      <c r="D2" s="4"/>
      <c r="E2" s="4"/>
      <c r="F2" s="4"/>
    </row>
    <row r="3" ht="18" customHeight="1" spans="1:6">
      <c r="A3" s="5" t="s">
        <v>40</v>
      </c>
      <c r="B3" s="6" t="str">
        <f>表一!B3</f>
        <v>重庆市渝北区融媒体中心</v>
      </c>
      <c r="C3" s="6"/>
      <c r="D3" s="6"/>
      <c r="F3" s="7" t="s">
        <v>91</v>
      </c>
    </row>
    <row r="4" s="1" customFormat="1" ht="30.75" customHeight="1" spans="1:6">
      <c r="A4" s="8" t="s">
        <v>212</v>
      </c>
      <c r="B4" s="8" t="s">
        <v>361</v>
      </c>
      <c r="C4" s="8" t="s">
        <v>362</v>
      </c>
      <c r="D4" s="8" t="s">
        <v>363</v>
      </c>
      <c r="E4" s="8" t="s">
        <v>238</v>
      </c>
      <c r="F4" s="8" t="s">
        <v>364</v>
      </c>
    </row>
    <row r="5" ht="30.75" customHeight="1" spans="1:6">
      <c r="A5" s="9"/>
      <c r="B5" s="9"/>
      <c r="C5" s="9"/>
      <c r="D5" s="9"/>
      <c r="E5" s="9"/>
      <c r="F5" s="9"/>
    </row>
    <row r="6" ht="30.75" customHeight="1" spans="1:6">
      <c r="A6" s="9"/>
      <c r="B6" s="9"/>
      <c r="C6" s="9"/>
      <c r="D6" s="9"/>
      <c r="E6" s="9"/>
      <c r="F6" s="9"/>
    </row>
    <row r="7" ht="30.75" customHeight="1" spans="1:6">
      <c r="A7" s="9"/>
      <c r="B7" s="9"/>
      <c r="C7" s="9"/>
      <c r="D7" s="9"/>
      <c r="E7" s="9"/>
      <c r="F7" s="9"/>
    </row>
    <row r="8" ht="30.75" customHeight="1" spans="1:6">
      <c r="A8" s="9"/>
      <c r="B8" s="9"/>
      <c r="C8" s="9"/>
      <c r="D8" s="9"/>
      <c r="E8" s="9"/>
      <c r="F8" s="9"/>
    </row>
    <row r="9" ht="30.75" customHeight="1" spans="1:6">
      <c r="A9" s="9"/>
      <c r="B9" s="9"/>
      <c r="C9" s="9"/>
      <c r="D9" s="9"/>
      <c r="E9" s="9"/>
      <c r="F9" s="9"/>
    </row>
    <row r="10" ht="30.75" customHeight="1" spans="1:6">
      <c r="A10" s="9"/>
      <c r="B10" s="9"/>
      <c r="C10" s="9"/>
      <c r="D10" s="9"/>
      <c r="E10" s="9"/>
      <c r="F10" s="9"/>
    </row>
    <row r="11" ht="30.75" customHeight="1" spans="1:6">
      <c r="A11" s="9"/>
      <c r="B11" s="9"/>
      <c r="C11" s="9"/>
      <c r="D11" s="9"/>
      <c r="E11" s="9"/>
      <c r="F11" s="9"/>
    </row>
    <row r="12" ht="30.75" customHeight="1" spans="1:6">
      <c r="A12" s="9"/>
      <c r="B12" s="9"/>
      <c r="C12" s="9"/>
      <c r="D12" s="9"/>
      <c r="E12" s="9"/>
      <c r="F12" s="9"/>
    </row>
    <row r="13" ht="30.75" customHeight="1" spans="1:6">
      <c r="A13" s="9"/>
      <c r="B13" s="9"/>
      <c r="C13" s="9"/>
      <c r="D13" s="9"/>
      <c r="E13" s="9"/>
      <c r="F13" s="9"/>
    </row>
    <row r="15" spans="1:6">
      <c r="A15" s="10" t="s">
        <v>217</v>
      </c>
      <c r="B15" s="10"/>
      <c r="C15" s="10"/>
      <c r="D15" s="10"/>
      <c r="E15" s="10"/>
      <c r="F15" s="10"/>
    </row>
  </sheetData>
  <mergeCells count="3">
    <mergeCell ref="A2:F2"/>
    <mergeCell ref="B3:D3"/>
    <mergeCell ref="A15:F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:C1"/>
    </sheetView>
  </sheetViews>
  <sheetFormatPr defaultColWidth="9" defaultRowHeight="11.25" outlineLevelCol="2"/>
  <cols>
    <col min="1" max="1" width="9.33333333333333" style="1"/>
    <col min="2" max="2" width="9.33333333333333" style="2"/>
    <col min="3" max="3" width="85" style="2" customWidth="1"/>
    <col min="4" max="16384" width="9.33333333333333" style="2"/>
  </cols>
  <sheetData>
    <row r="1" ht="37.5" customHeight="1" spans="1:3">
      <c r="A1" s="112" t="s">
        <v>12</v>
      </c>
      <c r="B1" s="112"/>
      <c r="C1" s="112"/>
    </row>
    <row r="2" ht="27" customHeight="1" spans="1:3">
      <c r="A2" s="8" t="s">
        <v>1</v>
      </c>
      <c r="B2" s="8" t="s">
        <v>2</v>
      </c>
      <c r="C2" s="8"/>
    </row>
    <row r="3" ht="27.75" customHeight="1" spans="1:3">
      <c r="A3" s="8">
        <v>1</v>
      </c>
      <c r="B3" s="113" t="s">
        <v>13</v>
      </c>
      <c r="C3" s="9" t="s">
        <v>14</v>
      </c>
    </row>
    <row r="4" ht="27.75" customHeight="1" spans="1:3">
      <c r="A4" s="8">
        <v>2</v>
      </c>
      <c r="B4" s="113" t="s">
        <v>15</v>
      </c>
      <c r="C4" s="9" t="s">
        <v>16</v>
      </c>
    </row>
    <row r="5" ht="27.75" customHeight="1" spans="1:3">
      <c r="A5" s="8">
        <v>3</v>
      </c>
      <c r="B5" s="113" t="s">
        <v>17</v>
      </c>
      <c r="C5" s="9" t="s">
        <v>18</v>
      </c>
    </row>
    <row r="6" ht="27.75" customHeight="1" spans="1:3">
      <c r="A6" s="8">
        <v>4</v>
      </c>
      <c r="B6" s="113" t="s">
        <v>19</v>
      </c>
      <c r="C6" s="9" t="s">
        <v>20</v>
      </c>
    </row>
    <row r="7" ht="27.75" customHeight="1" spans="1:3">
      <c r="A7" s="8">
        <v>5</v>
      </c>
      <c r="B7" s="113" t="s">
        <v>21</v>
      </c>
      <c r="C7" s="9" t="s">
        <v>22</v>
      </c>
    </row>
    <row r="8" ht="27.75" customHeight="1" spans="1:3">
      <c r="A8" s="8">
        <v>6</v>
      </c>
      <c r="B8" s="113" t="s">
        <v>23</v>
      </c>
      <c r="C8" s="9" t="s">
        <v>24</v>
      </c>
    </row>
    <row r="9" ht="27.75" customHeight="1" spans="1:3">
      <c r="A9" s="8">
        <v>7</v>
      </c>
      <c r="B9" s="113" t="s">
        <v>25</v>
      </c>
      <c r="C9" s="9" t="s">
        <v>26</v>
      </c>
    </row>
    <row r="10" ht="27.75" customHeight="1" spans="1:3">
      <c r="A10" s="8">
        <v>8</v>
      </c>
      <c r="B10" s="113" t="s">
        <v>27</v>
      </c>
      <c r="C10" s="9" t="s">
        <v>28</v>
      </c>
    </row>
    <row r="11" ht="27.75" customHeight="1" spans="1:3">
      <c r="A11" s="8">
        <v>9</v>
      </c>
      <c r="B11" s="113" t="s">
        <v>29</v>
      </c>
      <c r="C11" s="9" t="s">
        <v>30</v>
      </c>
    </row>
    <row r="12" ht="27.75" customHeight="1" spans="1:3">
      <c r="A12" s="8">
        <v>10</v>
      </c>
      <c r="B12" s="114" t="s">
        <v>31</v>
      </c>
      <c r="C12" s="71" t="s">
        <v>32</v>
      </c>
    </row>
    <row r="13" ht="27.75" customHeight="1" spans="1:3">
      <c r="A13" s="8">
        <v>11</v>
      </c>
      <c r="B13" s="113" t="s">
        <v>33</v>
      </c>
      <c r="C13" s="71" t="s">
        <v>34</v>
      </c>
    </row>
    <row r="14" ht="27.75" customHeight="1" spans="1:3">
      <c r="A14" s="8">
        <v>12</v>
      </c>
      <c r="B14" s="113" t="s">
        <v>35</v>
      </c>
      <c r="C14" s="71" t="s">
        <v>36</v>
      </c>
    </row>
    <row r="15" ht="27.75" customHeight="1" spans="1:3">
      <c r="A15" s="8">
        <v>13</v>
      </c>
      <c r="B15" s="113" t="s">
        <v>37</v>
      </c>
      <c r="C15" s="71" t="s">
        <v>38</v>
      </c>
    </row>
  </sheetData>
  <mergeCells count="2">
    <mergeCell ref="A1:C1"/>
    <mergeCell ref="B2:C2"/>
  </mergeCells>
  <hyperlinks>
    <hyperlink ref="B3" location="'表一'!a1" display="表一" tooltip="单击打开：表一"/>
    <hyperlink ref="B4" location="'表二'!a1" display="表二" tooltip="单击打开：表二"/>
    <hyperlink ref="B5" location="'表三'!a1" display="表三" tooltip="单击打开：表三"/>
    <hyperlink ref="B6" location="'表四'!a1" display="表四" tooltip="单击打开：表四"/>
    <hyperlink ref="B7" location="'表五'!a1" display="表五" tooltip="单击打开：表五"/>
    <hyperlink ref="B8" location="'表六'!a1" display="表六" tooltip="单击打开：表六"/>
    <hyperlink ref="B9" location="'表七'!a1" display="表七" tooltip="单击打开：表七"/>
    <hyperlink ref="B10" location="'表八'!a1" display="表八" tooltip="单击打开：表八"/>
    <hyperlink ref="B11" location="'表九'!a1" display="表九" tooltip="单击打开：表九"/>
    <hyperlink ref="B15" location="表十三!A1" display="表十三" tooltip="单击打开：表十一"/>
    <hyperlink ref="B13" location="表十一!A1" display="表十一"/>
    <hyperlink ref="B14" location="表十二!A1" display="表十二"/>
    <hyperlink ref="B12" location="表十!A1" display="表十"/>
  </hyperlink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8"/>
  <sheetViews>
    <sheetView topLeftCell="A7" workbookViewId="0">
      <selection activeCell="H41" sqref="H41"/>
    </sheetView>
  </sheetViews>
  <sheetFormatPr defaultColWidth="9.33333333333333" defaultRowHeight="11.25"/>
  <cols>
    <col min="1" max="1" width="32.8333333333333" customWidth="1"/>
    <col min="2" max="2" width="15.6666666666667" customWidth="1"/>
    <col min="3" max="3" width="27.1666666666667" customWidth="1"/>
    <col min="4" max="4" width="15.6666666666667" customWidth="1"/>
    <col min="5" max="5" width="23.6666666666667" customWidth="1"/>
    <col min="6" max="6" width="26" customWidth="1"/>
    <col min="7" max="7" width="18.6666666666667" customWidth="1"/>
    <col min="9" max="9" width="13" customWidth="1"/>
  </cols>
  <sheetData>
    <row r="1" ht="18" customHeight="1" spans="1:1">
      <c r="A1" s="5" t="s">
        <v>39</v>
      </c>
    </row>
    <row r="2" ht="24.75" customHeight="1" spans="1:7">
      <c r="A2" s="107" t="s">
        <v>14</v>
      </c>
      <c r="B2" s="107"/>
      <c r="C2" s="107"/>
      <c r="D2" s="107"/>
      <c r="E2" s="107"/>
      <c r="F2" s="107"/>
      <c r="G2" s="107"/>
    </row>
    <row r="3" s="72" customFormat="1" ht="24" customHeight="1" spans="1:7">
      <c r="A3" s="33" t="s">
        <v>40</v>
      </c>
      <c r="B3" s="83" t="s">
        <v>41</v>
      </c>
      <c r="C3" s="108"/>
      <c r="D3" s="108"/>
      <c r="E3" s="108"/>
      <c r="F3" s="108"/>
      <c r="G3" s="109" t="s">
        <v>42</v>
      </c>
    </row>
    <row r="4" ht="15" customHeight="1" spans="1:7">
      <c r="A4" s="8" t="s">
        <v>43</v>
      </c>
      <c r="B4" s="8"/>
      <c r="C4" s="8" t="s">
        <v>44</v>
      </c>
      <c r="D4" s="8"/>
      <c r="E4" s="8"/>
      <c r="F4" s="8"/>
      <c r="G4" s="8"/>
    </row>
    <row r="5" ht="15" customHeight="1" spans="1:7">
      <c r="A5" s="57" t="s">
        <v>45</v>
      </c>
      <c r="B5" s="45" t="s">
        <v>46</v>
      </c>
      <c r="C5" s="45" t="s">
        <v>45</v>
      </c>
      <c r="D5" s="45" t="s">
        <v>47</v>
      </c>
      <c r="E5" s="58" t="s">
        <v>48</v>
      </c>
      <c r="F5" s="58" t="s">
        <v>49</v>
      </c>
      <c r="G5" s="57" t="s">
        <v>50</v>
      </c>
    </row>
    <row r="6" ht="15" customHeight="1" spans="1:7">
      <c r="A6" s="58" t="s">
        <v>51</v>
      </c>
      <c r="B6" s="69">
        <v>40063404.59</v>
      </c>
      <c r="C6" s="110" t="s">
        <v>52</v>
      </c>
      <c r="D6" s="69">
        <v>40063404.59</v>
      </c>
      <c r="E6" s="69">
        <v>40063404.59</v>
      </c>
      <c r="F6" s="78"/>
      <c r="G6" s="78"/>
    </row>
    <row r="7" ht="15" customHeight="1" spans="1:7">
      <c r="A7" s="58" t="s">
        <v>53</v>
      </c>
      <c r="B7" s="69">
        <v>40063404.59</v>
      </c>
      <c r="C7" s="58" t="s">
        <v>54</v>
      </c>
      <c r="D7" s="69"/>
      <c r="E7" s="69"/>
      <c r="F7" s="78"/>
      <c r="G7" s="78"/>
    </row>
    <row r="8" ht="15" customHeight="1" spans="1:7">
      <c r="A8" s="58" t="s">
        <v>55</v>
      </c>
      <c r="B8" s="78"/>
      <c r="C8" s="58" t="s">
        <v>56</v>
      </c>
      <c r="D8" s="69"/>
      <c r="E8" s="69"/>
      <c r="F8" s="78"/>
      <c r="G8" s="78"/>
    </row>
    <row r="9" ht="15" customHeight="1" spans="1:9">
      <c r="A9" s="58" t="s">
        <v>57</v>
      </c>
      <c r="B9" s="78"/>
      <c r="C9" s="58" t="s">
        <v>58</v>
      </c>
      <c r="D9" s="69">
        <v>300000</v>
      </c>
      <c r="E9" s="69">
        <v>300000</v>
      </c>
      <c r="F9" s="78"/>
      <c r="G9" s="78"/>
      <c r="I9" s="111"/>
    </row>
    <row r="10" ht="15" customHeight="1" spans="1:9">
      <c r="A10" s="58"/>
      <c r="B10" s="78"/>
      <c r="C10" s="58" t="s">
        <v>59</v>
      </c>
      <c r="D10" s="69"/>
      <c r="E10" s="69"/>
      <c r="F10" s="78"/>
      <c r="G10" s="78"/>
      <c r="I10" s="111"/>
    </row>
    <row r="11" ht="15" customHeight="1" spans="1:9">
      <c r="A11" s="58" t="s">
        <v>60</v>
      </c>
      <c r="B11" s="78"/>
      <c r="C11" s="58" t="s">
        <v>61</v>
      </c>
      <c r="D11" s="69"/>
      <c r="E11" s="69"/>
      <c r="F11" s="78"/>
      <c r="G11" s="78"/>
      <c r="I11" s="111"/>
    </row>
    <row r="12" ht="15" customHeight="1" spans="1:9">
      <c r="A12" s="58" t="s">
        <v>53</v>
      </c>
      <c r="B12" s="78"/>
      <c r="C12" s="58" t="s">
        <v>62</v>
      </c>
      <c r="D12" s="69"/>
      <c r="E12" s="69"/>
      <c r="F12" s="78"/>
      <c r="G12" s="78"/>
      <c r="I12" s="111"/>
    </row>
    <row r="13" ht="15" customHeight="1" spans="1:9">
      <c r="A13" s="58" t="s">
        <v>55</v>
      </c>
      <c r="B13" s="78"/>
      <c r="C13" s="58" t="s">
        <v>63</v>
      </c>
      <c r="D13" s="69">
        <v>37538387.79</v>
      </c>
      <c r="E13" s="69">
        <v>37538387.79</v>
      </c>
      <c r="F13" s="78"/>
      <c r="G13" s="78"/>
      <c r="I13" s="111"/>
    </row>
    <row r="14" ht="15" customHeight="1" spans="1:9">
      <c r="A14" s="58" t="s">
        <v>57</v>
      </c>
      <c r="B14" s="78"/>
      <c r="C14" s="58" t="s">
        <v>64</v>
      </c>
      <c r="D14" s="69">
        <v>1209539.2</v>
      </c>
      <c r="E14" s="69">
        <v>1209539.2</v>
      </c>
      <c r="F14" s="78"/>
      <c r="G14" s="78"/>
      <c r="I14" s="111"/>
    </row>
    <row r="15" ht="15" customHeight="1" spans="1:9">
      <c r="A15" s="58"/>
      <c r="B15" s="78"/>
      <c r="C15" s="58" t="s">
        <v>65</v>
      </c>
      <c r="D15" s="69"/>
      <c r="E15" s="69"/>
      <c r="F15" s="78"/>
      <c r="G15" s="78"/>
      <c r="I15" s="111"/>
    </row>
    <row r="16" ht="15" customHeight="1" spans="1:9">
      <c r="A16" s="58"/>
      <c r="B16" s="78"/>
      <c r="C16" s="58" t="s">
        <v>66</v>
      </c>
      <c r="D16" s="69">
        <v>520708</v>
      </c>
      <c r="E16" s="69">
        <v>520708</v>
      </c>
      <c r="F16" s="78"/>
      <c r="G16" s="78"/>
      <c r="I16" s="111"/>
    </row>
    <row r="17" ht="15" customHeight="1" spans="1:9">
      <c r="A17" s="58"/>
      <c r="B17" s="78"/>
      <c r="C17" s="58" t="s">
        <v>67</v>
      </c>
      <c r="D17" s="78"/>
      <c r="E17" s="78"/>
      <c r="F17" s="78"/>
      <c r="G17" s="78"/>
      <c r="I17" s="111"/>
    </row>
    <row r="18" ht="15" customHeight="1" spans="1:9">
      <c r="A18" s="58"/>
      <c r="B18" s="78"/>
      <c r="C18" s="58" t="s">
        <v>68</v>
      </c>
      <c r="D18" s="78"/>
      <c r="E18" s="78"/>
      <c r="F18" s="78"/>
      <c r="G18" s="78"/>
      <c r="I18" s="111"/>
    </row>
    <row r="19" ht="15" customHeight="1" spans="1:9">
      <c r="A19" s="58"/>
      <c r="B19" s="78"/>
      <c r="C19" s="58" t="s">
        <v>69</v>
      </c>
      <c r="D19" s="78"/>
      <c r="E19" s="78"/>
      <c r="F19" s="78"/>
      <c r="G19" s="78"/>
      <c r="I19" s="111"/>
    </row>
    <row r="20" ht="15" customHeight="1" spans="1:9">
      <c r="A20" s="58"/>
      <c r="B20" s="78"/>
      <c r="C20" s="58" t="s">
        <v>70</v>
      </c>
      <c r="D20" s="78"/>
      <c r="E20" s="78"/>
      <c r="F20" s="78"/>
      <c r="G20" s="78"/>
      <c r="I20" s="111"/>
    </row>
    <row r="21" ht="15" customHeight="1" spans="1:9">
      <c r="A21" s="58"/>
      <c r="B21" s="78"/>
      <c r="C21" s="58" t="s">
        <v>71</v>
      </c>
      <c r="D21" s="78"/>
      <c r="E21" s="78"/>
      <c r="F21" s="78"/>
      <c r="G21" s="78"/>
      <c r="I21" s="111"/>
    </row>
    <row r="22" ht="15" customHeight="1" spans="1:9">
      <c r="A22" s="58"/>
      <c r="B22" s="78"/>
      <c r="C22" s="58" t="s">
        <v>72</v>
      </c>
      <c r="D22" s="78"/>
      <c r="E22" s="78"/>
      <c r="F22" s="78"/>
      <c r="G22" s="78"/>
      <c r="I22" s="111"/>
    </row>
    <row r="23" ht="15" customHeight="1" spans="1:9">
      <c r="A23" s="58"/>
      <c r="B23" s="78"/>
      <c r="C23" s="58" t="s">
        <v>73</v>
      </c>
      <c r="D23" s="78"/>
      <c r="E23" s="78"/>
      <c r="F23" s="78"/>
      <c r="G23" s="78"/>
      <c r="I23" s="111"/>
    </row>
    <row r="24" ht="15" customHeight="1" spans="1:9">
      <c r="A24" s="58"/>
      <c r="B24" s="78"/>
      <c r="C24" s="58" t="s">
        <v>74</v>
      </c>
      <c r="D24" s="78"/>
      <c r="E24" s="78"/>
      <c r="F24" s="78"/>
      <c r="G24" s="78"/>
      <c r="I24" s="111"/>
    </row>
    <row r="25" ht="15" customHeight="1" spans="1:9">
      <c r="A25" s="58"/>
      <c r="B25" s="78"/>
      <c r="C25" s="58" t="s">
        <v>75</v>
      </c>
      <c r="D25" s="78"/>
      <c r="E25" s="78"/>
      <c r="F25" s="78"/>
      <c r="G25" s="78"/>
      <c r="I25" s="111"/>
    </row>
    <row r="26" ht="15" customHeight="1" spans="1:9">
      <c r="A26" s="58"/>
      <c r="B26" s="78"/>
      <c r="C26" s="58" t="s">
        <v>76</v>
      </c>
      <c r="D26" s="69">
        <v>494769.6</v>
      </c>
      <c r="E26" s="69">
        <v>494769.6</v>
      </c>
      <c r="F26" s="78"/>
      <c r="G26" s="78"/>
      <c r="I26" s="111"/>
    </row>
    <row r="27" ht="15" customHeight="1" spans="1:7">
      <c r="A27" s="58"/>
      <c r="B27" s="78"/>
      <c r="C27" s="58" t="s">
        <v>77</v>
      </c>
      <c r="D27" s="78"/>
      <c r="E27" s="78"/>
      <c r="F27" s="78"/>
      <c r="G27" s="78"/>
    </row>
    <row r="28" ht="15" customHeight="1" spans="1:7">
      <c r="A28" s="58"/>
      <c r="B28" s="78"/>
      <c r="C28" s="58" t="s">
        <v>78</v>
      </c>
      <c r="D28" s="78"/>
      <c r="E28" s="78"/>
      <c r="F28" s="78"/>
      <c r="G28" s="78"/>
    </row>
    <row r="29" ht="15" customHeight="1" spans="1:7">
      <c r="A29" s="58"/>
      <c r="B29" s="78"/>
      <c r="C29" s="58" t="s">
        <v>79</v>
      </c>
      <c r="D29" s="78"/>
      <c r="E29" s="78"/>
      <c r="F29" s="78"/>
      <c r="G29" s="78"/>
    </row>
    <row r="30" ht="15" customHeight="1" spans="1:7">
      <c r="A30" s="58"/>
      <c r="B30" s="78"/>
      <c r="C30" s="58" t="s">
        <v>80</v>
      </c>
      <c r="D30" s="78"/>
      <c r="E30" s="78"/>
      <c r="F30" s="78"/>
      <c r="G30" s="78"/>
    </row>
    <row r="31" ht="15" customHeight="1" spans="1:7">
      <c r="A31" s="58"/>
      <c r="B31" s="78"/>
      <c r="C31" s="58" t="s">
        <v>81</v>
      </c>
      <c r="D31" s="78"/>
      <c r="E31" s="78"/>
      <c r="F31" s="78"/>
      <c r="G31" s="78"/>
    </row>
    <row r="32" ht="15" customHeight="1" spans="1:7">
      <c r="A32" s="58"/>
      <c r="B32" s="78"/>
      <c r="C32" s="58" t="s">
        <v>82</v>
      </c>
      <c r="D32" s="78"/>
      <c r="E32" s="78"/>
      <c r="F32" s="78"/>
      <c r="G32" s="78"/>
    </row>
    <row r="33" ht="15" customHeight="1" spans="1:7">
      <c r="A33" s="58"/>
      <c r="B33" s="78"/>
      <c r="C33" s="58" t="s">
        <v>83</v>
      </c>
      <c r="D33" s="78"/>
      <c r="E33" s="78"/>
      <c r="F33" s="78"/>
      <c r="G33" s="78"/>
    </row>
    <row r="34" ht="15" customHeight="1" spans="1:7">
      <c r="A34" s="58"/>
      <c r="B34" s="78"/>
      <c r="C34" s="58" t="s">
        <v>84</v>
      </c>
      <c r="D34" s="78"/>
      <c r="E34" s="78"/>
      <c r="F34" s="78"/>
      <c r="G34" s="78"/>
    </row>
    <row r="35" ht="15" customHeight="1" spans="1:7">
      <c r="A35" s="58"/>
      <c r="B35" s="78"/>
      <c r="C35" s="58" t="s">
        <v>85</v>
      </c>
      <c r="D35" s="78"/>
      <c r="E35" s="78"/>
      <c r="F35" s="78"/>
      <c r="G35" s="78"/>
    </row>
    <row r="36" ht="15" customHeight="1" spans="1:7">
      <c r="A36" s="58"/>
      <c r="B36" s="78"/>
      <c r="C36" s="58" t="s">
        <v>86</v>
      </c>
      <c r="D36" s="78"/>
      <c r="E36" s="78"/>
      <c r="F36" s="78"/>
      <c r="G36" s="78"/>
    </row>
    <row r="37" ht="15" customHeight="1" spans="1:7">
      <c r="A37" s="58"/>
      <c r="B37" s="78"/>
      <c r="C37" s="58" t="s">
        <v>87</v>
      </c>
      <c r="D37" s="78"/>
      <c r="E37" s="78"/>
      <c r="F37" s="78"/>
      <c r="G37" s="78"/>
    </row>
    <row r="38" ht="15" customHeight="1" spans="1:7">
      <c r="A38" s="57" t="s">
        <v>88</v>
      </c>
      <c r="B38" s="69">
        <v>40063404.59</v>
      </c>
      <c r="C38" s="57" t="s">
        <v>89</v>
      </c>
      <c r="D38" s="69">
        <v>40063404.59</v>
      </c>
      <c r="E38" s="69">
        <v>40063404.59</v>
      </c>
      <c r="F38" s="78"/>
      <c r="G38" s="78"/>
    </row>
  </sheetData>
  <mergeCells count="4">
    <mergeCell ref="A2:G2"/>
    <mergeCell ref="B3:F3"/>
    <mergeCell ref="A4:B4"/>
    <mergeCell ref="C4:G4"/>
  </mergeCells>
  <printOptions horizontalCentered="1"/>
  <pageMargins left="0.393700787401575" right="0.393700787401575" top="0.393700787401575" bottom="0.196850393700787" header="0" footer="0"/>
  <pageSetup paperSize="9" scale="93" orientation="landscape"/>
  <headerFooter alignWithMargins="0"/>
  <rowBreaks count="1" manualBreakCount="1">
    <brk id="21" max="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workbookViewId="0">
      <selection activeCell="K28" sqref="K28"/>
    </sheetView>
  </sheetViews>
  <sheetFormatPr defaultColWidth="9.33333333333333" defaultRowHeight="11.25" outlineLevelCol="6"/>
  <cols>
    <col min="1" max="1" width="13.3333333333333" customWidth="1"/>
    <col min="2" max="2" width="42" style="72" customWidth="1"/>
    <col min="3" max="3" width="15.6666666666667" style="91" customWidth="1"/>
    <col min="4" max="4" width="15.3333333333333" style="1" customWidth="1"/>
    <col min="5" max="5" width="19" style="1" customWidth="1"/>
    <col min="6" max="6" width="17" style="1" customWidth="1"/>
    <col min="7" max="7" width="16" style="1" customWidth="1"/>
    <col min="8" max="9" width="13" customWidth="1"/>
    <col min="10" max="10" width="12" customWidth="1"/>
  </cols>
  <sheetData>
    <row r="1" ht="21.75" customHeight="1" spans="1:2">
      <c r="A1" s="5" t="s">
        <v>90</v>
      </c>
      <c r="B1" s="92"/>
    </row>
    <row r="2" ht="18.75" spans="1:7">
      <c r="A2" s="89" t="s">
        <v>16</v>
      </c>
      <c r="B2" s="81"/>
      <c r="C2" s="81"/>
      <c r="D2" s="89"/>
      <c r="E2" s="89"/>
      <c r="F2" s="89"/>
      <c r="G2" s="89"/>
    </row>
    <row r="3" s="72" customFormat="1" ht="29.25" customHeight="1" spans="1:7">
      <c r="A3" s="73" t="s">
        <v>40</v>
      </c>
      <c r="B3" s="83" t="str">
        <f>表一!B3</f>
        <v>重庆市渝北区融媒体中心</v>
      </c>
      <c r="C3" s="93"/>
      <c r="D3" s="93"/>
      <c r="E3" s="93"/>
      <c r="F3" s="93"/>
      <c r="G3" s="94" t="s">
        <v>91</v>
      </c>
    </row>
    <row r="4" s="72" customFormat="1" ht="15" customHeight="1" spans="1:7">
      <c r="A4" s="95" t="s">
        <v>92</v>
      </c>
      <c r="B4" s="95"/>
      <c r="C4" s="96" t="s">
        <v>93</v>
      </c>
      <c r="D4" s="96" t="s">
        <v>94</v>
      </c>
      <c r="E4" s="95"/>
      <c r="F4" s="95"/>
      <c r="G4" s="97" t="s">
        <v>95</v>
      </c>
    </row>
    <row r="5" s="72" customFormat="1" ht="15" customHeight="1" spans="1:7">
      <c r="A5" s="95" t="s">
        <v>96</v>
      </c>
      <c r="B5" s="95" t="s">
        <v>97</v>
      </c>
      <c r="C5" s="95"/>
      <c r="D5" s="95" t="s">
        <v>98</v>
      </c>
      <c r="E5" s="95" t="s">
        <v>99</v>
      </c>
      <c r="F5" s="95" t="s">
        <v>100</v>
      </c>
      <c r="G5" s="98"/>
    </row>
    <row r="6" ht="15" customHeight="1" spans="1:7">
      <c r="A6" s="9"/>
      <c r="B6" s="95" t="s">
        <v>47</v>
      </c>
      <c r="C6" s="99">
        <v>41838190.5</v>
      </c>
      <c r="D6" s="100">
        <v>40063404.59</v>
      </c>
      <c r="E6" s="100">
        <v>13315129.04</v>
      </c>
      <c r="F6" s="100">
        <v>26748275.55</v>
      </c>
      <c r="G6" s="101">
        <f>(D6-C6)/C6*100</f>
        <v>-4.24</v>
      </c>
    </row>
    <row r="7" ht="15" customHeight="1" spans="1:7">
      <c r="A7" s="90" t="s">
        <v>101</v>
      </c>
      <c r="B7" s="102" t="s">
        <v>58</v>
      </c>
      <c r="C7" s="95"/>
      <c r="D7" s="100">
        <v>300000</v>
      </c>
      <c r="E7" s="100"/>
      <c r="F7" s="100">
        <v>300000</v>
      </c>
      <c r="G7" s="101">
        <v>100</v>
      </c>
    </row>
    <row r="8" ht="15" customHeight="1" spans="1:7">
      <c r="A8" s="90" t="s">
        <v>102</v>
      </c>
      <c r="B8" s="102" t="s">
        <v>103</v>
      </c>
      <c r="C8" s="95"/>
      <c r="D8" s="100">
        <v>300000</v>
      </c>
      <c r="E8" s="100"/>
      <c r="F8" s="100">
        <v>300000</v>
      </c>
      <c r="G8" s="101">
        <v>100</v>
      </c>
    </row>
    <row r="9" ht="15" customHeight="1" spans="1:7">
      <c r="A9" s="90" t="s">
        <v>104</v>
      </c>
      <c r="B9" s="102" t="s">
        <v>105</v>
      </c>
      <c r="C9" s="95"/>
      <c r="D9" s="100">
        <v>300000</v>
      </c>
      <c r="E9" s="100"/>
      <c r="F9" s="100">
        <v>300000</v>
      </c>
      <c r="G9" s="101">
        <v>100</v>
      </c>
    </row>
    <row r="10" ht="15" customHeight="1" spans="1:7">
      <c r="A10" s="90" t="s">
        <v>106</v>
      </c>
      <c r="B10" s="102" t="s">
        <v>63</v>
      </c>
      <c r="C10" s="103">
        <v>39434835.33</v>
      </c>
      <c r="D10" s="100">
        <v>37538387.79</v>
      </c>
      <c r="E10" s="100">
        <v>11090112.24</v>
      </c>
      <c r="F10" s="100">
        <v>26448275.55</v>
      </c>
      <c r="G10" s="101">
        <f t="shared" ref="G10:G33" si="0">(D10-C10)/C10*100</f>
        <v>-4.81</v>
      </c>
    </row>
    <row r="11" ht="15" customHeight="1" spans="1:7">
      <c r="A11" s="90" t="s">
        <v>107</v>
      </c>
      <c r="B11" s="102" t="s">
        <v>108</v>
      </c>
      <c r="C11" s="103">
        <v>16672000</v>
      </c>
      <c r="D11" s="100">
        <v>16672000</v>
      </c>
      <c r="E11" s="100"/>
      <c r="F11" s="100">
        <v>16672000</v>
      </c>
      <c r="G11" s="101">
        <f t="shared" si="0"/>
        <v>0</v>
      </c>
    </row>
    <row r="12" ht="15" customHeight="1" spans="1:7">
      <c r="A12" s="90" t="s">
        <v>109</v>
      </c>
      <c r="B12" s="102" t="s">
        <v>110</v>
      </c>
      <c r="C12" s="103">
        <v>5892500</v>
      </c>
      <c r="D12" s="100">
        <v>5892500</v>
      </c>
      <c r="E12" s="100"/>
      <c r="F12" s="100">
        <v>5892500</v>
      </c>
      <c r="G12" s="101">
        <f t="shared" si="0"/>
        <v>0</v>
      </c>
    </row>
    <row r="13" ht="15" customHeight="1" spans="1:7">
      <c r="A13" s="90" t="s">
        <v>111</v>
      </c>
      <c r="B13" s="102" t="s">
        <v>112</v>
      </c>
      <c r="C13" s="103">
        <v>10779500</v>
      </c>
      <c r="D13" s="100">
        <v>10779500</v>
      </c>
      <c r="E13" s="100"/>
      <c r="F13" s="100">
        <v>10779500</v>
      </c>
      <c r="G13" s="101">
        <f t="shared" si="0"/>
        <v>0</v>
      </c>
    </row>
    <row r="14" ht="15" customHeight="1" spans="1:7">
      <c r="A14" s="90" t="s">
        <v>113</v>
      </c>
      <c r="B14" s="102" t="s">
        <v>114</v>
      </c>
      <c r="C14" s="103">
        <v>22562835.33</v>
      </c>
      <c r="D14" s="100">
        <v>20865887.79</v>
      </c>
      <c r="E14" s="100">
        <v>11090112.24</v>
      </c>
      <c r="F14" s="100">
        <v>9775775.55</v>
      </c>
      <c r="G14" s="101">
        <f t="shared" si="0"/>
        <v>-7.52</v>
      </c>
    </row>
    <row r="15" ht="15" customHeight="1" spans="1:7">
      <c r="A15" s="104">
        <v>2070804</v>
      </c>
      <c r="B15" s="102" t="s">
        <v>115</v>
      </c>
      <c r="C15" s="103">
        <v>1865029.16</v>
      </c>
      <c r="D15" s="100"/>
      <c r="E15" s="100"/>
      <c r="F15" s="100"/>
      <c r="G15" s="101">
        <f t="shared" si="0"/>
        <v>-100</v>
      </c>
    </row>
    <row r="16" ht="15" customHeight="1" spans="1:7">
      <c r="A16" s="104">
        <v>2070805</v>
      </c>
      <c r="B16" s="102" t="s">
        <v>116</v>
      </c>
      <c r="C16" s="103">
        <v>20697806.17</v>
      </c>
      <c r="D16" s="100"/>
      <c r="E16" s="100"/>
      <c r="F16" s="100"/>
      <c r="G16" s="101">
        <f t="shared" si="0"/>
        <v>-100</v>
      </c>
    </row>
    <row r="17" ht="15" customHeight="1" spans="1:7">
      <c r="A17" s="105">
        <v>2070807</v>
      </c>
      <c r="B17" s="102" t="s">
        <v>117</v>
      </c>
      <c r="C17" s="103">
        <v>0</v>
      </c>
      <c r="D17" s="100">
        <v>292164.55</v>
      </c>
      <c r="E17" s="100"/>
      <c r="F17" s="100">
        <v>292164.55</v>
      </c>
      <c r="G17" s="101">
        <v>100</v>
      </c>
    </row>
    <row r="18" ht="15" customHeight="1" spans="1:7">
      <c r="A18" s="105">
        <v>2070808</v>
      </c>
      <c r="B18" s="102" t="s">
        <v>118</v>
      </c>
      <c r="C18" s="103">
        <v>0</v>
      </c>
      <c r="D18" s="100">
        <v>20573723.24</v>
      </c>
      <c r="E18" s="100">
        <v>11090112.24</v>
      </c>
      <c r="F18" s="100">
        <v>9483611</v>
      </c>
      <c r="G18" s="101">
        <v>100</v>
      </c>
    </row>
    <row r="19" ht="15" customHeight="1" spans="1:7">
      <c r="A19" s="90" t="s">
        <v>119</v>
      </c>
      <c r="B19" s="102" t="s">
        <v>120</v>
      </c>
      <c r="C19" s="99">
        <v>200000</v>
      </c>
      <c r="D19" s="100">
        <v>500</v>
      </c>
      <c r="E19" s="100"/>
      <c r="F19" s="100">
        <v>500</v>
      </c>
      <c r="G19" s="101">
        <f t="shared" si="0"/>
        <v>-99.75</v>
      </c>
    </row>
    <row r="20" ht="15" customHeight="1" spans="1:7">
      <c r="A20" s="106" t="s">
        <v>121</v>
      </c>
      <c r="B20" s="102" t="s">
        <v>122</v>
      </c>
      <c r="C20" s="99">
        <v>200000</v>
      </c>
      <c r="D20" s="100"/>
      <c r="E20" s="100"/>
      <c r="F20" s="100"/>
      <c r="G20" s="101">
        <f t="shared" si="0"/>
        <v>-100</v>
      </c>
    </row>
    <row r="21" ht="15" customHeight="1" spans="1:7">
      <c r="A21" s="90" t="s">
        <v>123</v>
      </c>
      <c r="B21" s="102" t="s">
        <v>124</v>
      </c>
      <c r="C21" s="95"/>
      <c r="D21" s="100">
        <v>500</v>
      </c>
      <c r="E21" s="100"/>
      <c r="F21" s="100">
        <v>500</v>
      </c>
      <c r="G21" s="101">
        <v>100</v>
      </c>
    </row>
    <row r="22" ht="15" customHeight="1" spans="1:7">
      <c r="A22" s="90" t="s">
        <v>125</v>
      </c>
      <c r="B22" s="102" t="s">
        <v>64</v>
      </c>
      <c r="C22" s="95">
        <v>1210671.36</v>
      </c>
      <c r="D22" s="100">
        <v>1209539.2</v>
      </c>
      <c r="E22" s="100">
        <v>1209539.2</v>
      </c>
      <c r="F22" s="100"/>
      <c r="G22" s="101">
        <f t="shared" si="0"/>
        <v>-0.09</v>
      </c>
    </row>
    <row r="23" ht="15" customHeight="1" spans="1:7">
      <c r="A23" s="90" t="s">
        <v>126</v>
      </c>
      <c r="B23" s="102" t="s">
        <v>127</v>
      </c>
      <c r="C23" s="95">
        <v>1210671.36</v>
      </c>
      <c r="D23" s="100">
        <v>1209539.2</v>
      </c>
      <c r="E23" s="100">
        <v>1209539.2</v>
      </c>
      <c r="F23" s="100"/>
      <c r="G23" s="101">
        <f t="shared" si="0"/>
        <v>-0.09</v>
      </c>
    </row>
    <row r="24" ht="15" customHeight="1" spans="1:7">
      <c r="A24" s="90" t="s">
        <v>128</v>
      </c>
      <c r="B24" s="102" t="s">
        <v>129</v>
      </c>
      <c r="C24" s="95">
        <v>693114.24</v>
      </c>
      <c r="D24" s="100">
        <v>659692.8</v>
      </c>
      <c r="E24" s="100">
        <v>659692.8</v>
      </c>
      <c r="F24" s="100"/>
      <c r="G24" s="101">
        <f t="shared" si="0"/>
        <v>-4.82</v>
      </c>
    </row>
    <row r="25" ht="15" customHeight="1" spans="1:7">
      <c r="A25" s="90" t="s">
        <v>130</v>
      </c>
      <c r="B25" s="102" t="s">
        <v>131</v>
      </c>
      <c r="C25" s="95">
        <v>346557.12</v>
      </c>
      <c r="D25" s="100">
        <v>329846.4</v>
      </c>
      <c r="E25" s="100">
        <v>329846.4</v>
      </c>
      <c r="F25" s="100"/>
      <c r="G25" s="101">
        <f t="shared" si="0"/>
        <v>-4.82</v>
      </c>
    </row>
    <row r="26" ht="15" customHeight="1" spans="1:7">
      <c r="A26" s="90" t="s">
        <v>132</v>
      </c>
      <c r="B26" s="102" t="s">
        <v>133</v>
      </c>
      <c r="C26" s="99">
        <v>171000</v>
      </c>
      <c r="D26" s="100">
        <v>220000</v>
      </c>
      <c r="E26" s="100">
        <v>220000</v>
      </c>
      <c r="F26" s="100"/>
      <c r="G26" s="101">
        <f t="shared" si="0"/>
        <v>28.65</v>
      </c>
    </row>
    <row r="27" ht="15" customHeight="1" spans="1:7">
      <c r="A27" s="90" t="s">
        <v>134</v>
      </c>
      <c r="B27" s="102" t="s">
        <v>66</v>
      </c>
      <c r="C27" s="103">
        <v>672848.13</v>
      </c>
      <c r="D27" s="100">
        <v>520708</v>
      </c>
      <c r="E27" s="100">
        <v>520708</v>
      </c>
      <c r="F27" s="100"/>
      <c r="G27" s="101">
        <f t="shared" si="0"/>
        <v>-22.61</v>
      </c>
    </row>
    <row r="28" ht="15" customHeight="1" spans="1:7">
      <c r="A28" s="90" t="s">
        <v>135</v>
      </c>
      <c r="B28" s="102" t="s">
        <v>136</v>
      </c>
      <c r="C28" s="103">
        <v>672848.13</v>
      </c>
      <c r="D28" s="100">
        <v>520708</v>
      </c>
      <c r="E28" s="100">
        <v>520708</v>
      </c>
      <c r="F28" s="100"/>
      <c r="G28" s="101">
        <f t="shared" si="0"/>
        <v>-22.61</v>
      </c>
    </row>
    <row r="29" ht="15" customHeight="1" spans="1:7">
      <c r="A29" s="90" t="s">
        <v>137</v>
      </c>
      <c r="B29" s="102" t="s">
        <v>138</v>
      </c>
      <c r="C29" s="103">
        <v>555796.31</v>
      </c>
      <c r="D29" s="100">
        <v>520708</v>
      </c>
      <c r="E29" s="100">
        <v>520708</v>
      </c>
      <c r="F29" s="100"/>
      <c r="G29" s="101">
        <f t="shared" si="0"/>
        <v>-6.31</v>
      </c>
    </row>
    <row r="30" ht="15" customHeight="1" spans="1:7">
      <c r="A30" s="106" t="s">
        <v>139</v>
      </c>
      <c r="B30" s="102" t="s">
        <v>140</v>
      </c>
      <c r="C30" s="103">
        <v>117051.82</v>
      </c>
      <c r="D30" s="100"/>
      <c r="E30" s="100"/>
      <c r="F30" s="100"/>
      <c r="G30" s="101">
        <f t="shared" si="0"/>
        <v>-100</v>
      </c>
    </row>
    <row r="31" ht="15" customHeight="1" spans="1:7">
      <c r="A31" s="90" t="s">
        <v>141</v>
      </c>
      <c r="B31" s="102" t="s">
        <v>76</v>
      </c>
      <c r="C31" s="103">
        <v>519835.68</v>
      </c>
      <c r="D31" s="100">
        <v>494769.6</v>
      </c>
      <c r="E31" s="100">
        <v>494769.6</v>
      </c>
      <c r="F31" s="100"/>
      <c r="G31" s="101">
        <f t="shared" si="0"/>
        <v>-4.82</v>
      </c>
    </row>
    <row r="32" ht="15" customHeight="1" spans="1:7">
      <c r="A32" s="90" t="s">
        <v>142</v>
      </c>
      <c r="B32" s="102" t="s">
        <v>143</v>
      </c>
      <c r="C32" s="103">
        <v>519835.68</v>
      </c>
      <c r="D32" s="100">
        <v>494769.6</v>
      </c>
      <c r="E32" s="100">
        <v>494769.6</v>
      </c>
      <c r="F32" s="100"/>
      <c r="G32" s="101">
        <f t="shared" si="0"/>
        <v>-4.82</v>
      </c>
    </row>
    <row r="33" ht="15" customHeight="1" spans="1:7">
      <c r="A33" s="90" t="s">
        <v>144</v>
      </c>
      <c r="B33" s="102" t="s">
        <v>145</v>
      </c>
      <c r="C33" s="103">
        <v>519835.68</v>
      </c>
      <c r="D33" s="100">
        <v>494769.6</v>
      </c>
      <c r="E33" s="100">
        <v>494769.6</v>
      </c>
      <c r="F33" s="100"/>
      <c r="G33" s="101">
        <f t="shared" si="0"/>
        <v>-4.82</v>
      </c>
    </row>
  </sheetData>
  <mergeCells count="6">
    <mergeCell ref="A2:G2"/>
    <mergeCell ref="B3:F3"/>
    <mergeCell ref="A4:B4"/>
    <mergeCell ref="D4:F4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I34" sqref="I34"/>
    </sheetView>
  </sheetViews>
  <sheetFormatPr defaultColWidth="9.33333333333333" defaultRowHeight="11.25" outlineLevelCol="4"/>
  <cols>
    <col min="1" max="1" width="13.1666666666667" customWidth="1"/>
    <col min="2" max="2" width="24.3333333333333" customWidth="1"/>
    <col min="3" max="5" width="22.1666666666667" customWidth="1"/>
  </cols>
  <sheetData>
    <row r="1" ht="23.25" customHeight="1" spans="1:5">
      <c r="A1" s="5" t="s">
        <v>146</v>
      </c>
      <c r="B1" s="2"/>
      <c r="C1" s="2"/>
      <c r="D1" s="2"/>
      <c r="E1" s="2"/>
    </row>
    <row r="2" ht="18.75" spans="1:5">
      <c r="A2" s="89" t="s">
        <v>18</v>
      </c>
      <c r="B2" s="89"/>
      <c r="C2" s="89"/>
      <c r="D2" s="89"/>
      <c r="E2" s="89"/>
    </row>
    <row r="3" s="72" customFormat="1" ht="24.75" customHeight="1" spans="1:5">
      <c r="A3" s="30" t="s">
        <v>40</v>
      </c>
      <c r="B3" s="74" t="str">
        <f>表一!B3</f>
        <v>重庆市渝北区融媒体中心</v>
      </c>
      <c r="C3" s="74"/>
      <c r="D3" s="74"/>
      <c r="E3" s="33" t="s">
        <v>91</v>
      </c>
    </row>
    <row r="4" ht="15.75" customHeight="1" spans="1:5">
      <c r="A4" s="8" t="s">
        <v>147</v>
      </c>
      <c r="B4" s="8"/>
      <c r="C4" s="8" t="s">
        <v>148</v>
      </c>
      <c r="D4" s="8"/>
      <c r="E4" s="8"/>
    </row>
    <row r="5" ht="15.75" customHeight="1" spans="1:5">
      <c r="A5" s="8" t="s">
        <v>96</v>
      </c>
      <c r="B5" s="8" t="s">
        <v>97</v>
      </c>
      <c r="C5" s="8" t="s">
        <v>47</v>
      </c>
      <c r="D5" s="8" t="s">
        <v>149</v>
      </c>
      <c r="E5" s="8" t="s">
        <v>150</v>
      </c>
    </row>
    <row r="6" ht="15.75" customHeight="1" spans="1:5">
      <c r="A6" s="8"/>
      <c r="B6" s="18" t="s">
        <v>47</v>
      </c>
      <c r="C6" s="69">
        <v>13315129.04</v>
      </c>
      <c r="D6" s="69">
        <v>9282946.04</v>
      </c>
      <c r="E6" s="69">
        <v>4032183</v>
      </c>
    </row>
    <row r="7" ht="15.75" customHeight="1" spans="1:5">
      <c r="A7" s="90" t="s">
        <v>151</v>
      </c>
      <c r="B7" s="90" t="s">
        <v>152</v>
      </c>
      <c r="C7" s="69">
        <v>9062946.04</v>
      </c>
      <c r="D7" s="69">
        <v>9062946.04</v>
      </c>
      <c r="E7" s="69"/>
    </row>
    <row r="8" ht="15.75" customHeight="1" spans="1:5">
      <c r="A8" s="90" t="s">
        <v>153</v>
      </c>
      <c r="B8" s="90" t="s">
        <v>154</v>
      </c>
      <c r="C8" s="69">
        <v>2121228</v>
      </c>
      <c r="D8" s="69">
        <v>2121228</v>
      </c>
      <c r="E8" s="69"/>
    </row>
    <row r="9" ht="15.75" customHeight="1" spans="1:5">
      <c r="A9" s="90" t="s">
        <v>155</v>
      </c>
      <c r="B9" s="90" t="s">
        <v>156</v>
      </c>
      <c r="C9" s="69">
        <v>83592</v>
      </c>
      <c r="D9" s="69">
        <v>83592</v>
      </c>
      <c r="E9" s="69"/>
    </row>
    <row r="10" ht="15.75" customHeight="1" spans="1:5">
      <c r="A10" s="90" t="s">
        <v>157</v>
      </c>
      <c r="B10" s="90" t="s">
        <v>158</v>
      </c>
      <c r="C10" s="69">
        <v>4516740</v>
      </c>
      <c r="D10" s="69">
        <v>4516740</v>
      </c>
      <c r="E10" s="69"/>
    </row>
    <row r="11" ht="15.75" customHeight="1" spans="1:5">
      <c r="A11" s="90" t="s">
        <v>159</v>
      </c>
      <c r="B11" s="90" t="s">
        <v>160</v>
      </c>
      <c r="C11" s="69">
        <v>659692.8</v>
      </c>
      <c r="D11" s="69">
        <v>659692.8</v>
      </c>
      <c r="E11" s="69"/>
    </row>
    <row r="12" ht="15.75" customHeight="1" spans="1:5">
      <c r="A12" s="90" t="s">
        <v>161</v>
      </c>
      <c r="B12" s="90" t="s">
        <v>162</v>
      </c>
      <c r="C12" s="69">
        <v>329846.4</v>
      </c>
      <c r="D12" s="69">
        <v>329846.4</v>
      </c>
      <c r="E12" s="69"/>
    </row>
    <row r="13" ht="15.75" customHeight="1" spans="1:5">
      <c r="A13" s="90" t="s">
        <v>163</v>
      </c>
      <c r="B13" s="90" t="s">
        <v>164</v>
      </c>
      <c r="C13" s="69">
        <v>350461.8</v>
      </c>
      <c r="D13" s="69">
        <v>350461.8</v>
      </c>
      <c r="E13" s="69"/>
    </row>
    <row r="14" ht="15.75" customHeight="1" spans="1:5">
      <c r="A14" s="90" t="s">
        <v>165</v>
      </c>
      <c r="B14" s="90" t="s">
        <v>166</v>
      </c>
      <c r="C14" s="69">
        <v>74215.44</v>
      </c>
      <c r="D14" s="69">
        <v>74215.44</v>
      </c>
      <c r="E14" s="69"/>
    </row>
    <row r="15" ht="15.75" customHeight="1" spans="1:5">
      <c r="A15" s="90" t="s">
        <v>167</v>
      </c>
      <c r="B15" s="90" t="s">
        <v>168</v>
      </c>
      <c r="C15" s="69">
        <v>494769.6</v>
      </c>
      <c r="D15" s="69">
        <v>494769.6</v>
      </c>
      <c r="E15" s="69"/>
    </row>
    <row r="16" ht="15.75" customHeight="1" spans="1:5">
      <c r="A16" s="90" t="s">
        <v>169</v>
      </c>
      <c r="B16" s="90" t="s">
        <v>170</v>
      </c>
      <c r="C16" s="69">
        <v>108400</v>
      </c>
      <c r="D16" s="69">
        <v>108400</v>
      </c>
      <c r="E16" s="69"/>
    </row>
    <row r="17" ht="15.75" customHeight="1" spans="1:5">
      <c r="A17" s="90" t="s">
        <v>171</v>
      </c>
      <c r="B17" s="90" t="s">
        <v>172</v>
      </c>
      <c r="C17" s="69">
        <v>324000</v>
      </c>
      <c r="D17" s="69">
        <v>324000</v>
      </c>
      <c r="E17" s="69"/>
    </row>
    <row r="18" ht="15.75" customHeight="1" spans="1:5">
      <c r="A18" s="90" t="s">
        <v>173</v>
      </c>
      <c r="B18" s="90" t="s">
        <v>174</v>
      </c>
      <c r="C18" s="69">
        <v>4032183</v>
      </c>
      <c r="D18" s="69"/>
      <c r="E18" s="69">
        <v>4032183</v>
      </c>
    </row>
    <row r="19" ht="15.75" customHeight="1" spans="1:5">
      <c r="A19" s="90" t="s">
        <v>175</v>
      </c>
      <c r="B19" s="90" t="s">
        <v>176</v>
      </c>
      <c r="C19" s="69">
        <v>861040</v>
      </c>
      <c r="D19" s="69"/>
      <c r="E19" s="69">
        <v>861040</v>
      </c>
    </row>
    <row r="20" ht="15.75" customHeight="1" spans="1:5">
      <c r="A20" s="90" t="s">
        <v>177</v>
      </c>
      <c r="B20" s="90" t="s">
        <v>178</v>
      </c>
      <c r="C20" s="69">
        <v>43700</v>
      </c>
      <c r="D20" s="69"/>
      <c r="E20" s="69">
        <v>43700</v>
      </c>
    </row>
    <row r="21" ht="15.75" customHeight="1" spans="1:5">
      <c r="A21" s="90" t="s">
        <v>179</v>
      </c>
      <c r="B21" s="90" t="s">
        <v>180</v>
      </c>
      <c r="C21" s="69">
        <v>21900</v>
      </c>
      <c r="D21" s="69"/>
      <c r="E21" s="69">
        <v>21900</v>
      </c>
    </row>
    <row r="22" ht="15.75" customHeight="1" spans="1:5">
      <c r="A22" s="90" t="s">
        <v>181</v>
      </c>
      <c r="B22" s="90" t="s">
        <v>182</v>
      </c>
      <c r="C22" s="69">
        <v>26200</v>
      </c>
      <c r="D22" s="69"/>
      <c r="E22" s="69">
        <v>26200</v>
      </c>
    </row>
    <row r="23" ht="15.75" customHeight="1" spans="1:5">
      <c r="A23" s="90" t="s">
        <v>183</v>
      </c>
      <c r="B23" s="90" t="s">
        <v>184</v>
      </c>
      <c r="C23" s="69">
        <v>629300</v>
      </c>
      <c r="D23" s="69"/>
      <c r="E23" s="69">
        <v>629300</v>
      </c>
    </row>
    <row r="24" ht="15.75" customHeight="1" spans="1:5">
      <c r="A24" s="90" t="s">
        <v>185</v>
      </c>
      <c r="B24" s="90" t="s">
        <v>186</v>
      </c>
      <c r="C24" s="69">
        <v>1008000</v>
      </c>
      <c r="D24" s="69"/>
      <c r="E24" s="69">
        <v>1008000</v>
      </c>
    </row>
    <row r="25" ht="15.75" customHeight="1" spans="1:5">
      <c r="A25" s="90" t="s">
        <v>187</v>
      </c>
      <c r="B25" s="90" t="s">
        <v>188</v>
      </c>
      <c r="C25" s="69">
        <v>52400</v>
      </c>
      <c r="D25" s="69"/>
      <c r="E25" s="69">
        <v>52400</v>
      </c>
    </row>
    <row r="26" ht="15.75" customHeight="1" spans="1:5">
      <c r="A26" s="90" t="s">
        <v>189</v>
      </c>
      <c r="B26" s="90" t="s">
        <v>190</v>
      </c>
      <c r="C26" s="69">
        <v>17500</v>
      </c>
      <c r="D26" s="69"/>
      <c r="E26" s="69">
        <v>17500</v>
      </c>
    </row>
    <row r="27" ht="15.75" customHeight="1" spans="1:5">
      <c r="A27" s="90" t="s">
        <v>191</v>
      </c>
      <c r="B27" s="90" t="s">
        <v>192</v>
      </c>
      <c r="C27" s="69">
        <v>31818.42</v>
      </c>
      <c r="D27" s="69"/>
      <c r="E27" s="69">
        <v>31818.42</v>
      </c>
    </row>
    <row r="28" ht="15.75" customHeight="1" spans="1:5">
      <c r="A28" s="90" t="s">
        <v>193</v>
      </c>
      <c r="B28" s="90" t="s">
        <v>194</v>
      </c>
      <c r="C28" s="69">
        <v>110415</v>
      </c>
      <c r="D28" s="69"/>
      <c r="E28" s="69">
        <v>110415</v>
      </c>
    </row>
    <row r="29" ht="15.75" customHeight="1" spans="1:5">
      <c r="A29" s="90" t="s">
        <v>195</v>
      </c>
      <c r="B29" s="90" t="s">
        <v>196</v>
      </c>
      <c r="C29" s="69">
        <v>61200</v>
      </c>
      <c r="D29" s="69"/>
      <c r="E29" s="69">
        <v>61200</v>
      </c>
    </row>
    <row r="30" ht="15.75" customHeight="1" spans="1:5">
      <c r="A30" s="90" t="s">
        <v>197</v>
      </c>
      <c r="B30" s="90" t="s">
        <v>198</v>
      </c>
      <c r="C30" s="69">
        <v>82461.6</v>
      </c>
      <c r="D30" s="69"/>
      <c r="E30" s="69">
        <v>82461.6</v>
      </c>
    </row>
    <row r="31" ht="15.75" customHeight="1" spans="1:5">
      <c r="A31" s="90" t="s">
        <v>199</v>
      </c>
      <c r="B31" s="90" t="s">
        <v>200</v>
      </c>
      <c r="C31" s="69">
        <v>74242.98</v>
      </c>
      <c r="D31" s="69"/>
      <c r="E31" s="69">
        <v>74242.98</v>
      </c>
    </row>
    <row r="32" ht="15.75" customHeight="1" spans="1:5">
      <c r="A32" s="90" t="s">
        <v>201</v>
      </c>
      <c r="B32" s="90" t="s">
        <v>202</v>
      </c>
      <c r="C32" s="69">
        <v>289222</v>
      </c>
      <c r="D32" s="69"/>
      <c r="E32" s="69">
        <v>289222</v>
      </c>
    </row>
    <row r="33" ht="15.75" customHeight="1" spans="1:5">
      <c r="A33" s="90" t="s">
        <v>203</v>
      </c>
      <c r="B33" s="90" t="s">
        <v>204</v>
      </c>
      <c r="C33" s="69">
        <v>100000</v>
      </c>
      <c r="D33" s="69"/>
      <c r="E33" s="69">
        <v>100000</v>
      </c>
    </row>
    <row r="34" ht="15.75" customHeight="1" spans="1:5">
      <c r="A34" s="90" t="s">
        <v>205</v>
      </c>
      <c r="B34" s="90" t="s">
        <v>206</v>
      </c>
      <c r="C34" s="69">
        <v>622783</v>
      </c>
      <c r="D34" s="69"/>
      <c r="E34" s="69">
        <v>622783</v>
      </c>
    </row>
    <row r="35" ht="15.75" customHeight="1" spans="1:5">
      <c r="A35" s="90" t="s">
        <v>207</v>
      </c>
      <c r="B35" s="90" t="s">
        <v>208</v>
      </c>
      <c r="C35" s="69">
        <v>220000</v>
      </c>
      <c r="D35" s="69">
        <v>220000</v>
      </c>
      <c r="E35" s="69"/>
    </row>
    <row r="36" ht="15.75" customHeight="1" spans="1:5">
      <c r="A36" s="90" t="s">
        <v>209</v>
      </c>
      <c r="B36" s="90" t="s">
        <v>210</v>
      </c>
      <c r="C36" s="69">
        <v>220000</v>
      </c>
      <c r="D36" s="69">
        <v>220000</v>
      </c>
      <c r="E36" s="69"/>
    </row>
  </sheetData>
  <mergeCells count="4">
    <mergeCell ref="A2:E2"/>
    <mergeCell ref="B3:D3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K35" sqref="K35"/>
    </sheetView>
  </sheetViews>
  <sheetFormatPr defaultColWidth="9.33333333333333" defaultRowHeight="11.25"/>
  <cols>
    <col min="1" max="1" width="23.6666666666667" customWidth="1"/>
    <col min="2" max="2" width="12.1666666666667" customWidth="1"/>
    <col min="3" max="3" width="11.5" customWidth="1"/>
    <col min="4" max="13" width="11.3333333333333" customWidth="1"/>
  </cols>
  <sheetData>
    <row r="1" ht="18" customHeight="1" spans="1:5">
      <c r="A1" s="5" t="s">
        <v>211</v>
      </c>
      <c r="B1" s="2"/>
      <c r="C1" s="2"/>
      <c r="D1" s="2"/>
      <c r="E1" s="2"/>
    </row>
    <row r="2" ht="33.75" customHeight="1" spans="1:13">
      <c r="A2" s="85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26.25" customHeight="1" spans="1:13">
      <c r="A3" s="86" t="s">
        <v>40</v>
      </c>
      <c r="B3" s="6" t="str">
        <f>表一!B3</f>
        <v>重庆市渝北区融媒体中心</v>
      </c>
      <c r="C3" s="6"/>
      <c r="D3" s="6"/>
      <c r="E3" s="6"/>
      <c r="F3" s="6"/>
      <c r="G3" s="6"/>
      <c r="H3" s="6"/>
      <c r="I3" s="6"/>
      <c r="J3" s="6"/>
      <c r="K3" s="88"/>
      <c r="L3" s="88"/>
      <c r="M3" s="35" t="s">
        <v>42</v>
      </c>
    </row>
    <row r="4" ht="16.5" customHeight="1" spans="1:13">
      <c r="A4" s="57" t="s">
        <v>212</v>
      </c>
      <c r="B4" s="57" t="s">
        <v>94</v>
      </c>
      <c r="C4" s="57"/>
      <c r="D4" s="57"/>
      <c r="E4" s="57"/>
      <c r="F4" s="57"/>
      <c r="G4" s="57"/>
      <c r="H4" s="57" t="s">
        <v>93</v>
      </c>
      <c r="I4" s="57"/>
      <c r="J4" s="57"/>
      <c r="K4" s="57"/>
      <c r="L4" s="57"/>
      <c r="M4" s="57"/>
    </row>
    <row r="5" ht="44.25" customHeight="1" spans="1:13">
      <c r="A5" s="57"/>
      <c r="B5" s="57" t="s">
        <v>47</v>
      </c>
      <c r="C5" s="45" t="s">
        <v>213</v>
      </c>
      <c r="D5" s="57" t="s">
        <v>214</v>
      </c>
      <c r="E5" s="57"/>
      <c r="F5" s="57"/>
      <c r="G5" s="57" t="s">
        <v>194</v>
      </c>
      <c r="H5" s="57" t="s">
        <v>47</v>
      </c>
      <c r="I5" s="45" t="s">
        <v>213</v>
      </c>
      <c r="J5" s="45" t="s">
        <v>214</v>
      </c>
      <c r="K5" s="45"/>
      <c r="L5" s="45"/>
      <c r="M5" s="57" t="s">
        <v>194</v>
      </c>
    </row>
    <row r="6" ht="55.5" customHeight="1" spans="1:13">
      <c r="A6" s="57"/>
      <c r="B6" s="57"/>
      <c r="C6" s="45"/>
      <c r="D6" s="57" t="s">
        <v>98</v>
      </c>
      <c r="E6" s="45" t="s">
        <v>215</v>
      </c>
      <c r="F6" s="45" t="s">
        <v>202</v>
      </c>
      <c r="G6" s="57"/>
      <c r="H6" s="57"/>
      <c r="I6" s="45"/>
      <c r="J6" s="57" t="s">
        <v>98</v>
      </c>
      <c r="K6" s="45" t="s">
        <v>215</v>
      </c>
      <c r="L6" s="45" t="s">
        <v>202</v>
      </c>
      <c r="M6" s="57"/>
    </row>
    <row r="7" ht="17.25" customHeight="1" spans="1:13">
      <c r="A7" s="58" t="s">
        <v>47</v>
      </c>
      <c r="B7" s="69">
        <v>399637</v>
      </c>
      <c r="C7" s="69"/>
      <c r="D7" s="69">
        <v>289222</v>
      </c>
      <c r="E7" s="69"/>
      <c r="F7" s="69">
        <v>289222</v>
      </c>
      <c r="G7" s="69">
        <v>110415</v>
      </c>
      <c r="H7" s="87">
        <v>399637</v>
      </c>
      <c r="I7" s="87"/>
      <c r="J7" s="87">
        <v>289222</v>
      </c>
      <c r="K7" s="87"/>
      <c r="L7" s="87">
        <v>289222</v>
      </c>
      <c r="M7" s="87">
        <v>110415</v>
      </c>
    </row>
    <row r="8" ht="17.25" customHeight="1" spans="1:13">
      <c r="A8" s="58" t="s">
        <v>41</v>
      </c>
      <c r="B8" s="69">
        <v>399637</v>
      </c>
      <c r="C8" s="69"/>
      <c r="D8" s="69">
        <v>289222</v>
      </c>
      <c r="E8" s="69"/>
      <c r="F8" s="69">
        <v>289222</v>
      </c>
      <c r="G8" s="69">
        <v>110415</v>
      </c>
      <c r="H8" s="87">
        <v>399637</v>
      </c>
      <c r="I8" s="87"/>
      <c r="J8" s="87">
        <v>289222</v>
      </c>
      <c r="K8" s="87"/>
      <c r="L8" s="87">
        <v>289222</v>
      </c>
      <c r="M8" s="87">
        <v>110415</v>
      </c>
    </row>
    <row r="9" ht="17.25" customHeight="1" spans="1:13">
      <c r="A9" s="58"/>
      <c r="B9" s="78"/>
      <c r="C9" s="78"/>
      <c r="D9" s="78"/>
      <c r="E9" s="78"/>
      <c r="F9" s="78"/>
      <c r="G9" s="78"/>
      <c r="H9" s="58"/>
      <c r="I9" s="58"/>
      <c r="J9" s="58"/>
      <c r="K9" s="58"/>
      <c r="L9" s="58"/>
      <c r="M9" s="58"/>
    </row>
  </sheetData>
  <mergeCells count="13">
    <mergeCell ref="A2:M2"/>
    <mergeCell ref="B3:J3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21" sqref="B21"/>
    </sheetView>
  </sheetViews>
  <sheetFormatPr defaultColWidth="9.33333333333333" defaultRowHeight="11.25" outlineLevelCol="4"/>
  <cols>
    <col min="1" max="1" width="13.3333333333333" customWidth="1"/>
    <col min="2" max="2" width="52.6666666666667" customWidth="1"/>
    <col min="3" max="5" width="13.3333333333333" customWidth="1"/>
  </cols>
  <sheetData>
    <row r="1" ht="19.5" customHeight="1" spans="1:5">
      <c r="A1" s="61" t="s">
        <v>216</v>
      </c>
      <c r="B1" s="2"/>
      <c r="C1" s="2"/>
      <c r="D1" s="2"/>
      <c r="E1" s="2"/>
    </row>
    <row r="2" ht="24" spans="1:5">
      <c r="A2" s="82" t="s">
        <v>22</v>
      </c>
      <c r="B2" s="82"/>
      <c r="C2" s="82"/>
      <c r="D2" s="82"/>
      <c r="E2" s="82"/>
    </row>
    <row r="3" s="72" customFormat="1" ht="23.25" customHeight="1" spans="1:5">
      <c r="A3" s="73" t="s">
        <v>40</v>
      </c>
      <c r="B3" s="83" t="str">
        <f>表一!B3</f>
        <v>重庆市渝北区融媒体中心</v>
      </c>
      <c r="C3" s="83"/>
      <c r="D3" s="83"/>
      <c r="E3" s="33" t="s">
        <v>91</v>
      </c>
    </row>
    <row r="4" ht="21" customHeight="1" spans="1:5">
      <c r="A4" s="8" t="s">
        <v>96</v>
      </c>
      <c r="B4" s="8" t="s">
        <v>97</v>
      </c>
      <c r="C4" s="8" t="s">
        <v>47</v>
      </c>
      <c r="D4" s="8" t="s">
        <v>99</v>
      </c>
      <c r="E4" s="8" t="s">
        <v>100</v>
      </c>
    </row>
    <row r="5" ht="21" customHeight="1" spans="1:5">
      <c r="A5" s="9"/>
      <c r="B5" s="18" t="s">
        <v>47</v>
      </c>
      <c r="C5" s="9"/>
      <c r="D5" s="9"/>
      <c r="E5" s="9"/>
    </row>
    <row r="6" ht="21" customHeight="1" spans="1:5">
      <c r="A6" s="9"/>
      <c r="B6" s="9"/>
      <c r="C6" s="9"/>
      <c r="D6" s="9"/>
      <c r="E6" s="9"/>
    </row>
    <row r="7" ht="21" customHeight="1" spans="1:5">
      <c r="A7" s="9"/>
      <c r="B7" s="71"/>
      <c r="C7" s="9"/>
      <c r="D7" s="9"/>
      <c r="E7" s="9"/>
    </row>
    <row r="8" ht="21" customHeight="1" spans="1:5">
      <c r="A8" s="9"/>
      <c r="B8" s="9"/>
      <c r="C8" s="9"/>
      <c r="D8" s="9"/>
      <c r="E8" s="9"/>
    </row>
    <row r="9" ht="21" customHeight="1" spans="1:5">
      <c r="A9" s="9"/>
      <c r="B9" s="9"/>
      <c r="C9" s="9"/>
      <c r="D9" s="9"/>
      <c r="E9" s="9"/>
    </row>
    <row r="10" ht="21" customHeight="1" spans="1:5">
      <c r="A10" s="9"/>
      <c r="B10" s="9"/>
      <c r="C10" s="9"/>
      <c r="D10" s="9"/>
      <c r="E10" s="9"/>
    </row>
    <row r="11" ht="21" customHeight="1" spans="1:5">
      <c r="A11" s="9"/>
      <c r="B11" s="9"/>
      <c r="C11" s="9"/>
      <c r="D11" s="9"/>
      <c r="E11" s="9"/>
    </row>
    <row r="12" ht="21" customHeight="1" spans="1:5">
      <c r="A12" s="9"/>
      <c r="B12" s="9"/>
      <c r="C12" s="9"/>
      <c r="D12" s="9"/>
      <c r="E12" s="9"/>
    </row>
    <row r="13" ht="21" customHeight="1" spans="1:5">
      <c r="A13" s="9"/>
      <c r="B13" s="9"/>
      <c r="C13" s="9"/>
      <c r="D13" s="9"/>
      <c r="E13" s="9"/>
    </row>
    <row r="14" ht="21" customHeight="1" spans="1:5">
      <c r="A14" s="9"/>
      <c r="B14" s="9"/>
      <c r="C14" s="9"/>
      <c r="D14" s="9"/>
      <c r="E14" s="9"/>
    </row>
    <row r="15" ht="21" customHeight="1" spans="1:5">
      <c r="A15" s="9"/>
      <c r="B15" s="9"/>
      <c r="C15" s="9"/>
      <c r="D15" s="9"/>
      <c r="E15" s="9"/>
    </row>
    <row r="16" ht="21" customHeight="1" spans="1:5">
      <c r="A16" s="9"/>
      <c r="B16" s="9"/>
      <c r="C16" s="9"/>
      <c r="D16" s="9"/>
      <c r="E16" s="9"/>
    </row>
    <row r="17" ht="21" customHeight="1" spans="1:5">
      <c r="A17" s="9"/>
      <c r="B17" s="9"/>
      <c r="C17" s="9"/>
      <c r="D17" s="9"/>
      <c r="E17" s="9"/>
    </row>
    <row r="19" spans="1:5">
      <c r="A19" s="84" t="s">
        <v>217</v>
      </c>
      <c r="B19" s="84"/>
      <c r="C19" s="84"/>
      <c r="D19" s="84"/>
      <c r="E19" s="84"/>
    </row>
  </sheetData>
  <mergeCells count="3">
    <mergeCell ref="A2:E2"/>
    <mergeCell ref="B3:D3"/>
    <mergeCell ref="A19:E19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22" sqref="A22"/>
    </sheetView>
  </sheetViews>
  <sheetFormatPr defaultColWidth="9.33333333333333" defaultRowHeight="11.25" outlineLevelCol="4"/>
  <cols>
    <col min="1" max="1" width="11.3333333333333" customWidth="1"/>
    <col min="2" max="5" width="22.1666666666667" customWidth="1"/>
  </cols>
  <sheetData>
    <row r="1" ht="19.5" customHeight="1" spans="1:5">
      <c r="A1" s="61" t="s">
        <v>218</v>
      </c>
      <c r="B1" s="2"/>
      <c r="C1" s="2"/>
      <c r="D1" s="2"/>
      <c r="E1" s="2"/>
    </row>
    <row r="2" ht="18.75" spans="1:5">
      <c r="A2" s="81" t="s">
        <v>24</v>
      </c>
      <c r="B2" s="81"/>
      <c r="C2" s="81"/>
      <c r="D2" s="81"/>
      <c r="E2" s="81"/>
    </row>
    <row r="3" s="72" customFormat="1" ht="23.25" customHeight="1" spans="1:5">
      <c r="A3" s="30" t="s">
        <v>40</v>
      </c>
      <c r="B3" s="74" t="str">
        <f>表一!B3</f>
        <v>重庆市渝北区融媒体中心</v>
      </c>
      <c r="C3" s="74"/>
      <c r="D3" s="74"/>
      <c r="E3" s="33" t="s">
        <v>91</v>
      </c>
    </row>
    <row r="4" ht="22.5" customHeight="1" spans="1:5">
      <c r="A4" s="8" t="s">
        <v>96</v>
      </c>
      <c r="B4" s="8" t="s">
        <v>97</v>
      </c>
      <c r="C4" s="8" t="s">
        <v>47</v>
      </c>
      <c r="D4" s="8" t="s">
        <v>99</v>
      </c>
      <c r="E4" s="8" t="s">
        <v>100</v>
      </c>
    </row>
    <row r="5" ht="22.5" customHeight="1" spans="1:5">
      <c r="A5" s="9"/>
      <c r="B5" s="18" t="s">
        <v>47</v>
      </c>
      <c r="C5" s="9"/>
      <c r="D5" s="9"/>
      <c r="E5" s="9"/>
    </row>
    <row r="6" ht="22.5" customHeight="1" spans="1:5">
      <c r="A6" s="23"/>
      <c r="B6" s="71"/>
      <c r="C6" s="9"/>
      <c r="D6" s="9"/>
      <c r="E6" s="9"/>
    </row>
    <row r="7" ht="22.5" customHeight="1" spans="1:5">
      <c r="A7" s="23"/>
      <c r="B7" s="71"/>
      <c r="C7" s="9"/>
      <c r="D7" s="9"/>
      <c r="E7" s="9"/>
    </row>
    <row r="8" ht="22.5" customHeight="1" spans="1:5">
      <c r="A8" s="23"/>
      <c r="B8" s="71"/>
      <c r="C8" s="9"/>
      <c r="D8" s="9"/>
      <c r="E8" s="9"/>
    </row>
    <row r="9" ht="22.5" customHeight="1" spans="1:5">
      <c r="A9" s="9"/>
      <c r="B9" s="9"/>
      <c r="C9" s="9"/>
      <c r="D9" s="9"/>
      <c r="E9" s="9"/>
    </row>
    <row r="10" ht="22.5" customHeight="1" spans="1:5">
      <c r="A10" s="9"/>
      <c r="B10" s="9"/>
      <c r="C10" s="9"/>
      <c r="D10" s="9"/>
      <c r="E10" s="9"/>
    </row>
    <row r="11" ht="22.5" customHeight="1" spans="1:5">
      <c r="A11" s="9"/>
      <c r="B11" s="9"/>
      <c r="C11" s="9"/>
      <c r="D11" s="9"/>
      <c r="E11" s="9"/>
    </row>
    <row r="12" ht="22.5" customHeight="1" spans="1:5">
      <c r="A12" s="9"/>
      <c r="B12" s="9"/>
      <c r="C12" s="9"/>
      <c r="D12" s="9"/>
      <c r="E12" s="9"/>
    </row>
    <row r="13" ht="22.5" customHeight="1" spans="1:5">
      <c r="A13" s="9"/>
      <c r="B13" s="9"/>
      <c r="C13" s="9"/>
      <c r="D13" s="9"/>
      <c r="E13" s="9"/>
    </row>
    <row r="14" ht="22.5" customHeight="1" spans="1:5">
      <c r="A14" s="9"/>
      <c r="B14" s="9"/>
      <c r="C14" s="9"/>
      <c r="D14" s="9"/>
      <c r="E14" s="9"/>
    </row>
    <row r="15" ht="22.5" customHeight="1" spans="1:5">
      <c r="A15" s="9"/>
      <c r="B15" s="9"/>
      <c r="C15" s="9"/>
      <c r="D15" s="9"/>
      <c r="E15" s="9"/>
    </row>
    <row r="16" ht="22.5" customHeight="1" spans="1:5">
      <c r="A16" s="9"/>
      <c r="B16" s="9"/>
      <c r="C16" s="9"/>
      <c r="D16" s="9"/>
      <c r="E16" s="9"/>
    </row>
    <row r="17" ht="22.5" customHeight="1" spans="1:5">
      <c r="A17" s="9"/>
      <c r="B17" s="9"/>
      <c r="C17" s="9"/>
      <c r="D17" s="9"/>
      <c r="E17" s="9"/>
    </row>
    <row r="19" spans="1:1">
      <c r="A19" s="77" t="s">
        <v>217</v>
      </c>
    </row>
  </sheetData>
  <mergeCells count="2">
    <mergeCell ref="A2:E2"/>
    <mergeCell ref="B3:D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2" workbookViewId="0">
      <selection activeCell="F6" sqref="F6"/>
    </sheetView>
  </sheetViews>
  <sheetFormatPr defaultColWidth="9.33333333333333" defaultRowHeight="11.25" outlineLevelCol="4"/>
  <cols>
    <col min="1" max="1" width="32.8333333333333" customWidth="1"/>
    <col min="2" max="2" width="19.6666666666667" customWidth="1"/>
    <col min="3" max="3" width="28.3333333333333" customWidth="1"/>
    <col min="4" max="4" width="25.8333333333333" customWidth="1"/>
    <col min="5" max="5" width="29.5" customWidth="1"/>
    <col min="6" max="6" width="28.6666666666667" customWidth="1"/>
  </cols>
  <sheetData>
    <row r="1" ht="21" customHeight="1" spans="1:1">
      <c r="A1" s="5" t="s">
        <v>219</v>
      </c>
    </row>
    <row r="2" ht="27.75" customHeight="1" spans="1:4">
      <c r="A2" s="32" t="s">
        <v>26</v>
      </c>
      <c r="B2" s="32"/>
      <c r="C2" s="32"/>
      <c r="D2" s="32"/>
    </row>
    <row r="3" s="72" customFormat="1" ht="15.75" customHeight="1" spans="1:4">
      <c r="A3" s="73" t="s">
        <v>40</v>
      </c>
      <c r="B3" s="74" t="str">
        <f>表一!B3</f>
        <v>重庆市渝北区融媒体中心</v>
      </c>
      <c r="C3" s="74"/>
      <c r="D3" s="75" t="s">
        <v>91</v>
      </c>
    </row>
    <row r="4" ht="21" customHeight="1" spans="1:4">
      <c r="A4" s="57" t="s">
        <v>43</v>
      </c>
      <c r="B4" s="57"/>
      <c r="C4" s="57" t="s">
        <v>44</v>
      </c>
      <c r="D4" s="57"/>
    </row>
    <row r="5" ht="21" customHeight="1" spans="1:4">
      <c r="A5" s="57" t="s">
        <v>45</v>
      </c>
      <c r="B5" s="45" t="s">
        <v>46</v>
      </c>
      <c r="C5" s="45" t="s">
        <v>45</v>
      </c>
      <c r="D5" s="45" t="s">
        <v>47</v>
      </c>
    </row>
    <row r="6" ht="18.75" customHeight="1" spans="1:4">
      <c r="A6" s="58" t="s">
        <v>51</v>
      </c>
      <c r="B6" s="69">
        <v>40063404.59</v>
      </c>
      <c r="C6" s="58" t="s">
        <v>52</v>
      </c>
      <c r="D6" s="69">
        <v>40063404.59</v>
      </c>
    </row>
    <row r="7" ht="18.75" customHeight="1" spans="1:5">
      <c r="A7" s="76" t="s">
        <v>220</v>
      </c>
      <c r="B7" s="69">
        <v>40063404.59</v>
      </c>
      <c r="C7" s="76" t="s">
        <v>54</v>
      </c>
      <c r="D7" s="69"/>
      <c r="E7" s="77"/>
    </row>
    <row r="8" ht="18.75" customHeight="1" spans="1:4">
      <c r="A8" s="76" t="s">
        <v>221</v>
      </c>
      <c r="B8" s="78"/>
      <c r="C8" s="76" t="s">
        <v>56</v>
      </c>
      <c r="D8" s="69"/>
    </row>
    <row r="9" ht="18.75" customHeight="1" spans="1:4">
      <c r="A9" s="76" t="s">
        <v>222</v>
      </c>
      <c r="B9" s="78"/>
      <c r="C9" s="76" t="s">
        <v>58</v>
      </c>
      <c r="D9" s="69">
        <v>300000</v>
      </c>
    </row>
    <row r="10" ht="18.75" customHeight="1" spans="1:4">
      <c r="A10" s="79" t="s">
        <v>223</v>
      </c>
      <c r="B10" s="78"/>
      <c r="C10" s="76" t="s">
        <v>59</v>
      </c>
      <c r="D10" s="69"/>
    </row>
    <row r="11" ht="18.75" customHeight="1" spans="1:4">
      <c r="A11" s="76" t="s">
        <v>224</v>
      </c>
      <c r="B11" s="78"/>
      <c r="C11" s="76" t="s">
        <v>61</v>
      </c>
      <c r="D11" s="69"/>
    </row>
    <row r="12" ht="18.75" customHeight="1" spans="1:4">
      <c r="A12" s="76" t="s">
        <v>225</v>
      </c>
      <c r="B12" s="78"/>
      <c r="C12" s="76" t="s">
        <v>62</v>
      </c>
      <c r="D12" s="69"/>
    </row>
    <row r="13" ht="18.75" customHeight="1" spans="1:4">
      <c r="A13" s="79" t="s">
        <v>226</v>
      </c>
      <c r="B13" s="78"/>
      <c r="C13" s="76" t="s">
        <v>63</v>
      </c>
      <c r="D13" s="69">
        <v>37538387.79</v>
      </c>
    </row>
    <row r="14" ht="18.75" customHeight="1" spans="1:4">
      <c r="A14" s="76" t="s">
        <v>227</v>
      </c>
      <c r="B14" s="78"/>
      <c r="C14" s="76" t="s">
        <v>64</v>
      </c>
      <c r="D14" s="69">
        <v>1209539.2</v>
      </c>
    </row>
    <row r="15" ht="18.75" customHeight="1" spans="1:4">
      <c r="A15" s="58" t="s">
        <v>60</v>
      </c>
      <c r="B15" s="78"/>
      <c r="C15" s="76" t="s">
        <v>65</v>
      </c>
      <c r="D15" s="69"/>
    </row>
    <row r="16" ht="18.75" customHeight="1" spans="1:4">
      <c r="A16" s="58" t="s">
        <v>228</v>
      </c>
      <c r="B16" s="78"/>
      <c r="C16" s="76" t="s">
        <v>66</v>
      </c>
      <c r="D16" s="69">
        <v>520708</v>
      </c>
    </row>
    <row r="17" ht="18.75" customHeight="1" spans="1:4">
      <c r="A17" s="59"/>
      <c r="B17" s="78"/>
      <c r="C17" s="76" t="s">
        <v>67</v>
      </c>
      <c r="D17" s="69"/>
    </row>
    <row r="18" ht="18.75" customHeight="1" spans="1:4">
      <c r="A18" s="58"/>
      <c r="B18" s="78"/>
      <c r="C18" s="76" t="s">
        <v>68</v>
      </c>
      <c r="D18" s="69"/>
    </row>
    <row r="19" ht="18.75" customHeight="1" spans="1:4">
      <c r="A19" s="58"/>
      <c r="B19" s="78"/>
      <c r="C19" s="76" t="s">
        <v>69</v>
      </c>
      <c r="D19" s="69"/>
    </row>
    <row r="20" ht="18.75" customHeight="1" spans="1:4">
      <c r="A20" s="58"/>
      <c r="B20" s="78"/>
      <c r="C20" s="76" t="s">
        <v>70</v>
      </c>
      <c r="D20" s="69"/>
    </row>
    <row r="21" ht="18.75" customHeight="1" spans="1:4">
      <c r="A21" s="58"/>
      <c r="B21" s="78"/>
      <c r="C21" s="76" t="s">
        <v>71</v>
      </c>
      <c r="D21" s="69"/>
    </row>
    <row r="22" ht="18.75" customHeight="1" spans="1:4">
      <c r="A22" s="58"/>
      <c r="B22" s="78"/>
      <c r="C22" s="76" t="s">
        <v>72</v>
      </c>
      <c r="D22" s="69"/>
    </row>
    <row r="23" ht="18.75" customHeight="1" spans="1:4">
      <c r="A23" s="58"/>
      <c r="B23" s="78"/>
      <c r="C23" s="76" t="s">
        <v>73</v>
      </c>
      <c r="D23" s="69"/>
    </row>
    <row r="24" ht="18.75" customHeight="1" spans="1:4">
      <c r="A24" s="58"/>
      <c r="B24" s="78"/>
      <c r="C24" s="76" t="s">
        <v>74</v>
      </c>
      <c r="D24" s="69"/>
    </row>
    <row r="25" ht="18.75" customHeight="1" spans="1:4">
      <c r="A25" s="58"/>
      <c r="B25" s="78"/>
      <c r="C25" s="76" t="s">
        <v>75</v>
      </c>
      <c r="D25" s="69"/>
    </row>
    <row r="26" ht="18.75" customHeight="1" spans="1:4">
      <c r="A26" s="58"/>
      <c r="B26" s="78"/>
      <c r="C26" s="76" t="s">
        <v>76</v>
      </c>
      <c r="D26" s="69">
        <v>494769.6</v>
      </c>
    </row>
    <row r="27" ht="18.75" customHeight="1" spans="1:4">
      <c r="A27" s="58"/>
      <c r="B27" s="78"/>
      <c r="C27" s="76" t="s">
        <v>77</v>
      </c>
      <c r="D27" s="69"/>
    </row>
    <row r="28" ht="18.75" customHeight="1" spans="1:4">
      <c r="A28" s="58"/>
      <c r="B28" s="78"/>
      <c r="C28" s="76" t="s">
        <v>78</v>
      </c>
      <c r="D28" s="69"/>
    </row>
    <row r="29" ht="18.75" customHeight="1" spans="1:4">
      <c r="A29" s="58"/>
      <c r="B29" s="78"/>
      <c r="C29" s="76" t="s">
        <v>79</v>
      </c>
      <c r="D29" s="69"/>
    </row>
    <row r="30" ht="18.75" customHeight="1" spans="1:4">
      <c r="A30" s="58"/>
      <c r="B30" s="78"/>
      <c r="C30" s="76" t="s">
        <v>80</v>
      </c>
      <c r="D30" s="69"/>
    </row>
    <row r="31" ht="18.75" customHeight="1" spans="1:4">
      <c r="A31" s="58"/>
      <c r="B31" s="78"/>
      <c r="C31" s="76" t="s">
        <v>81</v>
      </c>
      <c r="D31" s="69"/>
    </row>
    <row r="32" ht="18.75" customHeight="1" spans="1:4">
      <c r="A32" s="58"/>
      <c r="B32" s="78"/>
      <c r="C32" s="76" t="s">
        <v>82</v>
      </c>
      <c r="D32" s="69"/>
    </row>
    <row r="33" ht="18.75" customHeight="1" spans="1:4">
      <c r="A33" s="58"/>
      <c r="B33" s="78"/>
      <c r="C33" s="76" t="s">
        <v>83</v>
      </c>
      <c r="D33" s="69"/>
    </row>
    <row r="34" ht="18.75" customHeight="1" spans="1:4">
      <c r="A34" s="58"/>
      <c r="B34" s="78"/>
      <c r="C34" s="76" t="s">
        <v>84</v>
      </c>
      <c r="D34" s="69"/>
    </row>
    <row r="35" ht="18.75" customHeight="1" spans="1:4">
      <c r="A35" s="58"/>
      <c r="B35" s="78"/>
      <c r="C35" s="76" t="s">
        <v>85</v>
      </c>
      <c r="D35" s="69"/>
    </row>
    <row r="36" ht="18.75" customHeight="1" spans="1:4">
      <c r="A36" s="58"/>
      <c r="B36" s="78"/>
      <c r="C36" s="76" t="s">
        <v>86</v>
      </c>
      <c r="D36" s="69"/>
    </row>
    <row r="37" ht="18.75" customHeight="1" spans="1:4">
      <c r="A37" s="58"/>
      <c r="B37" s="78"/>
      <c r="C37" s="58" t="s">
        <v>87</v>
      </c>
      <c r="D37" s="78"/>
    </row>
    <row r="38" ht="18.75" customHeight="1" spans="1:4">
      <c r="A38" s="80" t="s">
        <v>88</v>
      </c>
      <c r="B38" s="69">
        <v>40063404.59</v>
      </c>
      <c r="C38" s="80" t="s">
        <v>89</v>
      </c>
      <c r="D38" s="69">
        <v>40063404.59</v>
      </c>
    </row>
  </sheetData>
  <mergeCells count="4">
    <mergeCell ref="A2:D2"/>
    <mergeCell ref="B3:C3"/>
    <mergeCell ref="A4:B4"/>
    <mergeCell ref="C4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目录 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杨倩怡</cp:lastModifiedBy>
  <dcterms:created xsi:type="dcterms:W3CDTF">2021-03-29T05:28:00Z</dcterms:created>
  <cp:lastPrinted>2021-04-02T01:51:00Z</cp:lastPrinted>
  <dcterms:modified xsi:type="dcterms:W3CDTF">2024-12-09T03:02:14Z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D5114A2E883048098F20A3E998D93318</vt:lpwstr>
  </property>
  <property fmtid="{D5CDD505-2E9C-101B-9397-08002B2CF9AE}" pid="3" name="KSOProductBuildVer">
    <vt:lpwstr>2052-11.8.2.8875</vt:lpwstr>
  </property>
</Properties>
</file>