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<sst xmlns="http://schemas.openxmlformats.org/spreadsheetml/2006/main" count="548" uniqueCount="339">
  <si>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</si>
  <si>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</si>
  <si>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</si>
  <si>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</si>
  <si>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</si>
  <si>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</si>
  <si>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</si>
  <si>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</si>
  <si>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</si>
  <si>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</si>
  <si>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</si>
  <si>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</si>
  <si>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</si>
  <si>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</si>
  <si>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</si>
  <si>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</si>
  <si>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</si>
  <si>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</si>
  <si>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</si>
  <si>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</si>
  <si>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</si>
  <si>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</si>
  <si>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</si>
  <si>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</si>
  <si>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</si>
  <si>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</si>
  <si>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</si>
  <si>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</si>
  <si>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</si>
  <si>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</si>
  <si>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</si>
  <si>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</si>
  <si>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</si>
  <si>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</si>
  <si>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</si>
  <si>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</si>
  <si>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</si>
  <si>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</si>
  <si>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</si>
  <si>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</si>
  <si>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</si>
  <si>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重庆市渝北区档案馆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</si>
  <si>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</si>
  <si>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</si>
  <si>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</si>
  <si>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</si>
  <si>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</si>
  <si>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</si>
  <si>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</si>
  <si>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</si>
  <si>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</si>
  <si>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</si>
  <si>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</si>
  <si>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</si>
  <si>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</si>
  <si>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</si>
  <si>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</si>
  <si>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</si>
  <si>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</si>
  <si>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</si>
  <si>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</si>
  <si>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</si>
  <si>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</si>
  <si>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</si>
  <si>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</si>
  <si>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</si>
  <si>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</si>
  <si>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</si>
  <si>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</si>
  <si>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</si>
  <si>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</si>
  <si>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</si>
  <si>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</si>
  <si>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</si>
  <si>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</si>
  <si>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</si>
  <si>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</si>
  <si>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</si>
  <si>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</si>
  <si>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</si>
  <si>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</si>
  <si>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</si>
  <si>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</si>
  <si>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</si>
  <si>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</si>
  <si>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</si>
  <si>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</si>
  <si>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</si>
  <si>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</si>
  <si>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</si>
  <si>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</si>
  <si>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</si>
  <si>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</si>
  <si>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</si>
  <si>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</si>
  <si>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</si>
  <si>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</si>
  <si>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</si>
  <si>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</si>
  <si>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</si>
  <si>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</si>
  <si>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</si>
  <si>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20126</t>
  </si>
  <si>
    <t xml:space="preserve">  档案事务</t>
  </si>
  <si>
    <t xml:space="preserve">  2012601</t>
  </si>
  <si>
    <t xml:space="preserve">    行政运行</t>
  </si>
  <si>
    <t xml:space="preserve">  2012604</t>
  </si>
  <si>
    <t xml:space="preserve">    档案馆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</si>
  <si>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</si>
  <si>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</si>
  <si>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</si>
  <si>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</si>
  <si>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</si>
  <si>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</si>
  <si>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</si>
  <si>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</si>
  <si>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</si>
  <si>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</si>
  <si>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</si>
  <si>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</si>
  <si>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</si>
  <si>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</si>
  <si>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</si>
  <si>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</si>
  <si>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</si>
  <si>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</si>
  <si>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</si>
  <si>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</si>
  <si>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</si>
  <si>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</si>
  <si>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</si>
  <si>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</si>
  <si>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</si>
  <si>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</si>
  <si>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</si>
  <si>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</si>
  <si>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</si>
  <si>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</si>
  <si>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</si>
  <si>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</si>
  <si>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</si>
  <si>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</si>
  <si>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</si>
  <si>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</si>
  <si>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</si>
  <si>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</si>
  <si>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</si>
  <si>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</si>
  <si>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</si>
  <si>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</si>
  <si>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</si>
  <si>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</si>
  <si>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</si>
  <si>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</si>
  <si>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</si>
  <si>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</si>
  <si>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</si>
  <si>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</si>
  <si>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</si>
  <si>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</si>
  <si>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</si>
  <si>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</si>
  <si>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</si>
  <si>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</si>
  <si>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</si>
  <si>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</si>
  <si>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</si>
  <si>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</si>
  <si>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</si>
  <si>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</si>
  <si>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</si>
  <si>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</si>
  <si>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</si>
  <si>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</si>
  <si>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</si>
  <si>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</si>
  <si>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</si>
  <si>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</si>
  <si>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</si>
  <si>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</si>
  <si>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</si>
  <si>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</si>
  <si>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</si>
  <si>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</si>
  <si>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</si>
  <si>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</si>
  <si>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</si>
  <si>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</si>
  <si>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</si>
  <si>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</si>
  <si>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</si>
  <si>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</si>
  <si>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</si>
  <si>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</si>
  <si>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</si>
  <si>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</si>
  <si>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</si>
  <si>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</si>
  <si>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</si>
  <si>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</si>
  <si>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</si>
  <si>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</si>
  <si>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</si>
  <si>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</si>
  <si>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</si>
  <si>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</si>
  <si>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</si>
  <si>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</si>
  <si>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</si>
  <si>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</si>
  <si>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</si>
  <si>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</si>
  <si>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</si>
  <si>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</si>
  <si>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</si>
  <si>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</si>
  <si>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</si>
  <si>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</si>
  <si>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</si>
  <si>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</si>
  <si>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</si>
  <si>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</si>
  <si>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</si>
  <si>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</si>
  <si>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</si>
  <si>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</si>
  <si>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20126</t>
  </si>
  <si>
    <t xml:space="preserve">   档案事务</t>
  </si>
  <si>
    <t xml:space="preserve">    2012601</t>
  </si>
  <si>
    <t xml:space="preserve">     行政运行</t>
  </si>
  <si>
    <t xml:space="preserve">    2012604</t>
  </si>
  <si>
    <t xml:space="preserve">     档案馆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</si>
  <si>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</si>
  <si>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</si>
  <si>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</si>
  <si>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</si>
  <si>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</si>
  <si>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</si>
  <si>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</si>
  <si>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</si>
  <si>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</si>
  <si>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</si>
  <si>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</si>
  <si>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</si>
  <si>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</si>
  <si>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</si>
  <si>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</si>
  <si>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</si>
  <si>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</si>
  <si>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</si>
  <si>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</si>
  <si>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</si>
  <si>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</si>
  <si>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</si>
  <si>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</si>
  <si>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</si>
  <si>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</si>
  <si>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</si>
  <si>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</si>
  <si>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</si>
  <si>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</si>
  <si>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</si>
  <si>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</si>
  <si>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</si>
  <si>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</si>
  <si>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</si>
  <si>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</si>
  <si>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</si>
  <si>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</si>
  <si>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</si>
  <si>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</si>
  <si>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</si>
  <si>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</si>
  <si>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在今年收支预算内，确保完成以下整体目标：1：保障人员支出和单位正常运转；2、完成年度内本单位职能职责任务；2、开展档案馆新馆搬迁工作；4、完成区数字档案馆建设项目工程量的60%；5、完成档案数字化加工约100万页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</si>
  <si>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</si>
  <si>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</si>
  <si>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</si>
  <si>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</si>
  <si>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</si>
  <si>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</si>
  <si>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</si>
  <si>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人员经费保障</t>
  </si>
  <si>
    <t>数量指标</t>
  </si>
  <si>
    <t>人</t>
  </si>
  <si>
    <t>≧</t>
  </si>
  <si>
    <t>15人</t>
  </si>
  <si>
    <t>档案业务培训</t>
  </si>
  <si>
    <t>档案数字化加工</t>
  </si>
  <si>
    <t>页数</t>
  </si>
  <si>
    <t>=</t>
  </si>
  <si>
    <t>1.5万卷，约100万页</t>
  </si>
  <si>
    <t>开展档案馆搬迁</t>
  </si>
  <si>
    <t>进度</t>
  </si>
  <si>
    <t>无</t>
  </si>
  <si>
    <t>力争搬迁投用</t>
  </si>
  <si>
    <t>数字档案馆建设</t>
  </si>
  <si>
    <t>档案安全</t>
  </si>
  <si>
    <t>质量指标</t>
  </si>
  <si>
    <t>确保档案安全</t>
  </si>
  <si>
    <t>档案查阅速度提高</t>
  </si>
  <si>
    <t>百分比</t>
  </si>
  <si>
    <t>档案服务民生</t>
  </si>
  <si>
    <t>社会效益</t>
  </si>
  <si>
    <t>档案存史、资政、育人作用</t>
  </si>
  <si>
    <t>好</t>
  </si>
  <si>
    <t>查档群众满意度</t>
  </si>
  <si>
    <t>满意度指标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</si>
  <si>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</si>
  <si>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</si>
  <si>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</si>
  <si>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</si>
  <si>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</si>
  <si>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</si>
  <si>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</si>
  <si>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</si>
  <si>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</si>
  <si>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</si>
  <si>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</si>
  <si>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</si>
  <si>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</si>
  <si>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>馆藏档案数字化加工</t>
  </si>
  <si>
    <t>教科文科</t>
  </si>
  <si>
    <t>570000元</t>
  </si>
  <si>
    <t xml:space="preserve">    2021年计划加工馆藏档案1.5万卷（约100万页）</t>
  </si>
  <si>
    <t>1、根据《关于加强和改进新形势下档案工作的实施意见》（渝北委办[2015]8号）文件要求："区档案局（馆）要按照"存量数字化"和"增量电子化"要求，大力开展传统载体档案的数字化，力争2020年建成数字化档案馆并提供网络远程查询。"2、项目中标通知书。项目编号：19C0069#。</t>
  </si>
  <si>
    <t>完成共1.5万卷（约100万页）档案数字化加工。</t>
  </si>
  <si>
    <t>档案数字化加工页数</t>
  </si>
  <si>
    <t>1.5万卷（约100万页）</t>
  </si>
  <si>
    <t>每页成本</t>
  </si>
  <si>
    <t>元/页</t>
  </si>
  <si>
    <t>＝</t>
  </si>
  <si>
    <t>0.42元 /页</t>
  </si>
  <si>
    <t>质量要求</t>
  </si>
  <si>
    <t>采用彩色模式扫描，不宜彩色扫描的档案用灰度扫描；字迹清晰；分辨率≧300dpi；5套备份数据；数据挂接系统正常使用，原文扫描图片与案卷目录、卷内目录100%挂接正确。</t>
  </si>
  <si>
    <t>完成时间</t>
  </si>
  <si>
    <t>提高了档案查阅速度</t>
  </si>
  <si>
    <t>保护档案原件，破损减少</t>
  </si>
  <si>
    <t>数字化加工成果可持续使用</t>
  </si>
  <si>
    <t>良好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</si>
</sst>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63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  <font>
      <sz val="11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6" fillId="0" borderId="10" xfId="42" applyBorder="1" applyAlignment="1">
      <alignment horizontal="center" vertical="center"/>
      <protection/>
    </xf>
    <xf numFmtId="0" fontId="36" fillId="0" borderId="10" xfId="42" applyFont="1" applyBorder="1" applyAlignment="1">
      <alignment horizontal="center" vertical="center"/>
      <protection/>
    </xf>
    <xf numFmtId="0" fontId="5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" fillId="0" borderId="10" xfId="41" applyNumberFormat="1" applyFont="1" applyBorder="1" applyAlignment="1">
      <alignment horizontal="right" vertical="center"/>
      <protection/>
    </xf>
    <xf numFmtId="0" fontId="5" fillId="0" borderId="10" xfId="41" applyFont="1" applyBorder="1" applyAlignment="1">
      <alignment horizontal="right" vertical="center"/>
      <protection/>
    </xf>
    <xf numFmtId="176" fontId="5" fillId="0" borderId="10" xfId="41" applyNumberFormat="1" applyFont="1" applyBorder="1" applyAlignment="1">
      <alignment horizontal="right" vertical="center"/>
      <protection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4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5" fillId="0" borderId="10" xfId="41" applyFont="1" applyBorder="1" applyAlignment="1">
      <alignment horizontal="left" vertical="top"/>
      <protection/>
    </xf>
    <xf numFmtId="0" fontId="5" fillId="0" borderId="10" xfId="41" applyFont="1" applyBorder="1" applyAlignment="1">
      <alignment horizontal="left" vertical="center" wrapText="1"/>
      <protection/>
    </xf>
    <xf numFmtId="177" fontId="5" fillId="0" borderId="10" xfId="41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0" fontId="0" fillId="34" borderId="10" xfId="0" applyNumberFormat="1" applyFill="1" applyBorder="1" applyAlignment="1">
      <alignment/>
    </xf>
    <xf numFmtId="49" fontId="5" fillId="0" borderId="10" xfId="41" applyNumberFormat="1" applyFont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6" fillId="0" borderId="10" xfId="43" applyFont="1" applyBorder="1" applyAlignment="1">
      <alignment vertical="center"/>
    </xf>
    <xf numFmtId="0" fontId="56" fillId="0" borderId="0" xfId="43" applyFont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7" fillId="0" borderId="14" xfId="43" applyFont="1" applyBorder="1" applyAlignment="1">
      <alignment/>
    </xf>
    <xf numFmtId="0" fontId="9" fillId="0" borderId="15" xfId="0" applyFont="1" applyBorder="1" applyAlignment="1">
      <alignment horizontal="center"/>
    </xf>
    <xf numFmtId="0" fontId="57" fillId="0" borderId="16" xfId="43" applyFont="1" applyBorder="1" applyAlignment="1">
      <alignment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60" customWidth="1"/>
    <col min="2" max="2" width="111.5" style="0" customWidth="1"/>
  </cols>
  <sheetData>
    <row r="1" spans="1:2" ht="58.5" customHeight="1">
      <c r="A1" s="67" t="s">
        <v>0</v>
      </c>
      <c r="B1" s="67"/>
    </row>
    <row r="2" spans="1:2" ht="27" customHeight="1">
      <c r="A2" s="61" t="s">
        <v>1</v>
      </c>
      <c r="B2" s="62" t="s">
        <v>2</v>
      </c>
    </row>
    <row r="3" spans="1:2" ht="27" customHeight="1">
      <c r="A3" s="63">
        <v>1</v>
      </c>
      <c r="B3" s="64" t="s">
        <v>3</v>
      </c>
    </row>
    <row r="4" spans="1:2" ht="27" customHeight="1">
      <c r="A4" s="63">
        <v>2</v>
      </c>
      <c r="B4" s="64" t="s">
        <v>4</v>
      </c>
    </row>
    <row r="5" spans="1:2" ht="27" customHeight="1">
      <c r="A5" s="63">
        <v>3</v>
      </c>
      <c r="B5" s="64" t="s">
        <v>5</v>
      </c>
    </row>
    <row r="6" spans="1:2" ht="27" customHeight="1">
      <c r="A6" s="63">
        <v>4</v>
      </c>
      <c r="B6" s="64" t="s">
        <v>6</v>
      </c>
    </row>
    <row r="7" spans="1:2" ht="27" customHeight="1">
      <c r="A7" s="63">
        <v>5</v>
      </c>
      <c r="B7" s="64" t="s">
        <v>7</v>
      </c>
    </row>
    <row r="8" spans="1:2" ht="27" customHeight="1">
      <c r="A8" s="63">
        <v>6</v>
      </c>
      <c r="B8" s="64" t="s">
        <v>8</v>
      </c>
    </row>
    <row r="9" spans="1:2" ht="27" customHeight="1">
      <c r="A9" s="63">
        <v>7</v>
      </c>
      <c r="B9" s="64" t="s">
        <v>9</v>
      </c>
    </row>
    <row r="10" spans="1:2" ht="27" customHeight="1">
      <c r="A10" s="63">
        <v>8</v>
      </c>
      <c r="B10" s="64" t="s">
        <v>10</v>
      </c>
    </row>
    <row r="11" spans="1:2" ht="27" customHeight="1">
      <c r="A11" s="65">
        <v>9</v>
      </c>
      <c r="B11" s="6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F14" sqref="F14"/>
    </sheetView>
  </sheetViews>
  <sheetFormatPr defaultColWidth="9.33203125" defaultRowHeight="11.25"/>
  <cols>
    <col min="2" max="2" width="21.16015625" style="0" customWidth="1"/>
    <col min="3" max="3" width="15.83203125" style="0" customWidth="1"/>
    <col min="5" max="5" width="16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6" t="s">
        <v>214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7" customHeight="1">
      <c r="A3" s="86" t="s">
        <v>40</v>
      </c>
      <c r="B3" s="86"/>
      <c r="C3" s="87" t="str">
        <f>'表一'!B3</f>
        <v>重庆市渝北区档案馆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5" t="s">
        <v>91</v>
      </c>
    </row>
    <row r="4" spans="1:14" ht="15.75" customHeight="1">
      <c r="A4" s="69" t="s">
        <v>215</v>
      </c>
      <c r="B4" s="69"/>
      <c r="C4" s="69" t="s">
        <v>47</v>
      </c>
      <c r="D4" s="69" t="s">
        <v>216</v>
      </c>
      <c r="E4" s="88" t="s">
        <v>217</v>
      </c>
      <c r="F4" s="88" t="s">
        <v>218</v>
      </c>
      <c r="G4" s="88" t="s">
        <v>219</v>
      </c>
      <c r="H4" s="89" t="s">
        <v>208</v>
      </c>
      <c r="I4" s="69" t="s">
        <v>209</v>
      </c>
      <c r="J4" s="69"/>
      <c r="K4" s="88" t="s">
        <v>220</v>
      </c>
      <c r="L4" s="89" t="s">
        <v>221</v>
      </c>
      <c r="M4" s="88" t="s">
        <v>212</v>
      </c>
      <c r="N4" s="88" t="s">
        <v>222</v>
      </c>
    </row>
    <row r="5" spans="1:14" ht="15.75" customHeight="1">
      <c r="A5" s="6" t="s">
        <v>96</v>
      </c>
      <c r="B5" s="6" t="s">
        <v>97</v>
      </c>
      <c r="C5" s="69"/>
      <c r="D5" s="69"/>
      <c r="E5" s="69"/>
      <c r="F5" s="69"/>
      <c r="G5" s="69"/>
      <c r="H5" s="90"/>
      <c r="I5" s="8" t="s">
        <v>223</v>
      </c>
      <c r="J5" s="40" t="s">
        <v>224</v>
      </c>
      <c r="K5" s="69"/>
      <c r="L5" s="90"/>
      <c r="M5" s="88"/>
      <c r="N5" s="69"/>
    </row>
    <row r="6" spans="1:14" ht="21.75" customHeight="1">
      <c r="A6" s="7"/>
      <c r="B6" s="6" t="s">
        <v>47</v>
      </c>
      <c r="C6" s="24">
        <v>19100590.7</v>
      </c>
      <c r="D6" s="6"/>
      <c r="E6" s="24">
        <v>19100590.7</v>
      </c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37" t="s">
        <v>101</v>
      </c>
      <c r="B7" s="38" t="s">
        <v>225</v>
      </c>
      <c r="C7" s="24">
        <v>18325927.71</v>
      </c>
      <c r="D7" s="39"/>
      <c r="E7" s="24">
        <v>18325927.71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37" t="s">
        <v>226</v>
      </c>
      <c r="B8" s="38" t="s">
        <v>227</v>
      </c>
      <c r="C8" s="24">
        <v>18325927.71</v>
      </c>
      <c r="D8" s="39"/>
      <c r="E8" s="24">
        <v>18325927.71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37" t="s">
        <v>228</v>
      </c>
      <c r="B9" s="38" t="s">
        <v>229</v>
      </c>
      <c r="C9" s="24">
        <v>3321663.91</v>
      </c>
      <c r="D9" s="39"/>
      <c r="E9" s="24">
        <v>3321663.91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37" t="s">
        <v>230</v>
      </c>
      <c r="B10" s="38" t="s">
        <v>231</v>
      </c>
      <c r="C10" s="24">
        <v>15004263.8</v>
      </c>
      <c r="D10" s="39"/>
      <c r="E10" s="24">
        <v>15004263.8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37" t="s">
        <v>108</v>
      </c>
      <c r="B11" s="38" t="s">
        <v>232</v>
      </c>
      <c r="C11" s="24">
        <v>460571.2</v>
      </c>
      <c r="D11" s="39"/>
      <c r="E11" s="24">
        <v>460571.2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37" t="s">
        <v>233</v>
      </c>
      <c r="B12" s="38" t="s">
        <v>234</v>
      </c>
      <c r="C12" s="24">
        <v>460571.2</v>
      </c>
      <c r="D12" s="39"/>
      <c r="E12" s="24">
        <v>460571.2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.75" customHeight="1">
      <c r="A13" s="37" t="s">
        <v>235</v>
      </c>
      <c r="B13" s="38" t="s">
        <v>236</v>
      </c>
      <c r="C13" s="24">
        <v>200380.8</v>
      </c>
      <c r="D13" s="39"/>
      <c r="E13" s="24">
        <v>200380.8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21.75" customHeight="1">
      <c r="A14" s="37" t="s">
        <v>237</v>
      </c>
      <c r="B14" s="38" t="s">
        <v>238</v>
      </c>
      <c r="C14" s="24">
        <v>100190.4</v>
      </c>
      <c r="D14" s="39"/>
      <c r="E14" s="24">
        <v>100190.4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21.75" customHeight="1">
      <c r="A15" s="37" t="s">
        <v>239</v>
      </c>
      <c r="B15" s="38" t="s">
        <v>240</v>
      </c>
      <c r="C15" s="24">
        <v>160000</v>
      </c>
      <c r="D15" s="39"/>
      <c r="E15" s="24">
        <v>160000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21.75" customHeight="1">
      <c r="A16" s="37" t="s">
        <v>117</v>
      </c>
      <c r="B16" s="38" t="s">
        <v>241</v>
      </c>
      <c r="C16" s="24">
        <v>163813.63</v>
      </c>
      <c r="D16" s="39"/>
      <c r="E16" s="24">
        <v>163813.63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21.75" customHeight="1">
      <c r="A17" s="37" t="s">
        <v>242</v>
      </c>
      <c r="B17" s="38" t="s">
        <v>243</v>
      </c>
      <c r="C17" s="24">
        <v>163813.63</v>
      </c>
      <c r="D17" s="39"/>
      <c r="E17" s="24">
        <v>163813.63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21.75" customHeight="1">
      <c r="A18" s="37" t="s">
        <v>244</v>
      </c>
      <c r="B18" s="38" t="s">
        <v>245</v>
      </c>
      <c r="C18" s="24">
        <v>163813.63</v>
      </c>
      <c r="D18" s="39"/>
      <c r="E18" s="24">
        <v>163813.63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21.75" customHeight="1">
      <c r="A19" s="37" t="s">
        <v>124</v>
      </c>
      <c r="B19" s="38" t="s">
        <v>246</v>
      </c>
      <c r="C19" s="24">
        <v>150278.16</v>
      </c>
      <c r="D19" s="39"/>
      <c r="E19" s="24">
        <v>150278.16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37" t="s">
        <v>247</v>
      </c>
      <c r="B20" s="38" t="s">
        <v>248</v>
      </c>
      <c r="C20" s="24">
        <v>150278.16</v>
      </c>
      <c r="D20" s="39"/>
      <c r="E20" s="24">
        <v>150278.16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37" t="s">
        <v>249</v>
      </c>
      <c r="B21" s="38" t="s">
        <v>250</v>
      </c>
      <c r="C21" s="24">
        <v>150278.16</v>
      </c>
      <c r="D21" s="39"/>
      <c r="E21" s="24">
        <v>150278.16</v>
      </c>
      <c r="F21" s="6"/>
      <c r="G21" s="6"/>
      <c r="H21" s="6"/>
      <c r="I21" s="6"/>
      <c r="J21" s="6"/>
      <c r="K21" s="6"/>
      <c r="L21" s="6"/>
      <c r="M21" s="6"/>
      <c r="N21" s="6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 horizontalCentered="1"/>
  <pageMargins left="0.59" right="0.59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E16" sqref="E16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4.33203125" style="0" customWidth="1"/>
    <col min="5" max="5" width="15.66015625" style="0" customWidth="1"/>
    <col min="8" max="8" width="12.5" style="0" customWidth="1"/>
  </cols>
  <sheetData>
    <row r="1" ht="24" customHeight="1">
      <c r="A1" s="4" t="s">
        <v>251</v>
      </c>
    </row>
    <row r="2" spans="1:8" ht="30.75" customHeight="1">
      <c r="A2" s="85" t="s">
        <v>30</v>
      </c>
      <c r="B2" s="85"/>
      <c r="C2" s="85"/>
      <c r="D2" s="85"/>
      <c r="E2" s="85"/>
      <c r="F2" s="85"/>
      <c r="G2" s="85"/>
      <c r="H2" s="85"/>
    </row>
    <row r="3" spans="1:8" ht="27" customHeight="1">
      <c r="A3" s="13" t="s">
        <v>40</v>
      </c>
      <c r="B3" s="91" t="str">
        <f>'表一'!B3</f>
        <v>重庆市渝北区档案馆</v>
      </c>
      <c r="C3" s="91"/>
      <c r="D3" s="91"/>
      <c r="E3" s="91"/>
      <c r="F3" s="91"/>
      <c r="G3" s="91"/>
      <c r="H3" s="15" t="s">
        <v>42</v>
      </c>
    </row>
    <row r="4" spans="1:8" ht="32.25" customHeight="1">
      <c r="A4" s="33" t="s">
        <v>96</v>
      </c>
      <c r="B4" s="33" t="s">
        <v>97</v>
      </c>
      <c r="C4" s="33" t="s">
        <v>47</v>
      </c>
      <c r="D4" s="33" t="s">
        <v>99</v>
      </c>
      <c r="E4" s="33" t="s">
        <v>100</v>
      </c>
      <c r="F4" s="20" t="s">
        <v>252</v>
      </c>
      <c r="G4" s="20" t="s">
        <v>253</v>
      </c>
      <c r="H4" s="20" t="s">
        <v>254</v>
      </c>
    </row>
    <row r="5" spans="1:8" ht="22.5" customHeight="1">
      <c r="A5" s="34" t="s">
        <v>47</v>
      </c>
      <c r="B5" s="34"/>
      <c r="C5" s="24">
        <v>19100590.7</v>
      </c>
      <c r="D5" s="24">
        <v>4096326.9</v>
      </c>
      <c r="E5" s="24">
        <v>15004263.8</v>
      </c>
      <c r="F5" s="10"/>
      <c r="G5" s="10"/>
      <c r="H5" s="10"/>
    </row>
    <row r="6" spans="1:8" ht="22.5" customHeight="1">
      <c r="A6" s="35" t="s">
        <v>101</v>
      </c>
      <c r="B6" s="35" t="s">
        <v>54</v>
      </c>
      <c r="C6" s="24">
        <v>18325927.71</v>
      </c>
      <c r="D6" s="24">
        <v>3321663.91</v>
      </c>
      <c r="E6" s="24">
        <v>15004263.8</v>
      </c>
      <c r="F6" s="10"/>
      <c r="G6" s="10"/>
      <c r="H6" s="10"/>
    </row>
    <row r="7" spans="1:8" ht="22.5" customHeight="1">
      <c r="A7" s="35" t="s">
        <v>226</v>
      </c>
      <c r="B7" s="35" t="s">
        <v>103</v>
      </c>
      <c r="C7" s="24">
        <v>18325927.71</v>
      </c>
      <c r="D7" s="24">
        <v>3321663.91</v>
      </c>
      <c r="E7" s="24">
        <v>15004263.8</v>
      </c>
      <c r="F7" s="10"/>
      <c r="G7" s="10"/>
      <c r="H7" s="10"/>
    </row>
    <row r="8" spans="1:8" ht="22.5" customHeight="1">
      <c r="A8" s="35" t="s">
        <v>228</v>
      </c>
      <c r="B8" s="35" t="s">
        <v>105</v>
      </c>
      <c r="C8" s="24">
        <v>3321663.91</v>
      </c>
      <c r="D8" s="24">
        <v>3321663.91</v>
      </c>
      <c r="E8" s="24"/>
      <c r="F8" s="10"/>
      <c r="G8" s="10"/>
      <c r="H8" s="10"/>
    </row>
    <row r="9" spans="1:8" ht="22.5" customHeight="1">
      <c r="A9" s="35" t="s">
        <v>230</v>
      </c>
      <c r="B9" s="35" t="s">
        <v>107</v>
      </c>
      <c r="C9" s="24">
        <v>15004263.8</v>
      </c>
      <c r="D9" s="24"/>
      <c r="E9" s="24">
        <v>15004263.8</v>
      </c>
      <c r="F9" s="10"/>
      <c r="G9" s="10"/>
      <c r="H9" s="10"/>
    </row>
    <row r="10" spans="1:8" ht="22.5" customHeight="1">
      <c r="A10" s="35" t="s">
        <v>108</v>
      </c>
      <c r="B10" s="35" t="s">
        <v>64</v>
      </c>
      <c r="C10" s="24">
        <v>460571.2</v>
      </c>
      <c r="D10" s="24">
        <v>460571.2</v>
      </c>
      <c r="E10" s="24"/>
      <c r="F10" s="10"/>
      <c r="G10" s="10"/>
      <c r="H10" s="10"/>
    </row>
    <row r="11" spans="1:8" ht="22.5" customHeight="1">
      <c r="A11" s="35" t="s">
        <v>233</v>
      </c>
      <c r="B11" s="35" t="s">
        <v>110</v>
      </c>
      <c r="C11" s="24">
        <v>460571.2</v>
      </c>
      <c r="D11" s="24">
        <v>460571.2</v>
      </c>
      <c r="E11" s="24"/>
      <c r="F11" s="10"/>
      <c r="G11" s="10"/>
      <c r="H11" s="10"/>
    </row>
    <row r="12" spans="1:8" ht="22.5" customHeight="1">
      <c r="A12" s="35" t="s">
        <v>235</v>
      </c>
      <c r="B12" s="35" t="s">
        <v>112</v>
      </c>
      <c r="C12" s="24">
        <v>200380.8</v>
      </c>
      <c r="D12" s="24">
        <v>200380.8</v>
      </c>
      <c r="E12" s="24"/>
      <c r="F12" s="10"/>
      <c r="G12" s="10"/>
      <c r="H12" s="10"/>
    </row>
    <row r="13" spans="1:8" ht="22.5" customHeight="1">
      <c r="A13" s="35" t="s">
        <v>237</v>
      </c>
      <c r="B13" s="35" t="s">
        <v>114</v>
      </c>
      <c r="C13" s="24">
        <v>100190.4</v>
      </c>
      <c r="D13" s="24">
        <v>100190.4</v>
      </c>
      <c r="E13" s="24"/>
      <c r="F13" s="10"/>
      <c r="G13" s="10"/>
      <c r="H13" s="10"/>
    </row>
    <row r="14" spans="1:8" ht="22.5" customHeight="1">
      <c r="A14" s="35" t="s">
        <v>239</v>
      </c>
      <c r="B14" s="35" t="s">
        <v>116</v>
      </c>
      <c r="C14" s="24">
        <v>160000</v>
      </c>
      <c r="D14" s="24">
        <v>160000</v>
      </c>
      <c r="E14" s="24"/>
      <c r="F14" s="10"/>
      <c r="G14" s="10"/>
      <c r="H14" s="10"/>
    </row>
    <row r="15" spans="1:8" ht="22.5" customHeight="1">
      <c r="A15" s="35" t="s">
        <v>117</v>
      </c>
      <c r="B15" s="35" t="s">
        <v>66</v>
      </c>
      <c r="C15" s="24">
        <v>163813.63</v>
      </c>
      <c r="D15" s="24">
        <v>163813.63</v>
      </c>
      <c r="E15" s="24"/>
      <c r="F15" s="10"/>
      <c r="G15" s="10"/>
      <c r="H15" s="10"/>
    </row>
    <row r="16" spans="1:8" ht="22.5" customHeight="1">
      <c r="A16" s="35" t="s">
        <v>242</v>
      </c>
      <c r="B16" s="35" t="s">
        <v>119</v>
      </c>
      <c r="C16" s="24">
        <v>163813.63</v>
      </c>
      <c r="D16" s="24">
        <v>163813.63</v>
      </c>
      <c r="E16" s="24"/>
      <c r="F16" s="10"/>
      <c r="G16" s="10"/>
      <c r="H16" s="10"/>
    </row>
    <row r="17" spans="1:8" ht="22.5" customHeight="1">
      <c r="A17" s="35" t="s">
        <v>244</v>
      </c>
      <c r="B17" s="35" t="s">
        <v>121</v>
      </c>
      <c r="C17" s="24">
        <v>163813.63</v>
      </c>
      <c r="D17" s="24">
        <v>163813.63</v>
      </c>
      <c r="E17" s="24"/>
      <c r="F17" s="10"/>
      <c r="G17" s="10"/>
      <c r="H17" s="10"/>
    </row>
    <row r="18" spans="1:8" ht="22.5" customHeight="1">
      <c r="A18" s="35" t="s">
        <v>124</v>
      </c>
      <c r="B18" s="35" t="s">
        <v>76</v>
      </c>
      <c r="C18" s="24">
        <v>150278.16</v>
      </c>
      <c r="D18" s="24">
        <v>150278.16</v>
      </c>
      <c r="E18" s="24"/>
      <c r="F18" s="10"/>
      <c r="G18" s="10"/>
      <c r="H18" s="10"/>
    </row>
    <row r="19" spans="1:8" ht="22.5" customHeight="1">
      <c r="A19" s="35" t="s">
        <v>247</v>
      </c>
      <c r="B19" s="35" t="s">
        <v>126</v>
      </c>
      <c r="C19" s="24">
        <v>150278.16</v>
      </c>
      <c r="D19" s="24">
        <v>150278.16</v>
      </c>
      <c r="E19" s="24"/>
      <c r="F19" s="10"/>
      <c r="G19" s="10"/>
      <c r="H19" s="10"/>
    </row>
    <row r="20" spans="1:8" ht="22.5" customHeight="1">
      <c r="A20" s="35" t="s">
        <v>249</v>
      </c>
      <c r="B20" s="35" t="s">
        <v>128</v>
      </c>
      <c r="C20" s="24">
        <v>150278.16</v>
      </c>
      <c r="D20" s="24">
        <v>150278.16</v>
      </c>
      <c r="E20" s="24"/>
      <c r="F20" s="10"/>
      <c r="G20" s="10"/>
      <c r="H20" s="10"/>
    </row>
    <row r="21" ht="6" customHeight="1"/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255</v>
      </c>
    </row>
    <row r="2" spans="1:11" ht="30.7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7" customHeight="1">
      <c r="A3" s="13" t="s">
        <v>40</v>
      </c>
      <c r="B3" s="91" t="str">
        <f>'表一'!B3</f>
        <v>重庆市渝北区档案馆</v>
      </c>
      <c r="C3" s="91"/>
      <c r="D3" s="91"/>
      <c r="E3" s="91"/>
      <c r="F3" s="91"/>
      <c r="G3" s="91"/>
      <c r="H3" s="91"/>
      <c r="I3" s="91"/>
      <c r="J3" s="91"/>
      <c r="K3" s="15" t="s">
        <v>42</v>
      </c>
    </row>
    <row r="4" spans="1:11" ht="32.25" customHeight="1">
      <c r="A4" s="82" t="s">
        <v>45</v>
      </c>
      <c r="B4" s="82" t="s">
        <v>47</v>
      </c>
      <c r="C4" s="82" t="s">
        <v>216</v>
      </c>
      <c r="D4" s="82" t="s">
        <v>256</v>
      </c>
      <c r="E4" s="82" t="s">
        <v>257</v>
      </c>
      <c r="F4" s="82" t="s">
        <v>258</v>
      </c>
      <c r="G4" s="82" t="s">
        <v>259</v>
      </c>
      <c r="H4" s="82"/>
      <c r="I4" s="88" t="s">
        <v>260</v>
      </c>
      <c r="J4" s="88" t="s">
        <v>261</v>
      </c>
      <c r="K4" s="88" t="s">
        <v>262</v>
      </c>
    </row>
    <row r="5" spans="1:11" ht="37.5" customHeight="1">
      <c r="A5" s="82"/>
      <c r="B5" s="82"/>
      <c r="C5" s="82"/>
      <c r="D5" s="82"/>
      <c r="E5" s="82"/>
      <c r="F5" s="82"/>
      <c r="G5" s="21" t="s">
        <v>263</v>
      </c>
      <c r="H5" s="21" t="s">
        <v>264</v>
      </c>
      <c r="I5" s="88"/>
      <c r="J5" s="88"/>
      <c r="K5" s="88"/>
    </row>
    <row r="6" spans="1:11" ht="31.5" customHeight="1">
      <c r="A6" s="20" t="s">
        <v>47</v>
      </c>
      <c r="B6" s="22">
        <v>11071180.8</v>
      </c>
      <c r="C6" s="23"/>
      <c r="D6" s="24">
        <v>11071180.8</v>
      </c>
      <c r="E6" s="25"/>
      <c r="F6" s="22"/>
      <c r="G6" s="26"/>
      <c r="H6" s="26"/>
      <c r="I6" s="26"/>
      <c r="J6" s="26"/>
      <c r="K6" s="23"/>
    </row>
    <row r="7" spans="1:11" ht="31.5" customHeight="1">
      <c r="A7" s="20" t="s">
        <v>265</v>
      </c>
      <c r="B7" s="22">
        <v>10130780.8</v>
      </c>
      <c r="C7" s="23"/>
      <c r="D7" s="24">
        <v>10130780.8</v>
      </c>
      <c r="E7" s="25"/>
      <c r="F7" s="22"/>
      <c r="G7" s="26"/>
      <c r="H7" s="26"/>
      <c r="I7" s="26"/>
      <c r="J7" s="26"/>
      <c r="K7" s="23"/>
    </row>
    <row r="8" spans="1:11" ht="31.5" customHeight="1">
      <c r="A8" s="20" t="s">
        <v>266</v>
      </c>
      <c r="B8" s="22">
        <v>940400</v>
      </c>
      <c r="C8" s="23"/>
      <c r="D8" s="24">
        <v>940400</v>
      </c>
      <c r="E8" s="25"/>
      <c r="F8" s="22"/>
      <c r="G8" s="26"/>
      <c r="H8" s="26"/>
      <c r="I8" s="26"/>
      <c r="J8" s="26"/>
      <c r="K8" s="23"/>
    </row>
    <row r="9" spans="1:11" ht="31.5" customHeight="1">
      <c r="A9" s="20" t="s">
        <v>267</v>
      </c>
      <c r="B9" s="27"/>
      <c r="C9" s="28"/>
      <c r="D9" s="25"/>
      <c r="E9" s="25"/>
      <c r="F9" s="26"/>
      <c r="G9" s="26"/>
      <c r="H9" s="26"/>
      <c r="I9" s="26"/>
      <c r="J9" s="26"/>
      <c r="K9" s="26"/>
    </row>
    <row r="10" spans="1:11" ht="22.5" customHeight="1">
      <c r="A10" s="29"/>
      <c r="B10" s="29"/>
      <c r="C10" s="30"/>
      <c r="D10" s="31"/>
      <c r="E10" s="31"/>
      <c r="F10" s="32"/>
      <c r="G10" s="32"/>
      <c r="H10" s="32"/>
      <c r="I10" s="32"/>
      <c r="J10" s="32"/>
      <c r="K10" s="32"/>
    </row>
    <row r="11" spans="1:11" ht="22.5" customHeight="1">
      <c r="A11" s="29"/>
      <c r="B11" s="29"/>
      <c r="C11" s="30"/>
      <c r="D11" s="31"/>
      <c r="E11" s="31"/>
      <c r="F11" s="32"/>
      <c r="G11" s="32"/>
      <c r="H11" s="32"/>
      <c r="I11" s="32"/>
      <c r="J11" s="32"/>
      <c r="K11" s="32"/>
    </row>
    <row r="12" spans="1:11" ht="22.5" customHeight="1">
      <c r="A12" s="29"/>
      <c r="B12" s="29"/>
      <c r="C12" s="30"/>
      <c r="D12" s="31"/>
      <c r="E12" s="31"/>
      <c r="F12" s="32"/>
      <c r="G12" s="32"/>
      <c r="H12" s="32"/>
      <c r="I12" s="32"/>
      <c r="J12" s="32"/>
      <c r="K12" s="32"/>
    </row>
    <row r="13" spans="1:11" ht="22.5" customHeight="1">
      <c r="A13" s="29"/>
      <c r="B13" s="29"/>
      <c r="C13" s="30"/>
      <c r="D13" s="31"/>
      <c r="E13" s="31"/>
      <c r="F13" s="32"/>
      <c r="G13" s="32"/>
      <c r="H13" s="32"/>
      <c r="I13" s="32"/>
      <c r="J13" s="32"/>
      <c r="K13" s="32"/>
    </row>
    <row r="14" spans="1:11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1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1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1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1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1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3" sqref="F13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4.16015625" style="0" customWidth="1"/>
  </cols>
  <sheetData>
    <row r="1" ht="24" customHeight="1">
      <c r="A1" s="4" t="s">
        <v>268</v>
      </c>
    </row>
    <row r="2" spans="1:7" ht="30.75" customHeight="1">
      <c r="A2" s="85" t="s">
        <v>269</v>
      </c>
      <c r="B2" s="85"/>
      <c r="C2" s="85"/>
      <c r="D2" s="85"/>
      <c r="E2" s="85"/>
      <c r="F2" s="85"/>
      <c r="G2" s="85"/>
    </row>
    <row r="3" spans="1:7" ht="18" customHeight="1">
      <c r="A3" s="13"/>
      <c r="B3" s="14"/>
      <c r="C3" s="14"/>
      <c r="D3" s="14"/>
      <c r="E3" s="14"/>
      <c r="G3" s="15" t="s">
        <v>91</v>
      </c>
    </row>
    <row r="4" spans="1:7" ht="27" customHeight="1">
      <c r="A4" s="6" t="s">
        <v>270</v>
      </c>
      <c r="B4" s="92" t="str">
        <f>'表一'!B3</f>
        <v>重庆市渝北区档案馆</v>
      </c>
      <c r="C4" s="92"/>
      <c r="D4" s="92"/>
      <c r="E4" s="8" t="s">
        <v>271</v>
      </c>
      <c r="F4" s="93">
        <f>'表七'!D6</f>
        <v>19100590.7</v>
      </c>
      <c r="G4" s="93"/>
    </row>
    <row r="5" spans="1:7" ht="108" customHeight="1">
      <c r="A5" s="6" t="s">
        <v>272</v>
      </c>
      <c r="B5" s="94" t="s">
        <v>273</v>
      </c>
      <c r="C5" s="95"/>
      <c r="D5" s="95"/>
      <c r="E5" s="95"/>
      <c r="F5" s="95"/>
      <c r="G5" s="96"/>
    </row>
    <row r="6" spans="1:7" ht="21" customHeight="1">
      <c r="A6" s="69" t="s">
        <v>274</v>
      </c>
      <c r="B6" s="9" t="s">
        <v>275</v>
      </c>
      <c r="C6" s="9" t="s">
        <v>276</v>
      </c>
      <c r="D6" s="9" t="s">
        <v>277</v>
      </c>
      <c r="E6" s="9" t="s">
        <v>278</v>
      </c>
      <c r="F6" s="9" t="s">
        <v>279</v>
      </c>
      <c r="G6" s="9" t="s">
        <v>280</v>
      </c>
    </row>
    <row r="7" spans="1:7" ht="21" customHeight="1">
      <c r="A7" s="69"/>
      <c r="B7" s="17" t="s">
        <v>281</v>
      </c>
      <c r="C7" s="17" t="s">
        <v>282</v>
      </c>
      <c r="D7" s="17">
        <v>10</v>
      </c>
      <c r="E7" s="17" t="s">
        <v>283</v>
      </c>
      <c r="F7" s="17" t="s">
        <v>284</v>
      </c>
      <c r="G7" s="17" t="s">
        <v>285</v>
      </c>
    </row>
    <row r="8" spans="1:7" ht="21" customHeight="1">
      <c r="A8" s="69"/>
      <c r="B8" s="17" t="s">
        <v>286</v>
      </c>
      <c r="C8" s="17" t="s">
        <v>282</v>
      </c>
      <c r="D8" s="17">
        <v>10</v>
      </c>
      <c r="E8" s="17" t="s">
        <v>283</v>
      </c>
      <c r="F8" s="17" t="s">
        <v>284</v>
      </c>
      <c r="G8" s="17">
        <v>350</v>
      </c>
    </row>
    <row r="9" spans="1:7" ht="21" customHeight="1">
      <c r="A9" s="69"/>
      <c r="B9" s="17" t="s">
        <v>287</v>
      </c>
      <c r="C9" s="17" t="s">
        <v>282</v>
      </c>
      <c r="D9" s="17">
        <v>10</v>
      </c>
      <c r="E9" s="17" t="s">
        <v>288</v>
      </c>
      <c r="F9" s="17" t="s">
        <v>289</v>
      </c>
      <c r="G9" s="17" t="s">
        <v>290</v>
      </c>
    </row>
    <row r="10" spans="1:7" ht="21" customHeight="1">
      <c r="A10" s="69"/>
      <c r="B10" s="18" t="s">
        <v>291</v>
      </c>
      <c r="C10" s="17" t="s">
        <v>282</v>
      </c>
      <c r="D10" s="17">
        <v>10</v>
      </c>
      <c r="E10" s="17" t="s">
        <v>292</v>
      </c>
      <c r="F10" s="17" t="s">
        <v>293</v>
      </c>
      <c r="G10" s="19" t="s">
        <v>294</v>
      </c>
    </row>
    <row r="11" spans="1:7" ht="21" customHeight="1">
      <c r="A11" s="69"/>
      <c r="B11" s="17" t="s">
        <v>295</v>
      </c>
      <c r="C11" s="17" t="s">
        <v>282</v>
      </c>
      <c r="D11" s="17">
        <v>10</v>
      </c>
      <c r="E11" s="17" t="s">
        <v>292</v>
      </c>
      <c r="F11" s="17" t="s">
        <v>284</v>
      </c>
      <c r="G11" s="17">
        <v>60</v>
      </c>
    </row>
    <row r="12" spans="1:7" ht="21" customHeight="1">
      <c r="A12" s="69"/>
      <c r="B12" s="17" t="s">
        <v>296</v>
      </c>
      <c r="C12" s="17" t="s">
        <v>297</v>
      </c>
      <c r="D12" s="17">
        <v>10</v>
      </c>
      <c r="E12" s="17" t="s">
        <v>293</v>
      </c>
      <c r="F12" s="17" t="s">
        <v>293</v>
      </c>
      <c r="G12" s="17" t="s">
        <v>298</v>
      </c>
    </row>
    <row r="13" spans="1:7" ht="21" customHeight="1">
      <c r="A13" s="69"/>
      <c r="B13" s="17" t="s">
        <v>299</v>
      </c>
      <c r="C13" s="17" t="s">
        <v>297</v>
      </c>
      <c r="D13" s="17">
        <v>10</v>
      </c>
      <c r="E13" s="17" t="s">
        <v>300</v>
      </c>
      <c r="F13" s="17" t="s">
        <v>284</v>
      </c>
      <c r="G13" s="17">
        <v>80</v>
      </c>
    </row>
    <row r="14" spans="1:7" ht="21" customHeight="1">
      <c r="A14" s="69"/>
      <c r="B14" s="17" t="s">
        <v>301</v>
      </c>
      <c r="C14" s="17" t="s">
        <v>302</v>
      </c>
      <c r="D14" s="17">
        <v>10</v>
      </c>
      <c r="E14" s="17" t="s">
        <v>283</v>
      </c>
      <c r="F14" s="17" t="s">
        <v>284</v>
      </c>
      <c r="G14" s="17">
        <v>8000</v>
      </c>
    </row>
    <row r="15" spans="1:7" ht="21" customHeight="1">
      <c r="A15" s="69"/>
      <c r="B15" s="17" t="s">
        <v>303</v>
      </c>
      <c r="C15" s="17" t="s">
        <v>302</v>
      </c>
      <c r="D15" s="17">
        <v>10</v>
      </c>
      <c r="E15" s="17" t="s">
        <v>293</v>
      </c>
      <c r="F15" s="17" t="s">
        <v>293</v>
      </c>
      <c r="G15" s="17" t="s">
        <v>304</v>
      </c>
    </row>
    <row r="16" spans="1:7" ht="21" customHeight="1">
      <c r="A16" s="69"/>
      <c r="B16" s="17" t="s">
        <v>305</v>
      </c>
      <c r="C16" s="17" t="s">
        <v>306</v>
      </c>
      <c r="D16" s="17">
        <v>10</v>
      </c>
      <c r="E16" s="17" t="s">
        <v>300</v>
      </c>
      <c r="F16" s="17" t="s">
        <v>284</v>
      </c>
      <c r="G16" s="17">
        <v>95</v>
      </c>
    </row>
    <row r="17" ht="11.25">
      <c r="A17" s="12"/>
    </row>
  </sheetData>
  <sheetProtection/>
  <mergeCells count="5">
    <mergeCell ref="A2:G2"/>
    <mergeCell ref="B4:D4"/>
    <mergeCell ref="F4:G4"/>
    <mergeCell ref="B5:G5"/>
    <mergeCell ref="A6:A1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N3" sqref="N3"/>
    </sheetView>
  </sheetViews>
  <sheetFormatPr defaultColWidth="9.33203125" defaultRowHeight="11.25"/>
  <cols>
    <col min="1" max="1" width="21.5" style="0" customWidth="1"/>
    <col min="2" max="2" width="28.16015625" style="0" customWidth="1"/>
    <col min="3" max="3" width="11.83203125" style="0" customWidth="1"/>
    <col min="4" max="4" width="16.33203125" style="0" customWidth="1"/>
    <col min="5" max="5" width="10.33203125" style="0" customWidth="1"/>
    <col min="6" max="6" width="29" style="0" customWidth="1"/>
  </cols>
  <sheetData>
    <row r="1" ht="18.75" customHeight="1">
      <c r="A1" s="3" t="s">
        <v>307</v>
      </c>
    </row>
    <row r="2" spans="1:6" ht="29.25" customHeight="1">
      <c r="A2" s="98" t="s">
        <v>36</v>
      </c>
      <c r="B2" s="98"/>
      <c r="C2" s="98"/>
      <c r="D2" s="98"/>
      <c r="E2" s="98"/>
      <c r="F2" s="98"/>
    </row>
    <row r="3" spans="1:6" ht="28.5" customHeight="1">
      <c r="A3" s="99" t="s">
        <v>308</v>
      </c>
      <c r="B3" s="100" t="s">
        <v>41</v>
      </c>
      <c r="C3" s="100"/>
      <c r="D3" s="100"/>
      <c r="E3" s="100"/>
      <c r="F3" s="99" t="s">
        <v>91</v>
      </c>
    </row>
    <row r="4" spans="1:6" ht="38.25" customHeight="1">
      <c r="A4" s="101" t="s">
        <v>309</v>
      </c>
      <c r="B4" s="102" t="s">
        <v>320</v>
      </c>
      <c r="C4" s="102"/>
      <c r="D4" s="101" t="s">
        <v>310</v>
      </c>
      <c r="E4" s="102" t="s">
        <v>321</v>
      </c>
      <c r="F4" s="102"/>
    </row>
    <row r="5" spans="1:6" ht="38.25" customHeight="1">
      <c r="A5" s="101" t="s">
        <v>311</v>
      </c>
      <c r="B5" s="102" t="s">
        <v>322</v>
      </c>
      <c r="C5" s="102"/>
      <c r="D5" s="102"/>
      <c r="E5" s="102"/>
      <c r="F5" s="102"/>
    </row>
    <row r="6" spans="1:6" ht="38.25" customHeight="1">
      <c r="A6" s="101" t="s">
        <v>312</v>
      </c>
      <c r="B6" s="103" t="s">
        <v>323</v>
      </c>
      <c r="C6" s="103"/>
      <c r="D6" s="103"/>
      <c r="E6" s="103"/>
      <c r="F6" s="103"/>
    </row>
    <row r="7" spans="1:6" ht="78.75" customHeight="1">
      <c r="A7" s="101" t="s">
        <v>313</v>
      </c>
      <c r="B7" s="103" t="s">
        <v>324</v>
      </c>
      <c r="C7" s="103"/>
      <c r="D7" s="103"/>
      <c r="E7" s="103"/>
      <c r="F7" s="103"/>
    </row>
    <row r="8" spans="1:6" ht="36.75" customHeight="1">
      <c r="A8" s="101" t="s">
        <v>314</v>
      </c>
      <c r="B8" s="103" t="s">
        <v>325</v>
      </c>
      <c r="C8" s="103"/>
      <c r="D8" s="103"/>
      <c r="E8" s="103"/>
      <c r="F8" s="103"/>
    </row>
    <row r="9" spans="1:6" ht="36" customHeight="1">
      <c r="A9" s="102" t="s">
        <v>274</v>
      </c>
      <c r="B9" s="101" t="s">
        <v>275</v>
      </c>
      <c r="C9" s="101" t="s">
        <v>277</v>
      </c>
      <c r="D9" s="101" t="s">
        <v>278</v>
      </c>
      <c r="E9" s="101" t="s">
        <v>279</v>
      </c>
      <c r="F9" s="101" t="s">
        <v>280</v>
      </c>
    </row>
    <row r="10" spans="1:6" ht="36" customHeight="1">
      <c r="A10" s="102"/>
      <c r="B10" s="104" t="s">
        <v>326</v>
      </c>
      <c r="C10" s="105">
        <v>20</v>
      </c>
      <c r="D10" s="106" t="s">
        <v>288</v>
      </c>
      <c r="E10" s="107" t="s">
        <v>284</v>
      </c>
      <c r="F10" s="106" t="s">
        <v>327</v>
      </c>
    </row>
    <row r="11" spans="1:6" ht="36" customHeight="1">
      <c r="A11" s="102"/>
      <c r="B11" s="108" t="s">
        <v>328</v>
      </c>
      <c r="C11" s="105">
        <v>20</v>
      </c>
      <c r="D11" s="106" t="s">
        <v>329</v>
      </c>
      <c r="E11" s="106" t="s">
        <v>330</v>
      </c>
      <c r="F11" s="106" t="s">
        <v>331</v>
      </c>
    </row>
    <row r="12" spans="1:6" ht="114" customHeight="1">
      <c r="A12" s="102"/>
      <c r="B12" s="108" t="s">
        <v>332</v>
      </c>
      <c r="C12" s="105">
        <v>20</v>
      </c>
      <c r="D12" s="106" t="s">
        <v>293</v>
      </c>
      <c r="E12" s="107" t="s">
        <v>293</v>
      </c>
      <c r="F12" s="104" t="s">
        <v>333</v>
      </c>
    </row>
    <row r="13" spans="1:6" ht="36" customHeight="1">
      <c r="A13" s="102"/>
      <c r="B13" s="108" t="s">
        <v>334</v>
      </c>
      <c r="C13" s="105">
        <v>10</v>
      </c>
      <c r="D13" s="106" t="s">
        <v>292</v>
      </c>
      <c r="E13" s="106" t="s">
        <v>330</v>
      </c>
      <c r="F13" s="109">
        <v>44470</v>
      </c>
    </row>
    <row r="14" spans="1:6" ht="36" customHeight="1">
      <c r="A14" s="102"/>
      <c r="B14" s="108" t="s">
        <v>335</v>
      </c>
      <c r="C14" s="105">
        <v>10</v>
      </c>
      <c r="D14" s="106" t="s">
        <v>300</v>
      </c>
      <c r="E14" s="106" t="s">
        <v>284</v>
      </c>
      <c r="F14" s="110">
        <v>0.8</v>
      </c>
    </row>
    <row r="15" spans="1:6" ht="36" customHeight="1">
      <c r="A15" s="102"/>
      <c r="B15" s="108" t="s">
        <v>336</v>
      </c>
      <c r="C15" s="105">
        <v>10</v>
      </c>
      <c r="D15" s="106" t="s">
        <v>300</v>
      </c>
      <c r="E15" s="107" t="s">
        <v>284</v>
      </c>
      <c r="F15" s="110">
        <v>0.5</v>
      </c>
    </row>
    <row r="16" spans="1:6" ht="36" customHeight="1">
      <c r="A16" s="102"/>
      <c r="B16" s="108" t="s">
        <v>337</v>
      </c>
      <c r="C16" s="105">
        <v>10</v>
      </c>
      <c r="D16" s="106" t="s">
        <v>293</v>
      </c>
      <c r="E16" s="106" t="s">
        <v>293</v>
      </c>
      <c r="F16" s="110" t="s">
        <v>338</v>
      </c>
    </row>
    <row r="17" spans="1:4" ht="19.5" customHeight="1">
      <c r="A17" s="11"/>
      <c r="B17" s="12"/>
      <c r="C17" s="12"/>
      <c r="D17" s="12"/>
    </row>
  </sheetData>
  <sheetProtection/>
  <mergeCells count="9">
    <mergeCell ref="B7:F7"/>
    <mergeCell ref="B8:F8"/>
    <mergeCell ref="A9:A16"/>
    <mergeCell ref="A2:F2"/>
    <mergeCell ref="B3:E3"/>
    <mergeCell ref="B4:C4"/>
    <mergeCell ref="E4:F4"/>
    <mergeCell ref="B5:F5"/>
    <mergeCell ref="B6:F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315</v>
      </c>
    </row>
    <row r="2" spans="1:6" ht="25.5">
      <c r="A2" s="97" t="s">
        <v>38</v>
      </c>
      <c r="B2" s="97"/>
      <c r="C2" s="97"/>
      <c r="D2" s="97"/>
      <c r="E2" s="97"/>
      <c r="F2" s="97"/>
    </row>
    <row r="3" spans="1:6" ht="18" customHeight="1">
      <c r="A3" s="4" t="s">
        <v>40</v>
      </c>
      <c r="B3" s="80" t="str">
        <f>'表一'!B3</f>
        <v>重庆市渝北区档案馆</v>
      </c>
      <c r="C3" s="80"/>
      <c r="D3" s="80"/>
      <c r="F3" s="5" t="s">
        <v>91</v>
      </c>
    </row>
    <row r="4" spans="1:6" s="1" customFormat="1" ht="30.75" customHeight="1">
      <c r="A4" s="6" t="s">
        <v>197</v>
      </c>
      <c r="B4" s="6" t="s">
        <v>316</v>
      </c>
      <c r="C4" s="6" t="s">
        <v>317</v>
      </c>
      <c r="D4" s="6" t="s">
        <v>318</v>
      </c>
      <c r="E4" s="6" t="s">
        <v>223</v>
      </c>
      <c r="F4" s="6" t="s">
        <v>319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ht="11.25">
      <c r="A14" s="2" t="s">
        <v>202</v>
      </c>
    </row>
  </sheetData>
  <sheetProtection/>
  <mergeCells count="2">
    <mergeCell ref="A2:F2"/>
    <mergeCell ref="B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68" t="s">
        <v>12</v>
      </c>
      <c r="B1" s="68"/>
      <c r="C1" s="68"/>
    </row>
    <row r="2" spans="1:3" ht="27" customHeight="1">
      <c r="A2" s="6" t="s">
        <v>1</v>
      </c>
      <c r="B2" s="69" t="s">
        <v>2</v>
      </c>
      <c r="C2" s="69"/>
    </row>
    <row r="3" spans="1:3" ht="27.75" customHeight="1">
      <c r="A3" s="6">
        <v>1</v>
      </c>
      <c r="B3" s="58" t="s">
        <v>13</v>
      </c>
      <c r="C3" s="7" t="s">
        <v>14</v>
      </c>
    </row>
    <row r="4" spans="1:3" ht="27.75" customHeight="1">
      <c r="A4" s="6">
        <v>2</v>
      </c>
      <c r="B4" s="58" t="s">
        <v>15</v>
      </c>
      <c r="C4" s="7" t="s">
        <v>16</v>
      </c>
    </row>
    <row r="5" spans="1:3" ht="27.75" customHeight="1">
      <c r="A5" s="6">
        <v>3</v>
      </c>
      <c r="B5" s="58" t="s">
        <v>17</v>
      </c>
      <c r="C5" s="7" t="s">
        <v>18</v>
      </c>
    </row>
    <row r="6" spans="1:3" ht="27.75" customHeight="1">
      <c r="A6" s="6">
        <v>4</v>
      </c>
      <c r="B6" s="58" t="s">
        <v>19</v>
      </c>
      <c r="C6" s="7" t="s">
        <v>20</v>
      </c>
    </row>
    <row r="7" spans="1:3" ht="27.75" customHeight="1">
      <c r="A7" s="6">
        <v>5</v>
      </c>
      <c r="B7" s="58" t="s">
        <v>21</v>
      </c>
      <c r="C7" s="7" t="s">
        <v>22</v>
      </c>
    </row>
    <row r="8" spans="1:3" ht="27.75" customHeight="1">
      <c r="A8" s="6">
        <v>6</v>
      </c>
      <c r="B8" s="58" t="s">
        <v>23</v>
      </c>
      <c r="C8" s="7" t="s">
        <v>24</v>
      </c>
    </row>
    <row r="9" spans="1:3" ht="27.75" customHeight="1">
      <c r="A9" s="6">
        <v>7</v>
      </c>
      <c r="B9" s="58" t="s">
        <v>25</v>
      </c>
      <c r="C9" s="7" t="s">
        <v>26</v>
      </c>
    </row>
    <row r="10" spans="1:3" ht="27.75" customHeight="1">
      <c r="A10" s="6">
        <v>8</v>
      </c>
      <c r="B10" s="58" t="s">
        <v>27</v>
      </c>
      <c r="C10" s="7" t="s">
        <v>28</v>
      </c>
    </row>
    <row r="11" spans="1:3" ht="27.75" customHeight="1">
      <c r="A11" s="6">
        <v>9</v>
      </c>
      <c r="B11" s="58" t="s">
        <v>29</v>
      </c>
      <c r="C11" s="7" t="s">
        <v>30</v>
      </c>
    </row>
    <row r="12" spans="1:3" ht="27.75" customHeight="1">
      <c r="A12" s="6">
        <v>10</v>
      </c>
      <c r="B12" s="59" t="s">
        <v>31</v>
      </c>
      <c r="C12" s="40" t="s">
        <v>32</v>
      </c>
    </row>
    <row r="13" spans="1:3" ht="27.75" customHeight="1">
      <c r="A13" s="6">
        <v>11</v>
      </c>
      <c r="B13" s="58" t="s">
        <v>33</v>
      </c>
      <c r="C13" s="40" t="s">
        <v>34</v>
      </c>
    </row>
    <row r="14" spans="1:3" ht="27.75" customHeight="1">
      <c r="A14" s="6">
        <v>12</v>
      </c>
      <c r="B14" s="58" t="s">
        <v>35</v>
      </c>
      <c r="C14" s="40" t="s">
        <v>36</v>
      </c>
    </row>
    <row r="15" spans="1:3" ht="27.75" customHeight="1">
      <c r="A15" s="6">
        <v>13</v>
      </c>
      <c r="B15" s="58" t="s">
        <v>37</v>
      </c>
      <c r="C15" s="40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3">
      <selection activeCell="D38" sqref="D3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70" t="s">
        <v>14</v>
      </c>
      <c r="B2" s="70"/>
      <c r="C2" s="70"/>
      <c r="D2" s="70"/>
      <c r="E2" s="70"/>
      <c r="F2" s="70"/>
      <c r="G2" s="70"/>
    </row>
    <row r="3" spans="1:7" s="41" customFormat="1" ht="24" customHeight="1">
      <c r="A3" s="13" t="s">
        <v>40</v>
      </c>
      <c r="B3" s="71" t="s">
        <v>41</v>
      </c>
      <c r="C3" s="72"/>
      <c r="D3" s="72"/>
      <c r="E3" s="72"/>
      <c r="F3" s="72"/>
      <c r="G3" s="56" t="s">
        <v>42</v>
      </c>
    </row>
    <row r="4" spans="1:7" ht="15" customHeight="1">
      <c r="A4" s="69" t="s">
        <v>43</v>
      </c>
      <c r="B4" s="69"/>
      <c r="C4" s="69" t="s">
        <v>44</v>
      </c>
      <c r="D4" s="69"/>
      <c r="E4" s="69"/>
      <c r="F4" s="69"/>
      <c r="G4" s="69"/>
    </row>
    <row r="5" spans="1:7" ht="15" customHeight="1">
      <c r="A5" s="33" t="s">
        <v>45</v>
      </c>
      <c r="B5" s="20" t="s">
        <v>46</v>
      </c>
      <c r="C5" s="20" t="s">
        <v>45</v>
      </c>
      <c r="D5" s="20" t="s">
        <v>47</v>
      </c>
      <c r="E5" s="34" t="s">
        <v>48</v>
      </c>
      <c r="F5" s="34" t="s">
        <v>49</v>
      </c>
      <c r="G5" s="33" t="s">
        <v>50</v>
      </c>
    </row>
    <row r="6" spans="1:7" ht="15" customHeight="1">
      <c r="A6" s="34" t="s">
        <v>51</v>
      </c>
      <c r="B6" s="24">
        <v>19100590.7</v>
      </c>
      <c r="C6" s="57" t="s">
        <v>52</v>
      </c>
      <c r="D6" s="24">
        <v>19100590.7</v>
      </c>
      <c r="E6" s="24">
        <v>19100590.7</v>
      </c>
      <c r="F6" s="45"/>
      <c r="G6" s="45"/>
    </row>
    <row r="7" spans="1:7" ht="15" customHeight="1">
      <c r="A7" s="34" t="s">
        <v>53</v>
      </c>
      <c r="B7" s="24">
        <v>19100590.7</v>
      </c>
      <c r="C7" s="34" t="s">
        <v>54</v>
      </c>
      <c r="D7" s="24">
        <v>18325927.71</v>
      </c>
      <c r="E7" s="24">
        <v>18325927.71</v>
      </c>
      <c r="F7" s="45"/>
      <c r="G7" s="45"/>
    </row>
    <row r="8" spans="1:7" ht="15" customHeight="1">
      <c r="A8" s="34" t="s">
        <v>55</v>
      </c>
      <c r="B8" s="24"/>
      <c r="C8" s="34" t="s">
        <v>56</v>
      </c>
      <c r="D8" s="24"/>
      <c r="E8" s="24"/>
      <c r="F8" s="45"/>
      <c r="G8" s="45"/>
    </row>
    <row r="9" spans="1:7" ht="15" customHeight="1">
      <c r="A9" s="34" t="s">
        <v>57</v>
      </c>
      <c r="B9" s="45"/>
      <c r="C9" s="34" t="s">
        <v>58</v>
      </c>
      <c r="D9" s="24"/>
      <c r="E9" s="24"/>
      <c r="F9" s="45"/>
      <c r="G9" s="45"/>
    </row>
    <row r="10" spans="1:7" ht="15" customHeight="1">
      <c r="A10" s="34"/>
      <c r="B10" s="45"/>
      <c r="C10" s="34" t="s">
        <v>59</v>
      </c>
      <c r="D10" s="24"/>
      <c r="E10" s="24"/>
      <c r="F10" s="45"/>
      <c r="G10" s="45"/>
    </row>
    <row r="11" spans="1:7" ht="15" customHeight="1">
      <c r="A11" s="34" t="s">
        <v>60</v>
      </c>
      <c r="B11" s="45"/>
      <c r="C11" s="34" t="s">
        <v>61</v>
      </c>
      <c r="D11" s="24"/>
      <c r="E11" s="24"/>
      <c r="F11" s="45"/>
      <c r="G11" s="45"/>
    </row>
    <row r="12" spans="1:7" ht="15" customHeight="1">
      <c r="A12" s="34" t="s">
        <v>53</v>
      </c>
      <c r="B12" s="45"/>
      <c r="C12" s="34" t="s">
        <v>62</v>
      </c>
      <c r="D12" s="24"/>
      <c r="E12" s="24"/>
      <c r="F12" s="45"/>
      <c r="G12" s="45"/>
    </row>
    <row r="13" spans="1:7" ht="15" customHeight="1">
      <c r="A13" s="34" t="s">
        <v>55</v>
      </c>
      <c r="B13" s="45"/>
      <c r="C13" s="34" t="s">
        <v>63</v>
      </c>
      <c r="D13" s="24"/>
      <c r="E13" s="24"/>
      <c r="F13" s="45"/>
      <c r="G13" s="45"/>
    </row>
    <row r="14" spans="1:7" ht="15" customHeight="1">
      <c r="A14" s="34" t="s">
        <v>57</v>
      </c>
      <c r="B14" s="45"/>
      <c r="C14" s="34" t="s">
        <v>64</v>
      </c>
      <c r="D14" s="24">
        <v>460571.2</v>
      </c>
      <c r="E14" s="24">
        <v>460571.2</v>
      </c>
      <c r="F14" s="45"/>
      <c r="G14" s="45"/>
    </row>
    <row r="15" spans="1:7" ht="15" customHeight="1">
      <c r="A15" s="34"/>
      <c r="B15" s="45"/>
      <c r="C15" s="34" t="s">
        <v>65</v>
      </c>
      <c r="D15" s="24"/>
      <c r="E15" s="24"/>
      <c r="F15" s="45"/>
      <c r="G15" s="45"/>
    </row>
    <row r="16" spans="1:7" ht="15" customHeight="1">
      <c r="A16" s="34"/>
      <c r="B16" s="45"/>
      <c r="C16" s="34" t="s">
        <v>66</v>
      </c>
      <c r="D16" s="24">
        <v>163813.63</v>
      </c>
      <c r="E16" s="24">
        <v>163813.63</v>
      </c>
      <c r="F16" s="45"/>
      <c r="G16" s="45"/>
    </row>
    <row r="17" spans="1:7" ht="15" customHeight="1">
      <c r="A17" s="34"/>
      <c r="B17" s="45"/>
      <c r="C17" s="34" t="s">
        <v>67</v>
      </c>
      <c r="D17" s="24"/>
      <c r="E17" s="24"/>
      <c r="F17" s="45"/>
      <c r="G17" s="45"/>
    </row>
    <row r="18" spans="1:7" ht="15" customHeight="1">
      <c r="A18" s="34"/>
      <c r="B18" s="45"/>
      <c r="C18" s="34" t="s">
        <v>68</v>
      </c>
      <c r="D18" s="24"/>
      <c r="E18" s="24"/>
      <c r="F18" s="45"/>
      <c r="G18" s="45"/>
    </row>
    <row r="19" spans="1:7" ht="15" customHeight="1">
      <c r="A19" s="34"/>
      <c r="B19" s="45"/>
      <c r="C19" s="34" t="s">
        <v>69</v>
      </c>
      <c r="D19" s="24"/>
      <c r="E19" s="24"/>
      <c r="F19" s="45"/>
      <c r="G19" s="45"/>
    </row>
    <row r="20" spans="1:7" ht="15" customHeight="1">
      <c r="A20" s="34"/>
      <c r="B20" s="45"/>
      <c r="C20" s="34" t="s">
        <v>70</v>
      </c>
      <c r="D20" s="24"/>
      <c r="E20" s="24"/>
      <c r="F20" s="45"/>
      <c r="G20" s="45"/>
    </row>
    <row r="21" spans="1:7" ht="15" customHeight="1">
      <c r="A21" s="34"/>
      <c r="B21" s="45"/>
      <c r="C21" s="34" t="s">
        <v>71</v>
      </c>
      <c r="D21" s="24"/>
      <c r="E21" s="24"/>
      <c r="F21" s="45"/>
      <c r="G21" s="45"/>
    </row>
    <row r="22" spans="1:7" ht="15" customHeight="1">
      <c r="A22" s="34"/>
      <c r="B22" s="45"/>
      <c r="C22" s="34" t="s">
        <v>72</v>
      </c>
      <c r="D22" s="24"/>
      <c r="E22" s="24"/>
      <c r="F22" s="45"/>
      <c r="G22" s="45"/>
    </row>
    <row r="23" spans="1:7" ht="15" customHeight="1">
      <c r="A23" s="34"/>
      <c r="B23" s="45"/>
      <c r="C23" s="34" t="s">
        <v>73</v>
      </c>
      <c r="D23" s="24"/>
      <c r="E23" s="24"/>
      <c r="F23" s="45"/>
      <c r="G23" s="45"/>
    </row>
    <row r="24" spans="1:7" ht="15" customHeight="1">
      <c r="A24" s="34"/>
      <c r="B24" s="45"/>
      <c r="C24" s="34" t="s">
        <v>74</v>
      </c>
      <c r="D24" s="24"/>
      <c r="E24" s="24"/>
      <c r="F24" s="45"/>
      <c r="G24" s="45"/>
    </row>
    <row r="25" spans="1:7" ht="15" customHeight="1">
      <c r="A25" s="34"/>
      <c r="B25" s="45"/>
      <c r="C25" s="34" t="s">
        <v>75</v>
      </c>
      <c r="D25" s="24"/>
      <c r="E25" s="24"/>
      <c r="F25" s="45"/>
      <c r="G25" s="45"/>
    </row>
    <row r="26" spans="1:7" ht="15" customHeight="1">
      <c r="A26" s="34"/>
      <c r="B26" s="45"/>
      <c r="C26" s="34" t="s">
        <v>76</v>
      </c>
      <c r="D26" s="24">
        <v>150278.16</v>
      </c>
      <c r="E26" s="24">
        <v>150278.16</v>
      </c>
      <c r="F26" s="45"/>
      <c r="G26" s="45"/>
    </row>
    <row r="27" spans="1:7" ht="15" customHeight="1">
      <c r="A27" s="34"/>
      <c r="B27" s="45"/>
      <c r="C27" s="34" t="s">
        <v>77</v>
      </c>
      <c r="D27" s="45"/>
      <c r="E27" s="45"/>
      <c r="F27" s="45"/>
      <c r="G27" s="45"/>
    </row>
    <row r="28" spans="1:7" ht="15" customHeight="1">
      <c r="A28" s="34"/>
      <c r="B28" s="45"/>
      <c r="C28" s="34" t="s">
        <v>78</v>
      </c>
      <c r="D28" s="45"/>
      <c r="E28" s="45"/>
      <c r="F28" s="45"/>
      <c r="G28" s="45"/>
    </row>
    <row r="29" spans="1:7" ht="15" customHeight="1">
      <c r="A29" s="34"/>
      <c r="B29" s="45"/>
      <c r="C29" s="34" t="s">
        <v>79</v>
      </c>
      <c r="D29" s="45"/>
      <c r="E29" s="45"/>
      <c r="F29" s="45"/>
      <c r="G29" s="45"/>
    </row>
    <row r="30" spans="1:7" ht="15" customHeight="1">
      <c r="A30" s="34"/>
      <c r="B30" s="45"/>
      <c r="C30" s="34" t="s">
        <v>80</v>
      </c>
      <c r="D30" s="45"/>
      <c r="E30" s="45"/>
      <c r="F30" s="45"/>
      <c r="G30" s="45"/>
    </row>
    <row r="31" spans="1:7" ht="15" customHeight="1">
      <c r="A31" s="34"/>
      <c r="B31" s="45"/>
      <c r="C31" s="34" t="s">
        <v>81</v>
      </c>
      <c r="D31" s="45"/>
      <c r="E31" s="45"/>
      <c r="F31" s="45"/>
      <c r="G31" s="45"/>
    </row>
    <row r="32" spans="1:7" ht="15" customHeight="1">
      <c r="A32" s="34"/>
      <c r="B32" s="45"/>
      <c r="C32" s="34" t="s">
        <v>82</v>
      </c>
      <c r="D32" s="45"/>
      <c r="E32" s="45"/>
      <c r="F32" s="45"/>
      <c r="G32" s="45"/>
    </row>
    <row r="33" spans="1:7" ht="15" customHeight="1">
      <c r="A33" s="34"/>
      <c r="B33" s="45"/>
      <c r="C33" s="34" t="s">
        <v>83</v>
      </c>
      <c r="D33" s="45"/>
      <c r="E33" s="45"/>
      <c r="F33" s="45"/>
      <c r="G33" s="45"/>
    </row>
    <row r="34" spans="1:7" ht="15" customHeight="1">
      <c r="A34" s="34"/>
      <c r="B34" s="45"/>
      <c r="C34" s="34" t="s">
        <v>84</v>
      </c>
      <c r="D34" s="45"/>
      <c r="E34" s="45"/>
      <c r="F34" s="45"/>
      <c r="G34" s="45"/>
    </row>
    <row r="35" spans="1:7" ht="15" customHeight="1">
      <c r="A35" s="34"/>
      <c r="B35" s="45"/>
      <c r="C35" s="34" t="s">
        <v>85</v>
      </c>
      <c r="D35" s="45"/>
      <c r="E35" s="45"/>
      <c r="F35" s="45"/>
      <c r="G35" s="45"/>
    </row>
    <row r="36" spans="1:7" ht="15" customHeight="1">
      <c r="A36" s="34"/>
      <c r="B36" s="45"/>
      <c r="C36" s="34" t="s">
        <v>86</v>
      </c>
      <c r="D36" s="45"/>
      <c r="E36" s="45"/>
      <c r="F36" s="45"/>
      <c r="G36" s="45"/>
    </row>
    <row r="37" spans="1:7" ht="15" customHeight="1">
      <c r="A37" s="34"/>
      <c r="B37" s="45"/>
      <c r="C37" s="34" t="s">
        <v>87</v>
      </c>
      <c r="D37" s="24"/>
      <c r="E37" s="24"/>
      <c r="F37" s="45"/>
      <c r="G37" s="45"/>
    </row>
    <row r="38" spans="1:7" ht="15" customHeight="1">
      <c r="A38" s="33" t="s">
        <v>88</v>
      </c>
      <c r="B38" s="24">
        <v>19100590.7</v>
      </c>
      <c r="C38" s="33" t="s">
        <v>89</v>
      </c>
      <c r="D38" s="24">
        <v>19100590.7</v>
      </c>
      <c r="E38" s="24">
        <v>19100590.7</v>
      </c>
      <c r="F38" s="45"/>
      <c r="G38" s="45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20" sqref="D20"/>
    </sheetView>
  </sheetViews>
  <sheetFormatPr defaultColWidth="9.33203125" defaultRowHeight="11.25"/>
  <cols>
    <col min="1" max="1" width="13.33203125" style="0" bestFit="1" customWidth="1"/>
    <col min="2" max="2" width="33.33203125" style="0" customWidth="1"/>
    <col min="3" max="3" width="14.5" style="0" bestFit="1" customWidth="1"/>
    <col min="4" max="5" width="14.66015625" style="0" customWidth="1"/>
    <col min="6" max="6" width="20.33203125" style="0" customWidth="1"/>
    <col min="7" max="7" width="17.6601562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73" t="s">
        <v>16</v>
      </c>
      <c r="B2" s="73"/>
      <c r="C2" s="73"/>
      <c r="D2" s="73"/>
      <c r="E2" s="73"/>
      <c r="F2" s="73"/>
      <c r="G2" s="73"/>
    </row>
    <row r="3" spans="1:7" s="41" customFormat="1" ht="29.25" customHeight="1">
      <c r="A3" s="42" t="s">
        <v>40</v>
      </c>
      <c r="B3" s="71" t="str">
        <f>'表一'!B3</f>
        <v>重庆市渝北区档案馆</v>
      </c>
      <c r="C3" s="71"/>
      <c r="D3" s="71"/>
      <c r="E3" s="71"/>
      <c r="F3" s="71"/>
      <c r="G3" s="13" t="s">
        <v>91</v>
      </c>
    </row>
    <row r="4" spans="1:7" s="41" customFormat="1" ht="15" customHeight="1">
      <c r="A4" s="74" t="s">
        <v>92</v>
      </c>
      <c r="B4" s="74"/>
      <c r="C4" s="75" t="s">
        <v>93</v>
      </c>
      <c r="D4" s="75" t="s">
        <v>94</v>
      </c>
      <c r="E4" s="74"/>
      <c r="F4" s="74"/>
      <c r="G4" s="76" t="s">
        <v>95</v>
      </c>
    </row>
    <row r="5" spans="1:7" s="41" customFormat="1" ht="15" customHeight="1">
      <c r="A5" s="51" t="s">
        <v>96</v>
      </c>
      <c r="B5" s="51" t="s">
        <v>97</v>
      </c>
      <c r="C5" s="74"/>
      <c r="D5" s="51" t="s">
        <v>98</v>
      </c>
      <c r="E5" s="51" t="s">
        <v>99</v>
      </c>
      <c r="F5" s="51" t="s">
        <v>100</v>
      </c>
      <c r="G5" s="77"/>
    </row>
    <row r="6" spans="1:7" ht="15" customHeight="1">
      <c r="A6" s="7"/>
      <c r="B6" s="6" t="s">
        <v>47</v>
      </c>
      <c r="C6" s="49">
        <v>6442146.49</v>
      </c>
      <c r="D6" s="24">
        <v>19100590.7</v>
      </c>
      <c r="E6" s="24">
        <v>4096326.9</v>
      </c>
      <c r="F6" s="24">
        <v>15004263.8</v>
      </c>
      <c r="G6" s="52">
        <f>(D6-C6)/C6</f>
        <v>1.9649</v>
      </c>
    </row>
    <row r="7" spans="1:7" ht="15" customHeight="1">
      <c r="A7" s="35" t="s">
        <v>101</v>
      </c>
      <c r="B7" s="35" t="s">
        <v>54</v>
      </c>
      <c r="C7" s="49">
        <v>5662090.43</v>
      </c>
      <c r="D7" s="24">
        <v>18325927.71</v>
      </c>
      <c r="E7" s="24">
        <v>3321663.91</v>
      </c>
      <c r="F7" s="24">
        <v>15004263.8</v>
      </c>
      <c r="G7" s="52">
        <f aca="true" t="shared" si="0" ref="G7:G22">(D7-C7)/C7</f>
        <v>2.2366</v>
      </c>
    </row>
    <row r="8" spans="1:7" ht="15" customHeight="1">
      <c r="A8" s="35" t="s">
        <v>102</v>
      </c>
      <c r="B8" s="35" t="s">
        <v>103</v>
      </c>
      <c r="C8" s="49">
        <v>5662090.43</v>
      </c>
      <c r="D8" s="24">
        <v>18325927.71</v>
      </c>
      <c r="E8" s="24">
        <v>3321663.91</v>
      </c>
      <c r="F8" s="24">
        <v>15004263.8</v>
      </c>
      <c r="G8" s="52">
        <f t="shared" si="0"/>
        <v>2.2366</v>
      </c>
    </row>
    <row r="9" spans="1:7" ht="15" customHeight="1">
      <c r="A9" s="35" t="s">
        <v>104</v>
      </c>
      <c r="B9" s="35" t="s">
        <v>105</v>
      </c>
      <c r="C9" s="49">
        <v>3166770.43</v>
      </c>
      <c r="D9" s="24">
        <v>3321663.91</v>
      </c>
      <c r="E9" s="24">
        <v>3321663.91</v>
      </c>
      <c r="F9" s="24"/>
      <c r="G9" s="52">
        <f t="shared" si="0"/>
        <v>0.0489</v>
      </c>
    </row>
    <row r="10" spans="1:7" ht="15" customHeight="1">
      <c r="A10" s="35" t="s">
        <v>106</v>
      </c>
      <c r="B10" s="35" t="s">
        <v>107</v>
      </c>
      <c r="C10" s="49">
        <v>2495320</v>
      </c>
      <c r="D10" s="24">
        <v>15004263.8</v>
      </c>
      <c r="E10" s="24"/>
      <c r="F10" s="24">
        <v>15004263.8</v>
      </c>
      <c r="G10" s="52">
        <f t="shared" si="0"/>
        <v>5.013</v>
      </c>
    </row>
    <row r="11" spans="1:7" ht="15" customHeight="1">
      <c r="A11" s="35" t="s">
        <v>108</v>
      </c>
      <c r="B11" s="35" t="s">
        <v>64</v>
      </c>
      <c r="C11" s="49">
        <v>430322.4</v>
      </c>
      <c r="D11" s="24">
        <v>460571.2</v>
      </c>
      <c r="E11" s="24">
        <v>460571.2</v>
      </c>
      <c r="F11" s="24"/>
      <c r="G11" s="52">
        <f t="shared" si="0"/>
        <v>0.0703</v>
      </c>
    </row>
    <row r="12" spans="1:7" ht="15" customHeight="1">
      <c r="A12" s="35" t="s">
        <v>109</v>
      </c>
      <c r="B12" s="35" t="s">
        <v>110</v>
      </c>
      <c r="C12" s="49">
        <v>430322.4</v>
      </c>
      <c r="D12" s="24">
        <v>460571.2</v>
      </c>
      <c r="E12" s="24">
        <v>460571.2</v>
      </c>
      <c r="F12" s="24"/>
      <c r="G12" s="52">
        <f t="shared" si="0"/>
        <v>0.0703</v>
      </c>
    </row>
    <row r="13" spans="1:7" ht="15" customHeight="1">
      <c r="A13" s="35" t="s">
        <v>111</v>
      </c>
      <c r="B13" s="35" t="s">
        <v>112</v>
      </c>
      <c r="C13" s="49">
        <v>184281.6</v>
      </c>
      <c r="D13" s="24">
        <v>200380.8</v>
      </c>
      <c r="E13" s="24">
        <v>200380.8</v>
      </c>
      <c r="F13" s="24"/>
      <c r="G13" s="52">
        <f t="shared" si="0"/>
        <v>0.0874</v>
      </c>
    </row>
    <row r="14" spans="1:7" ht="15" customHeight="1">
      <c r="A14" s="35" t="s">
        <v>113</v>
      </c>
      <c r="B14" s="35" t="s">
        <v>114</v>
      </c>
      <c r="C14" s="49">
        <v>92140.8</v>
      </c>
      <c r="D14" s="24">
        <v>100190.4</v>
      </c>
      <c r="E14" s="24">
        <v>100190.4</v>
      </c>
      <c r="F14" s="24"/>
      <c r="G14" s="52">
        <f t="shared" si="0"/>
        <v>0.0874</v>
      </c>
    </row>
    <row r="15" spans="1:7" ht="15" customHeight="1">
      <c r="A15" s="35" t="s">
        <v>115</v>
      </c>
      <c r="B15" s="35" t="s">
        <v>116</v>
      </c>
      <c r="C15" s="49">
        <v>153900</v>
      </c>
      <c r="D15" s="24">
        <v>160000</v>
      </c>
      <c r="E15" s="24">
        <v>160000</v>
      </c>
      <c r="F15" s="24"/>
      <c r="G15" s="52">
        <f t="shared" si="0"/>
        <v>0.0396</v>
      </c>
    </row>
    <row r="16" spans="1:7" ht="15" customHeight="1">
      <c r="A16" s="35" t="s">
        <v>117</v>
      </c>
      <c r="B16" s="35" t="s">
        <v>66</v>
      </c>
      <c r="C16" s="49">
        <v>211520.66</v>
      </c>
      <c r="D16" s="24">
        <v>163813.63</v>
      </c>
      <c r="E16" s="24">
        <v>163813.63</v>
      </c>
      <c r="F16" s="24"/>
      <c r="G16" s="52">
        <f t="shared" si="0"/>
        <v>-0.2255</v>
      </c>
    </row>
    <row r="17" spans="1:7" ht="15" customHeight="1">
      <c r="A17" s="35" t="s">
        <v>118</v>
      </c>
      <c r="B17" s="35" t="s">
        <v>119</v>
      </c>
      <c r="C17" s="49">
        <v>211520.66</v>
      </c>
      <c r="D17" s="24">
        <v>163813.63</v>
      </c>
      <c r="E17" s="24">
        <v>163813.63</v>
      </c>
      <c r="F17" s="24"/>
      <c r="G17" s="52">
        <f t="shared" si="0"/>
        <v>-0.2255</v>
      </c>
    </row>
    <row r="18" spans="1:7" ht="15" customHeight="1">
      <c r="A18" s="35" t="s">
        <v>120</v>
      </c>
      <c r="B18" s="35" t="s">
        <v>121</v>
      </c>
      <c r="C18" s="49">
        <v>166683.57</v>
      </c>
      <c r="D18" s="24">
        <v>163813.63</v>
      </c>
      <c r="E18" s="24">
        <v>163813.63</v>
      </c>
      <c r="F18" s="24"/>
      <c r="G18" s="52">
        <f t="shared" si="0"/>
        <v>-0.0172</v>
      </c>
    </row>
    <row r="19" spans="1:7" ht="15" customHeight="1">
      <c r="A19" s="53" t="s">
        <v>122</v>
      </c>
      <c r="B19" s="54" t="s">
        <v>123</v>
      </c>
      <c r="C19" s="49">
        <v>44837.09</v>
      </c>
      <c r="D19" s="24"/>
      <c r="E19" s="24"/>
      <c r="F19" s="24"/>
      <c r="G19" s="52">
        <f t="shared" si="0"/>
        <v>-1</v>
      </c>
    </row>
    <row r="20" spans="1:7" ht="15" customHeight="1">
      <c r="A20" s="35" t="s">
        <v>124</v>
      </c>
      <c r="B20" s="35" t="s">
        <v>76</v>
      </c>
      <c r="C20" s="49">
        <v>138213</v>
      </c>
      <c r="D20" s="24">
        <v>150278.16</v>
      </c>
      <c r="E20" s="24">
        <v>150278.16</v>
      </c>
      <c r="F20" s="24"/>
      <c r="G20" s="52">
        <f t="shared" si="0"/>
        <v>0.0873</v>
      </c>
    </row>
    <row r="21" spans="1:7" ht="15" customHeight="1">
      <c r="A21" s="35" t="s">
        <v>125</v>
      </c>
      <c r="B21" s="35" t="s">
        <v>126</v>
      </c>
      <c r="C21" s="49">
        <v>138213</v>
      </c>
      <c r="D21" s="24">
        <v>150278.16</v>
      </c>
      <c r="E21" s="24">
        <v>150278.16</v>
      </c>
      <c r="F21" s="24"/>
      <c r="G21" s="52">
        <f t="shared" si="0"/>
        <v>0.0873</v>
      </c>
    </row>
    <row r="22" spans="1:7" ht="15" customHeight="1">
      <c r="A22" s="35" t="s">
        <v>127</v>
      </c>
      <c r="B22" s="35" t="s">
        <v>128</v>
      </c>
      <c r="C22" s="49">
        <v>138213</v>
      </c>
      <c r="D22" s="24">
        <v>150278.16</v>
      </c>
      <c r="E22" s="24">
        <v>150278.16</v>
      </c>
      <c r="F22" s="24"/>
      <c r="G22" s="52">
        <f t="shared" si="0"/>
        <v>0.0873</v>
      </c>
    </row>
    <row r="23" spans="1:7" ht="15" customHeight="1">
      <c r="A23" s="10"/>
      <c r="B23" s="10"/>
      <c r="C23" s="49"/>
      <c r="D23" s="10"/>
      <c r="E23" s="10"/>
      <c r="F23" s="10"/>
      <c r="G23" s="55"/>
    </row>
    <row r="24" spans="1:7" ht="15" customHeight="1">
      <c r="A24" s="10"/>
      <c r="B24" s="10"/>
      <c r="C24" s="10"/>
      <c r="D24" s="10"/>
      <c r="E24" s="10"/>
      <c r="F24" s="10"/>
      <c r="G24" s="55"/>
    </row>
    <row r="25" spans="1:7" ht="15" customHeight="1">
      <c r="A25" s="10"/>
      <c r="B25" s="10"/>
      <c r="C25" s="10"/>
      <c r="D25" s="10"/>
      <c r="E25" s="10"/>
      <c r="F25" s="10"/>
      <c r="G25" s="55"/>
    </row>
    <row r="26" spans="1:7" ht="15" customHeight="1">
      <c r="A26" s="10"/>
      <c r="B26" s="10"/>
      <c r="C26" s="10"/>
      <c r="D26" s="10"/>
      <c r="E26" s="10"/>
      <c r="F26" s="10"/>
      <c r="G26" s="55"/>
    </row>
    <row r="27" spans="1:7" ht="15" customHeight="1">
      <c r="A27" s="10"/>
      <c r="B27" s="10"/>
      <c r="C27" s="10"/>
      <c r="D27" s="10"/>
      <c r="E27" s="10"/>
      <c r="F27" s="10"/>
      <c r="G27" s="55"/>
    </row>
    <row r="28" spans="1:7" ht="15" customHeight="1">
      <c r="A28" s="10"/>
      <c r="B28" s="10"/>
      <c r="C28" s="10"/>
      <c r="D28" s="10"/>
      <c r="E28" s="10"/>
      <c r="F28" s="10"/>
      <c r="G28" s="55"/>
    </row>
    <row r="29" spans="1:7" ht="15" customHeight="1">
      <c r="A29" s="10"/>
      <c r="B29" s="10"/>
      <c r="C29" s="10"/>
      <c r="D29" s="10"/>
      <c r="E29" s="10"/>
      <c r="F29" s="10"/>
      <c r="G29" s="55"/>
    </row>
    <row r="30" spans="1:7" ht="15" customHeight="1">
      <c r="A30" s="10"/>
      <c r="B30" s="10"/>
      <c r="C30" s="10"/>
      <c r="D30" s="10"/>
      <c r="E30" s="10"/>
      <c r="F30" s="10"/>
      <c r="G30" s="55"/>
    </row>
    <row r="31" spans="1:7" ht="15" customHeight="1">
      <c r="A31" s="10"/>
      <c r="B31" s="10"/>
      <c r="C31" s="10"/>
      <c r="D31" s="10"/>
      <c r="E31" s="10"/>
      <c r="F31" s="10"/>
      <c r="G31" s="55"/>
    </row>
    <row r="32" spans="1:7" ht="15" customHeight="1">
      <c r="A32" s="10"/>
      <c r="B32" s="10"/>
      <c r="C32" s="10"/>
      <c r="D32" s="10"/>
      <c r="E32" s="10"/>
      <c r="F32" s="10"/>
      <c r="G32" s="55"/>
    </row>
    <row r="33" spans="1:7" ht="15" customHeight="1">
      <c r="A33" s="10"/>
      <c r="B33" s="10"/>
      <c r="C33" s="10"/>
      <c r="D33" s="10"/>
      <c r="E33" s="10"/>
      <c r="F33" s="10"/>
      <c r="G33" s="55"/>
    </row>
    <row r="34" spans="1:7" ht="15" customHeight="1">
      <c r="A34" s="10"/>
      <c r="B34" s="10"/>
      <c r="C34" s="10"/>
      <c r="D34" s="10"/>
      <c r="E34" s="10"/>
      <c r="F34" s="10"/>
      <c r="G34" s="55"/>
    </row>
    <row r="35" spans="1:7" ht="15" customHeight="1">
      <c r="A35" s="10"/>
      <c r="B35" s="10"/>
      <c r="C35" s="10"/>
      <c r="D35" s="10"/>
      <c r="E35" s="10"/>
      <c r="F35" s="10"/>
      <c r="G35" s="55"/>
    </row>
    <row r="36" spans="1:7" ht="15" customHeight="1">
      <c r="A36" s="10"/>
      <c r="B36" s="10"/>
      <c r="C36" s="10"/>
      <c r="D36" s="10"/>
      <c r="E36" s="10"/>
      <c r="F36" s="10"/>
      <c r="G36" s="55"/>
    </row>
    <row r="37" spans="1:7" ht="15" customHeight="1">
      <c r="A37" s="10"/>
      <c r="B37" s="10"/>
      <c r="C37" s="10"/>
      <c r="D37" s="10"/>
      <c r="E37" s="10"/>
      <c r="F37" s="10"/>
      <c r="G37" s="55"/>
    </row>
    <row r="38" spans="1:7" ht="15" customHeight="1">
      <c r="A38" s="10"/>
      <c r="B38" s="10"/>
      <c r="C38" s="10"/>
      <c r="D38" s="10"/>
      <c r="E38" s="10"/>
      <c r="F38" s="10"/>
      <c r="G38" s="55"/>
    </row>
    <row r="39" spans="1:7" ht="15" customHeight="1">
      <c r="A39" s="10"/>
      <c r="B39" s="10"/>
      <c r="C39" s="10"/>
      <c r="D39" s="10"/>
      <c r="E39" s="10"/>
      <c r="F39" s="10"/>
      <c r="G39" s="55"/>
    </row>
    <row r="40" spans="1:7" ht="15" customHeight="1">
      <c r="A40" s="10"/>
      <c r="B40" s="10"/>
      <c r="C40" s="10"/>
      <c r="D40" s="10"/>
      <c r="E40" s="10"/>
      <c r="F40" s="10"/>
      <c r="G40" s="55"/>
    </row>
    <row r="41" spans="1:7" ht="15" customHeight="1">
      <c r="A41" s="10"/>
      <c r="B41" s="10"/>
      <c r="C41" s="10"/>
      <c r="D41" s="10"/>
      <c r="E41" s="10"/>
      <c r="F41" s="10"/>
      <c r="G41" s="55"/>
    </row>
    <row r="42" spans="1:7" ht="15" customHeight="1">
      <c r="A42" s="10"/>
      <c r="B42" s="10"/>
      <c r="C42" s="10"/>
      <c r="D42" s="10"/>
      <c r="E42" s="10"/>
      <c r="F42" s="10"/>
      <c r="G42" s="55"/>
    </row>
    <row r="43" spans="1:7" ht="15" customHeight="1">
      <c r="A43" s="10"/>
      <c r="B43" s="10"/>
      <c r="C43" s="10"/>
      <c r="D43" s="10"/>
      <c r="E43" s="10"/>
      <c r="F43" s="10"/>
      <c r="G43" s="55"/>
    </row>
    <row r="44" spans="1:7" ht="15" customHeight="1">
      <c r="A44" s="10"/>
      <c r="B44" s="10"/>
      <c r="C44" s="10"/>
      <c r="D44" s="10"/>
      <c r="E44" s="10"/>
      <c r="F44" s="10"/>
      <c r="G44" s="55"/>
    </row>
    <row r="45" spans="1:7" ht="15" customHeight="1">
      <c r="A45" s="10"/>
      <c r="B45" s="10"/>
      <c r="C45" s="10"/>
      <c r="D45" s="10"/>
      <c r="E45" s="10"/>
      <c r="F45" s="10"/>
      <c r="G45" s="55"/>
    </row>
    <row r="46" spans="1:7" ht="15" customHeight="1">
      <c r="A46" s="10"/>
      <c r="B46" s="10"/>
      <c r="C46" s="10"/>
      <c r="D46" s="10"/>
      <c r="E46" s="10"/>
      <c r="F46" s="10"/>
      <c r="G46" s="55"/>
    </row>
    <row r="47" spans="1:7" ht="15" customHeight="1">
      <c r="A47" s="10"/>
      <c r="B47" s="10"/>
      <c r="C47" s="10"/>
      <c r="D47" s="10"/>
      <c r="E47" s="10"/>
      <c r="F47" s="10"/>
      <c r="G47" s="55"/>
    </row>
    <row r="48" spans="1:7" ht="15" customHeight="1">
      <c r="A48" s="10"/>
      <c r="B48" s="10"/>
      <c r="C48" s="10"/>
      <c r="D48" s="10"/>
      <c r="E48" s="10"/>
      <c r="F48" s="10"/>
      <c r="G48" s="55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3">
      <selection activeCell="C18" sqref="C18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4" t="s">
        <v>129</v>
      </c>
      <c r="B1" s="2"/>
      <c r="C1" s="2"/>
      <c r="D1" s="2"/>
      <c r="E1" s="2"/>
    </row>
    <row r="2" spans="1:5" ht="18.75">
      <c r="A2" s="73" t="s">
        <v>18</v>
      </c>
      <c r="B2" s="73"/>
      <c r="C2" s="73"/>
      <c r="D2" s="73"/>
      <c r="E2" s="73"/>
    </row>
    <row r="3" spans="1:5" s="41" customFormat="1" ht="24.75" customHeight="1">
      <c r="A3" s="11" t="s">
        <v>40</v>
      </c>
      <c r="B3" s="78" t="str">
        <f>'表一'!B3</f>
        <v>重庆市渝北区档案馆</v>
      </c>
      <c r="C3" s="78"/>
      <c r="D3" s="78"/>
      <c r="E3" s="13" t="s">
        <v>91</v>
      </c>
    </row>
    <row r="4" spans="1:5" ht="15.75" customHeight="1">
      <c r="A4" s="69" t="s">
        <v>130</v>
      </c>
      <c r="B4" s="69"/>
      <c r="C4" s="69" t="s">
        <v>131</v>
      </c>
      <c r="D4" s="69"/>
      <c r="E4" s="69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132</v>
      </c>
      <c r="E5" s="6" t="s">
        <v>133</v>
      </c>
    </row>
    <row r="6" spans="1:5" ht="15.75" customHeight="1">
      <c r="A6" s="6"/>
      <c r="B6" s="8" t="s">
        <v>47</v>
      </c>
      <c r="C6" s="24">
        <v>4096326.9</v>
      </c>
      <c r="D6" s="24">
        <v>2795737.94</v>
      </c>
      <c r="E6" s="24">
        <v>1300588.96</v>
      </c>
    </row>
    <row r="7" spans="1:5" ht="15.75" customHeight="1">
      <c r="A7" s="35" t="s">
        <v>134</v>
      </c>
      <c r="B7" s="35" t="s">
        <v>135</v>
      </c>
      <c r="C7" s="24">
        <v>2635737.94</v>
      </c>
      <c r="D7" s="24">
        <v>2635737.94</v>
      </c>
      <c r="E7" s="24"/>
    </row>
    <row r="8" spans="1:5" ht="15.75" customHeight="1">
      <c r="A8" s="35" t="s">
        <v>136</v>
      </c>
      <c r="B8" s="35" t="s">
        <v>137</v>
      </c>
      <c r="C8" s="24">
        <v>659052</v>
      </c>
      <c r="D8" s="24">
        <v>659052</v>
      </c>
      <c r="E8" s="24"/>
    </row>
    <row r="9" spans="1:5" ht="15.75" customHeight="1">
      <c r="A9" s="35" t="s">
        <v>138</v>
      </c>
      <c r="B9" s="35" t="s">
        <v>139</v>
      </c>
      <c r="C9" s="24">
        <v>498720</v>
      </c>
      <c r="D9" s="24">
        <v>498720</v>
      </c>
      <c r="E9" s="24"/>
    </row>
    <row r="10" spans="1:5" ht="15.75" customHeight="1">
      <c r="A10" s="35" t="s">
        <v>140</v>
      </c>
      <c r="B10" s="35" t="s">
        <v>141</v>
      </c>
      <c r="C10" s="24">
        <v>519346</v>
      </c>
      <c r="D10" s="24">
        <v>519346</v>
      </c>
      <c r="E10" s="24"/>
    </row>
    <row r="11" spans="1:5" ht="15.75" customHeight="1">
      <c r="A11" s="35" t="s">
        <v>142</v>
      </c>
      <c r="B11" s="35" t="s">
        <v>143</v>
      </c>
      <c r="C11" s="24">
        <v>200380.8</v>
      </c>
      <c r="D11" s="24">
        <v>200380.8</v>
      </c>
      <c r="E11" s="24"/>
    </row>
    <row r="12" spans="1:5" ht="15.75" customHeight="1">
      <c r="A12" s="35" t="s">
        <v>144</v>
      </c>
      <c r="B12" s="35" t="s">
        <v>145</v>
      </c>
      <c r="C12" s="24">
        <v>100190.4</v>
      </c>
      <c r="D12" s="24">
        <v>100190.4</v>
      </c>
      <c r="E12" s="24"/>
    </row>
    <row r="13" spans="1:5" ht="15.75" customHeight="1">
      <c r="A13" s="35" t="s">
        <v>146</v>
      </c>
      <c r="B13" s="35" t="s">
        <v>147</v>
      </c>
      <c r="C13" s="24">
        <v>106447.05</v>
      </c>
      <c r="D13" s="24">
        <v>106447.05</v>
      </c>
      <c r="E13" s="24"/>
    </row>
    <row r="14" spans="1:5" ht="15.75" customHeight="1">
      <c r="A14" s="35" t="s">
        <v>148</v>
      </c>
      <c r="B14" s="35" t="s">
        <v>149</v>
      </c>
      <c r="C14" s="24">
        <v>21123.53</v>
      </c>
      <c r="D14" s="24">
        <v>21123.53</v>
      </c>
      <c r="E14" s="24"/>
    </row>
    <row r="15" spans="1:5" ht="15.75" customHeight="1">
      <c r="A15" s="35" t="s">
        <v>150</v>
      </c>
      <c r="B15" s="35" t="s">
        <v>151</v>
      </c>
      <c r="C15" s="24">
        <v>150278.16</v>
      </c>
      <c r="D15" s="24">
        <v>150278.16</v>
      </c>
      <c r="E15" s="24"/>
    </row>
    <row r="16" spans="1:5" ht="15.75" customHeight="1">
      <c r="A16" s="35" t="s">
        <v>152</v>
      </c>
      <c r="B16" s="35" t="s">
        <v>153</v>
      </c>
      <c r="C16" s="24">
        <v>40000</v>
      </c>
      <c r="D16" s="24">
        <v>40000</v>
      </c>
      <c r="E16" s="24"/>
    </row>
    <row r="17" spans="1:5" ht="15.75" customHeight="1">
      <c r="A17" s="35" t="s">
        <v>154</v>
      </c>
      <c r="B17" s="35" t="s">
        <v>155</v>
      </c>
      <c r="C17" s="24">
        <v>340200</v>
      </c>
      <c r="D17" s="24">
        <v>340200</v>
      </c>
      <c r="E17" s="24"/>
    </row>
    <row r="18" spans="1:5" ht="15.75" customHeight="1">
      <c r="A18" s="35" t="s">
        <v>156</v>
      </c>
      <c r="B18" s="35" t="s">
        <v>157</v>
      </c>
      <c r="C18" s="24">
        <v>1300588.96</v>
      </c>
      <c r="D18" s="24"/>
      <c r="E18" s="24">
        <v>1300588.96</v>
      </c>
    </row>
    <row r="19" spans="1:5" ht="15.75" customHeight="1">
      <c r="A19" s="35" t="s">
        <v>158</v>
      </c>
      <c r="B19" s="35" t="s">
        <v>159</v>
      </c>
      <c r="C19" s="24">
        <v>397370</v>
      </c>
      <c r="D19" s="24"/>
      <c r="E19" s="24">
        <v>397370</v>
      </c>
    </row>
    <row r="20" spans="1:5" ht="15.75" customHeight="1">
      <c r="A20" s="35" t="s">
        <v>160</v>
      </c>
      <c r="B20" s="35" t="s">
        <v>161</v>
      </c>
      <c r="C20" s="24">
        <v>13200</v>
      </c>
      <c r="D20" s="24"/>
      <c r="E20" s="24">
        <v>13200</v>
      </c>
    </row>
    <row r="21" spans="1:5" ht="15.75" customHeight="1">
      <c r="A21" s="35" t="s">
        <v>162</v>
      </c>
      <c r="B21" s="35" t="s">
        <v>163</v>
      </c>
      <c r="C21" s="24">
        <v>6200</v>
      </c>
      <c r="D21" s="24"/>
      <c r="E21" s="24">
        <v>6200</v>
      </c>
    </row>
    <row r="22" spans="1:5" ht="15.75" customHeight="1">
      <c r="A22" s="35" t="s">
        <v>164</v>
      </c>
      <c r="B22" s="35" t="s">
        <v>165</v>
      </c>
      <c r="C22" s="24">
        <v>35200</v>
      </c>
      <c r="D22" s="24"/>
      <c r="E22" s="24">
        <v>35200</v>
      </c>
    </row>
    <row r="23" spans="1:5" ht="15.75" customHeight="1">
      <c r="A23" s="35" t="s">
        <v>166</v>
      </c>
      <c r="B23" s="35" t="s">
        <v>167</v>
      </c>
      <c r="C23" s="24">
        <v>61800</v>
      </c>
      <c r="D23" s="24"/>
      <c r="E23" s="24">
        <v>61800</v>
      </c>
    </row>
    <row r="24" spans="1:5" ht="15.75" customHeight="1">
      <c r="A24" s="35" t="s">
        <v>168</v>
      </c>
      <c r="B24" s="35" t="s">
        <v>169</v>
      </c>
      <c r="C24" s="24">
        <v>15800</v>
      </c>
      <c r="D24" s="24"/>
      <c r="E24" s="24">
        <v>15800</v>
      </c>
    </row>
    <row r="25" spans="1:5" ht="15.75" customHeight="1">
      <c r="A25" s="35" t="s">
        <v>170</v>
      </c>
      <c r="B25" s="35" t="s">
        <v>171</v>
      </c>
      <c r="C25" s="24">
        <v>280000</v>
      </c>
      <c r="D25" s="24"/>
      <c r="E25" s="24">
        <v>280000</v>
      </c>
    </row>
    <row r="26" spans="1:5" ht="15.75" customHeight="1">
      <c r="A26" s="35" t="s">
        <v>172</v>
      </c>
      <c r="B26" s="35" t="s">
        <v>173</v>
      </c>
      <c r="C26" s="24">
        <v>17600</v>
      </c>
      <c r="D26" s="24"/>
      <c r="E26" s="24">
        <v>17600</v>
      </c>
    </row>
    <row r="27" spans="1:5" ht="15.75" customHeight="1">
      <c r="A27" s="35" t="s">
        <v>174</v>
      </c>
      <c r="B27" s="35" t="s">
        <v>175</v>
      </c>
      <c r="C27" s="24">
        <v>17600</v>
      </c>
      <c r="D27" s="24"/>
      <c r="E27" s="24">
        <v>17600</v>
      </c>
    </row>
    <row r="28" spans="1:5" ht="15.75" customHeight="1">
      <c r="A28" s="35" t="s">
        <v>176</v>
      </c>
      <c r="B28" s="35" t="s">
        <v>177</v>
      </c>
      <c r="C28" s="24">
        <v>9885.78</v>
      </c>
      <c r="D28" s="24"/>
      <c r="E28" s="24">
        <v>9885.78</v>
      </c>
    </row>
    <row r="29" spans="1:5" ht="15.75" customHeight="1">
      <c r="A29" s="35" t="s">
        <v>178</v>
      </c>
      <c r="B29" s="35" t="s">
        <v>179</v>
      </c>
      <c r="C29" s="24">
        <v>10010</v>
      </c>
      <c r="D29" s="24"/>
      <c r="E29" s="24">
        <v>10010</v>
      </c>
    </row>
    <row r="30" spans="1:5" ht="15.75" customHeight="1">
      <c r="A30" s="35" t="s">
        <v>180</v>
      </c>
      <c r="B30" s="35" t="s">
        <v>181</v>
      </c>
      <c r="C30" s="24">
        <v>52800</v>
      </c>
      <c r="D30" s="24"/>
      <c r="E30" s="24">
        <v>52800</v>
      </c>
    </row>
    <row r="31" spans="1:5" ht="15.75" customHeight="1">
      <c r="A31" s="35" t="s">
        <v>182</v>
      </c>
      <c r="B31" s="35" t="s">
        <v>183</v>
      </c>
      <c r="C31" s="24">
        <v>25046.36</v>
      </c>
      <c r="D31" s="24"/>
      <c r="E31" s="24">
        <v>25046.36</v>
      </c>
    </row>
    <row r="32" spans="1:5" ht="15.75" customHeight="1">
      <c r="A32" s="35" t="s">
        <v>184</v>
      </c>
      <c r="B32" s="35" t="s">
        <v>185</v>
      </c>
      <c r="C32" s="24">
        <v>23066.82</v>
      </c>
      <c r="D32" s="24"/>
      <c r="E32" s="24">
        <v>23066.82</v>
      </c>
    </row>
    <row r="33" spans="1:5" ht="15.75" customHeight="1">
      <c r="A33" s="35" t="s">
        <v>186</v>
      </c>
      <c r="B33" s="35" t="s">
        <v>187</v>
      </c>
      <c r="C33" s="24">
        <v>42800</v>
      </c>
      <c r="D33" s="24"/>
      <c r="E33" s="24">
        <v>42800</v>
      </c>
    </row>
    <row r="34" spans="1:5" ht="15.75" customHeight="1">
      <c r="A34" s="35" t="s">
        <v>188</v>
      </c>
      <c r="B34" s="35" t="s">
        <v>189</v>
      </c>
      <c r="C34" s="24">
        <v>137520</v>
      </c>
      <c r="D34" s="24"/>
      <c r="E34" s="24">
        <v>137520</v>
      </c>
    </row>
    <row r="35" spans="1:5" ht="15.75" customHeight="1">
      <c r="A35" s="35" t="s">
        <v>190</v>
      </c>
      <c r="B35" s="35" t="s">
        <v>191</v>
      </c>
      <c r="C35" s="24">
        <v>154690</v>
      </c>
      <c r="D35" s="24"/>
      <c r="E35" s="24">
        <v>154690</v>
      </c>
    </row>
    <row r="36" spans="1:5" ht="15.75" customHeight="1">
      <c r="A36" s="35" t="s">
        <v>192</v>
      </c>
      <c r="B36" s="35" t="s">
        <v>193</v>
      </c>
      <c r="C36" s="24">
        <v>160000</v>
      </c>
      <c r="D36" s="24">
        <v>160000</v>
      </c>
      <c r="E36" s="24"/>
    </row>
    <row r="37" spans="1:5" ht="15.75" customHeight="1">
      <c r="A37" s="35" t="s">
        <v>194</v>
      </c>
      <c r="B37" s="35" t="s">
        <v>195</v>
      </c>
      <c r="C37" s="24">
        <v>160000</v>
      </c>
      <c r="D37" s="24">
        <v>160000</v>
      </c>
      <c r="E37" s="24"/>
    </row>
    <row r="38" spans="1:5" ht="15.75" customHeight="1">
      <c r="A38" s="10"/>
      <c r="B38" s="10"/>
      <c r="C38" s="10"/>
      <c r="D38" s="10"/>
      <c r="E38" s="10"/>
    </row>
    <row r="39" spans="1:5" ht="15.75" customHeight="1">
      <c r="A39" s="10"/>
      <c r="B39" s="10"/>
      <c r="C39" s="10"/>
      <c r="D39" s="10"/>
      <c r="E39" s="10"/>
    </row>
    <row r="40" spans="1:5" ht="15.75" customHeight="1">
      <c r="A40" s="10"/>
      <c r="B40" s="10"/>
      <c r="C40" s="10"/>
      <c r="D40" s="10"/>
      <c r="E40" s="10"/>
    </row>
    <row r="41" spans="1:5" ht="15.75" customHeight="1">
      <c r="A41" s="10"/>
      <c r="B41" s="10"/>
      <c r="C41" s="10"/>
      <c r="D41" s="10"/>
      <c r="E41" s="10"/>
    </row>
    <row r="42" spans="1:5" ht="15.75" customHeight="1">
      <c r="A42" s="10"/>
      <c r="B42" s="10"/>
      <c r="C42" s="10"/>
      <c r="D42" s="10"/>
      <c r="E42" s="10"/>
    </row>
    <row r="43" spans="1:5" ht="15.75" customHeight="1">
      <c r="A43" s="10"/>
      <c r="B43" s="10"/>
      <c r="C43" s="10"/>
      <c r="D43" s="10"/>
      <c r="E43" s="10"/>
    </row>
    <row r="44" spans="1:5" ht="15.75" customHeight="1">
      <c r="A44" s="10"/>
      <c r="B44" s="10"/>
      <c r="C44" s="10"/>
      <c r="D44" s="10"/>
      <c r="E44" s="10"/>
    </row>
    <row r="45" spans="1:5" ht="15.75" customHeight="1">
      <c r="A45" s="10"/>
      <c r="B45" s="10"/>
      <c r="C45" s="10"/>
      <c r="D45" s="10"/>
      <c r="E45" s="1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19.160156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4" t="s">
        <v>196</v>
      </c>
      <c r="B1" s="2"/>
      <c r="C1" s="2"/>
      <c r="D1" s="2"/>
      <c r="E1" s="2"/>
    </row>
    <row r="2" spans="1:13" ht="33.75" customHeight="1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6.25" customHeight="1">
      <c r="A3" s="48" t="s">
        <v>40</v>
      </c>
      <c r="B3" s="80" t="str">
        <f>'表一'!B3</f>
        <v>重庆市渝北区档案馆</v>
      </c>
      <c r="C3" s="80"/>
      <c r="D3" s="80"/>
      <c r="E3" s="80"/>
      <c r="F3" s="80"/>
      <c r="G3" s="80"/>
      <c r="H3" s="80"/>
      <c r="I3" s="80"/>
      <c r="J3" s="80"/>
      <c r="K3" s="50"/>
      <c r="L3" s="50"/>
      <c r="M3" s="15" t="s">
        <v>42</v>
      </c>
    </row>
    <row r="4" spans="1:13" ht="16.5" customHeight="1">
      <c r="A4" s="81" t="s">
        <v>197</v>
      </c>
      <c r="B4" s="81" t="s">
        <v>94</v>
      </c>
      <c r="C4" s="81"/>
      <c r="D4" s="81"/>
      <c r="E4" s="81"/>
      <c r="F4" s="81"/>
      <c r="G4" s="81"/>
      <c r="H4" s="81" t="s">
        <v>93</v>
      </c>
      <c r="I4" s="81"/>
      <c r="J4" s="81"/>
      <c r="K4" s="81"/>
      <c r="L4" s="81"/>
      <c r="M4" s="81"/>
    </row>
    <row r="5" spans="1:13" ht="44.25" customHeight="1">
      <c r="A5" s="81"/>
      <c r="B5" s="81" t="s">
        <v>47</v>
      </c>
      <c r="C5" s="82" t="s">
        <v>198</v>
      </c>
      <c r="D5" s="81" t="s">
        <v>199</v>
      </c>
      <c r="E5" s="81"/>
      <c r="F5" s="81"/>
      <c r="G5" s="81" t="s">
        <v>179</v>
      </c>
      <c r="H5" s="81" t="s">
        <v>47</v>
      </c>
      <c r="I5" s="82" t="s">
        <v>198</v>
      </c>
      <c r="J5" s="82" t="s">
        <v>199</v>
      </c>
      <c r="K5" s="82"/>
      <c r="L5" s="82"/>
      <c r="M5" s="81" t="s">
        <v>179</v>
      </c>
    </row>
    <row r="6" spans="1:13" ht="55.5" customHeight="1">
      <c r="A6" s="81"/>
      <c r="B6" s="81"/>
      <c r="C6" s="82"/>
      <c r="D6" s="33" t="s">
        <v>98</v>
      </c>
      <c r="E6" s="20" t="s">
        <v>200</v>
      </c>
      <c r="F6" s="20" t="s">
        <v>187</v>
      </c>
      <c r="G6" s="81"/>
      <c r="H6" s="81"/>
      <c r="I6" s="82"/>
      <c r="J6" s="33" t="s">
        <v>98</v>
      </c>
      <c r="K6" s="20" t="s">
        <v>200</v>
      </c>
      <c r="L6" s="20" t="s">
        <v>187</v>
      </c>
      <c r="M6" s="81"/>
    </row>
    <row r="7" spans="1:13" ht="17.25" customHeight="1">
      <c r="A7" s="34" t="s">
        <v>41</v>
      </c>
      <c r="B7" s="24">
        <v>52810</v>
      </c>
      <c r="C7" s="24"/>
      <c r="D7" s="24">
        <v>42800</v>
      </c>
      <c r="E7" s="24"/>
      <c r="F7" s="24">
        <v>42800</v>
      </c>
      <c r="G7" s="24">
        <v>10010</v>
      </c>
      <c r="H7" s="49">
        <v>52900</v>
      </c>
      <c r="I7" s="34"/>
      <c r="J7" s="49">
        <v>42800</v>
      </c>
      <c r="K7" s="49"/>
      <c r="L7" s="49">
        <v>42800</v>
      </c>
      <c r="M7" s="49">
        <v>10100</v>
      </c>
    </row>
    <row r="8" spans="1:13" ht="17.25" customHeight="1">
      <c r="A8" s="34"/>
      <c r="B8" s="45"/>
      <c r="C8" s="45"/>
      <c r="D8" s="45"/>
      <c r="E8" s="45"/>
      <c r="F8" s="45"/>
      <c r="G8" s="45"/>
      <c r="H8" s="34"/>
      <c r="I8" s="34"/>
      <c r="J8" s="49"/>
      <c r="K8" s="49"/>
      <c r="L8" s="49"/>
      <c r="M8" s="49"/>
    </row>
    <row r="9" spans="1:13" ht="17.25" customHeight="1">
      <c r="A9" s="34"/>
      <c r="B9" s="45"/>
      <c r="C9" s="45"/>
      <c r="D9" s="45"/>
      <c r="E9" s="45"/>
      <c r="F9" s="45"/>
      <c r="G9" s="45"/>
      <c r="H9" s="34"/>
      <c r="I9" s="34"/>
      <c r="J9" s="34"/>
      <c r="K9" s="34"/>
      <c r="L9" s="34"/>
      <c r="M9" s="34"/>
    </row>
  </sheetData>
  <sheetProtection/>
  <mergeCells count="14">
    <mergeCell ref="G5:G6"/>
    <mergeCell ref="H5:H6"/>
    <mergeCell ref="I5:I6"/>
    <mergeCell ref="M5:M6"/>
    <mergeCell ref="A2:M2"/>
    <mergeCell ref="B3:J3"/>
    <mergeCell ref="B4:G4"/>
    <mergeCell ref="H4:M4"/>
    <mergeCell ref="D5:F5"/>
    <mergeCell ref="J5:L5"/>
    <mergeCell ref="A4:A6"/>
    <mergeCell ref="B5:B6"/>
    <mergeCell ref="C5:C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6" t="s">
        <v>201</v>
      </c>
      <c r="B1" s="2"/>
      <c r="C1" s="2"/>
      <c r="D1" s="2"/>
      <c r="E1" s="2"/>
    </row>
    <row r="2" spans="1:5" ht="24">
      <c r="A2" s="83" t="s">
        <v>22</v>
      </c>
      <c r="B2" s="83"/>
      <c r="C2" s="83"/>
      <c r="D2" s="83"/>
      <c r="E2" s="83"/>
    </row>
    <row r="3" spans="1:5" s="41" customFormat="1" ht="23.25" customHeight="1">
      <c r="A3" s="42" t="s">
        <v>40</v>
      </c>
      <c r="B3" s="71" t="str">
        <f>'表一'!B3</f>
        <v>重庆市渝北区档案馆</v>
      </c>
      <c r="C3" s="71"/>
      <c r="D3" s="71"/>
      <c r="E3" s="13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8" t="s">
        <v>47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40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8" ht="15.75" customHeight="1">
      <c r="A18" t="s">
        <v>202</v>
      </c>
    </row>
    <row r="19" ht="11.25">
      <c r="A19" s="1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0" sqref="D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6" t="s">
        <v>203</v>
      </c>
      <c r="B1" s="2"/>
      <c r="C1" s="2"/>
      <c r="D1" s="2"/>
      <c r="E1" s="2"/>
    </row>
    <row r="2" spans="1:5" ht="18.75">
      <c r="A2" s="84" t="s">
        <v>24</v>
      </c>
      <c r="B2" s="84"/>
      <c r="C2" s="84"/>
      <c r="D2" s="84"/>
      <c r="E2" s="84"/>
    </row>
    <row r="3" spans="1:5" s="41" customFormat="1" ht="23.25" customHeight="1">
      <c r="A3" s="11" t="s">
        <v>40</v>
      </c>
      <c r="B3" s="78" t="str">
        <f>'表一'!B3</f>
        <v>重庆市渝北区档案馆</v>
      </c>
      <c r="C3" s="78"/>
      <c r="D3" s="78"/>
      <c r="E3" s="13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8" t="s">
        <v>47</v>
      </c>
      <c r="C5" s="7"/>
      <c r="D5" s="7"/>
      <c r="E5" s="7"/>
    </row>
    <row r="6" spans="1:5" ht="22.5" customHeight="1">
      <c r="A6" s="16"/>
      <c r="B6" s="40"/>
      <c r="C6" s="7"/>
      <c r="D6" s="7"/>
      <c r="E6" s="7"/>
    </row>
    <row r="7" spans="1:5" ht="22.5" customHeight="1">
      <c r="A7" s="16"/>
      <c r="B7" s="40"/>
      <c r="C7" s="7"/>
      <c r="D7" s="7"/>
      <c r="E7" s="7"/>
    </row>
    <row r="8" spans="1:5" ht="22.5" customHeight="1">
      <c r="A8" s="16"/>
      <c r="B8" s="40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12" t="s">
        <v>202</v>
      </c>
    </row>
  </sheetData>
  <sheetProtection/>
  <mergeCells count="2">
    <mergeCell ref="A2:E2"/>
    <mergeCell ref="B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D26" sqref="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204</v>
      </c>
    </row>
    <row r="2" spans="1:4" ht="27.75" customHeight="1">
      <c r="A2" s="85" t="s">
        <v>26</v>
      </c>
      <c r="B2" s="85"/>
      <c r="C2" s="85"/>
      <c r="D2" s="85"/>
    </row>
    <row r="3" spans="1:4" s="41" customFormat="1" ht="15.75" customHeight="1">
      <c r="A3" s="42" t="s">
        <v>40</v>
      </c>
      <c r="B3" s="78" t="str">
        <f>'表一'!B3</f>
        <v>重庆市渝北区档案馆</v>
      </c>
      <c r="C3" s="78"/>
      <c r="D3" s="43" t="s">
        <v>91</v>
      </c>
    </row>
    <row r="4" spans="1:4" ht="21" customHeight="1">
      <c r="A4" s="81" t="s">
        <v>43</v>
      </c>
      <c r="B4" s="81"/>
      <c r="C4" s="81" t="s">
        <v>44</v>
      </c>
      <c r="D4" s="81"/>
    </row>
    <row r="5" spans="1:4" ht="21" customHeight="1">
      <c r="A5" s="33" t="s">
        <v>45</v>
      </c>
      <c r="B5" s="20" t="s">
        <v>46</v>
      </c>
      <c r="C5" s="20" t="s">
        <v>45</v>
      </c>
      <c r="D5" s="20" t="s">
        <v>47</v>
      </c>
    </row>
    <row r="6" spans="1:4" ht="18.75" customHeight="1">
      <c r="A6" s="34" t="s">
        <v>51</v>
      </c>
      <c r="B6" s="24">
        <v>19100590.7</v>
      </c>
      <c r="C6" s="34" t="s">
        <v>52</v>
      </c>
      <c r="D6" s="24">
        <v>19100590.7</v>
      </c>
    </row>
    <row r="7" spans="1:5" ht="18.75" customHeight="1">
      <c r="A7" s="44" t="s">
        <v>205</v>
      </c>
      <c r="B7" s="24">
        <v>19100590.7</v>
      </c>
      <c r="C7" s="44" t="s">
        <v>54</v>
      </c>
      <c r="D7" s="24">
        <v>18325927.71</v>
      </c>
      <c r="E7" s="12"/>
    </row>
    <row r="8" spans="1:4" ht="18.75" customHeight="1">
      <c r="A8" s="44" t="s">
        <v>206</v>
      </c>
      <c r="B8" s="45"/>
      <c r="C8" s="44" t="s">
        <v>56</v>
      </c>
      <c r="D8" s="24"/>
    </row>
    <row r="9" spans="1:4" ht="18.75" customHeight="1">
      <c r="A9" s="44" t="s">
        <v>207</v>
      </c>
      <c r="B9" s="45"/>
      <c r="C9" s="44" t="s">
        <v>58</v>
      </c>
      <c r="D9" s="24"/>
    </row>
    <row r="10" spans="1:4" ht="18.75" customHeight="1">
      <c r="A10" s="46" t="s">
        <v>208</v>
      </c>
      <c r="B10" s="45"/>
      <c r="C10" s="44" t="s">
        <v>59</v>
      </c>
      <c r="D10" s="24"/>
    </row>
    <row r="11" spans="1:4" ht="18.75" customHeight="1">
      <c r="A11" s="44" t="s">
        <v>209</v>
      </c>
      <c r="B11" s="45"/>
      <c r="C11" s="44" t="s">
        <v>61</v>
      </c>
      <c r="D11" s="24"/>
    </row>
    <row r="12" spans="1:4" ht="18.75" customHeight="1">
      <c r="A12" s="44" t="s">
        <v>210</v>
      </c>
      <c r="B12" s="45"/>
      <c r="C12" s="44" t="s">
        <v>62</v>
      </c>
      <c r="D12" s="24"/>
    </row>
    <row r="13" spans="1:4" ht="18.75" customHeight="1">
      <c r="A13" s="46" t="s">
        <v>211</v>
      </c>
      <c r="B13" s="45"/>
      <c r="C13" s="44" t="s">
        <v>63</v>
      </c>
      <c r="D13" s="24"/>
    </row>
    <row r="14" spans="1:4" ht="18.75" customHeight="1">
      <c r="A14" s="44" t="s">
        <v>212</v>
      </c>
      <c r="B14" s="45"/>
      <c r="C14" s="44" t="s">
        <v>64</v>
      </c>
      <c r="D14" s="24">
        <v>460571.2</v>
      </c>
    </row>
    <row r="15" spans="1:4" ht="18.75" customHeight="1">
      <c r="A15" s="34" t="s">
        <v>60</v>
      </c>
      <c r="B15" s="45"/>
      <c r="C15" s="44" t="s">
        <v>65</v>
      </c>
      <c r="D15" s="24"/>
    </row>
    <row r="16" spans="1:4" ht="18.75" customHeight="1">
      <c r="A16" s="34" t="s">
        <v>213</v>
      </c>
      <c r="B16" s="45"/>
      <c r="C16" s="44" t="s">
        <v>66</v>
      </c>
      <c r="D16" s="24">
        <v>163813.63</v>
      </c>
    </row>
    <row r="17" spans="1:4" ht="18.75" customHeight="1">
      <c r="A17" s="10"/>
      <c r="B17" s="45"/>
      <c r="C17" s="44" t="s">
        <v>67</v>
      </c>
      <c r="D17" s="24"/>
    </row>
    <row r="18" spans="1:4" ht="18.75" customHeight="1">
      <c r="A18" s="34"/>
      <c r="B18" s="45"/>
      <c r="C18" s="44" t="s">
        <v>68</v>
      </c>
      <c r="D18" s="24"/>
    </row>
    <row r="19" spans="1:4" ht="18.75" customHeight="1">
      <c r="A19" s="34"/>
      <c r="B19" s="45"/>
      <c r="C19" s="44" t="s">
        <v>69</v>
      </c>
      <c r="D19" s="24"/>
    </row>
    <row r="20" spans="1:4" ht="18.75" customHeight="1">
      <c r="A20" s="34"/>
      <c r="B20" s="45"/>
      <c r="C20" s="44" t="s">
        <v>70</v>
      </c>
      <c r="D20" s="24"/>
    </row>
    <row r="21" spans="1:4" ht="18.75" customHeight="1">
      <c r="A21" s="34"/>
      <c r="B21" s="45"/>
      <c r="C21" s="44" t="s">
        <v>71</v>
      </c>
      <c r="D21" s="24"/>
    </row>
    <row r="22" spans="1:4" ht="18.75" customHeight="1">
      <c r="A22" s="34"/>
      <c r="B22" s="45"/>
      <c r="C22" s="44" t="s">
        <v>72</v>
      </c>
      <c r="D22" s="24"/>
    </row>
    <row r="23" spans="1:4" ht="18.75" customHeight="1">
      <c r="A23" s="34"/>
      <c r="B23" s="45"/>
      <c r="C23" s="44" t="s">
        <v>73</v>
      </c>
      <c r="D23" s="24"/>
    </row>
    <row r="24" spans="1:4" ht="18.75" customHeight="1">
      <c r="A24" s="34"/>
      <c r="B24" s="45"/>
      <c r="C24" s="44" t="s">
        <v>74</v>
      </c>
      <c r="D24" s="24"/>
    </row>
    <row r="25" spans="1:4" ht="18.75" customHeight="1">
      <c r="A25" s="34"/>
      <c r="B25" s="45"/>
      <c r="C25" s="44" t="s">
        <v>75</v>
      </c>
      <c r="D25" s="24"/>
    </row>
    <row r="26" spans="1:4" ht="18.75" customHeight="1">
      <c r="A26" s="34"/>
      <c r="B26" s="45"/>
      <c r="C26" s="44" t="s">
        <v>76</v>
      </c>
      <c r="D26" s="24">
        <v>150278.16</v>
      </c>
    </row>
    <row r="27" spans="1:4" ht="18.75" customHeight="1">
      <c r="A27" s="34"/>
      <c r="B27" s="45"/>
      <c r="C27" s="44" t="s">
        <v>77</v>
      </c>
      <c r="D27" s="24"/>
    </row>
    <row r="28" spans="1:4" ht="18.75" customHeight="1">
      <c r="A28" s="34"/>
      <c r="B28" s="45"/>
      <c r="C28" s="44" t="s">
        <v>78</v>
      </c>
      <c r="D28" s="24"/>
    </row>
    <row r="29" spans="1:4" ht="18.75" customHeight="1">
      <c r="A29" s="34"/>
      <c r="B29" s="45"/>
      <c r="C29" s="44" t="s">
        <v>79</v>
      </c>
      <c r="D29" s="24"/>
    </row>
    <row r="30" spans="1:4" ht="18.75" customHeight="1">
      <c r="A30" s="34"/>
      <c r="B30" s="45"/>
      <c r="C30" s="44" t="s">
        <v>80</v>
      </c>
      <c r="D30" s="24"/>
    </row>
    <row r="31" spans="1:4" ht="18.75" customHeight="1">
      <c r="A31" s="34"/>
      <c r="B31" s="45"/>
      <c r="C31" s="44" t="s">
        <v>81</v>
      </c>
      <c r="D31" s="24"/>
    </row>
    <row r="32" spans="1:4" ht="18.75" customHeight="1">
      <c r="A32" s="34"/>
      <c r="B32" s="45"/>
      <c r="C32" s="44" t="s">
        <v>82</v>
      </c>
      <c r="D32" s="24"/>
    </row>
    <row r="33" spans="1:4" ht="18.75" customHeight="1">
      <c r="A33" s="34"/>
      <c r="B33" s="45"/>
      <c r="C33" s="44" t="s">
        <v>83</v>
      </c>
      <c r="D33" s="24"/>
    </row>
    <row r="34" spans="1:4" ht="18.75" customHeight="1">
      <c r="A34" s="34"/>
      <c r="B34" s="45"/>
      <c r="C34" s="44" t="s">
        <v>84</v>
      </c>
      <c r="D34" s="24"/>
    </row>
    <row r="35" spans="1:4" ht="18.75" customHeight="1">
      <c r="A35" s="34"/>
      <c r="B35" s="45"/>
      <c r="C35" s="44" t="s">
        <v>85</v>
      </c>
      <c r="D35" s="24"/>
    </row>
    <row r="36" spans="1:4" ht="18.75" customHeight="1">
      <c r="A36" s="34"/>
      <c r="B36" s="45"/>
      <c r="C36" s="44" t="s">
        <v>86</v>
      </c>
      <c r="D36" s="24"/>
    </row>
    <row r="37" spans="1:4" ht="18.75" customHeight="1">
      <c r="A37" s="34"/>
      <c r="B37" s="45"/>
      <c r="C37" s="34" t="s">
        <v>87</v>
      </c>
      <c r="D37" s="24"/>
    </row>
    <row r="38" spans="1:4" ht="18.75" customHeight="1">
      <c r="A38" s="47" t="s">
        <v>88</v>
      </c>
      <c r="B38" s="24">
        <v>19100590.7</v>
      </c>
      <c r="C38" s="47" t="s">
        <v>89</v>
      </c>
      <c r="D38" s="24">
        <v>19100590.7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2021-03-24T01:31:18Z</cp:lastPrinted>
  <dcterms:created xsi:type="dcterms:W3CDTF">2021-03-26T02:22:02Z</dcterms:created>
  <dcterms:modified xsi:type="dcterms:W3CDTF">2021-08-05T01:34:08Z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