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85" tabRatio="861" firstSheet="1" activeTab="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<sst xmlns="http://schemas.openxmlformats.org/spreadsheetml/2006/main" count="706" uniqueCount="309">
  <si>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</si>
  <si>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</si>
  <si>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</si>
  <si>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</si>
  <si>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</si>
  <si>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</si>
  <si>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</si>
  <si>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</si>
  <si>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</si>
  <si>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</si>
  <si>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</si>
  <si>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</si>
  <si>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</si>
  <si>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</si>
  <si>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</si>
  <si>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</si>
  <si>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</si>
  <si>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</si>
  <si>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</si>
  <si>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</si>
  <si>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</si>
  <si>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</si>
  <si>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</si>
  <si>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</si>
  <si>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</si>
  <si>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</si>
  <si>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</si>
  <si>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</si>
  <si>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</si>
  <si>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</si>
  <si>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</si>
  <si>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</si>
  <si>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</si>
  <si>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</si>
  <si>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</si>
  <si>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</si>
  <si>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</si>
  <si>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</si>
  <si>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</si>
  <si>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</si>
  <si>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</si>
  <si>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</si>
  <si>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</si>
  <si>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</si>
  <si>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</si>
  <si>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</si>
  <si>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</si>
  <si>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</si>
  <si>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</si>
  <si>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</si>
  <si>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</si>
  <si>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</si>
  <si>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</si>
  <si>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</si>
  <si>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</si>
  <si>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</si>
  <si>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</si>
  <si>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</si>
  <si>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</si>
  <si>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</si>
  <si>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</si>
  <si>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</si>
  <si>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</si>
  <si>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</si>
  <si>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</si>
  <si>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</si>
  <si>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</si>
  <si>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</si>
  <si>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</si>
  <si>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</si>
  <si>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</si>
  <si>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</si>
  <si>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</si>
  <si>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</si>
  <si>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</si>
  <si>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</si>
  <si>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下级单位上缴收入</t>
  </si>
  <si>
    <t>支出总计</t>
  </si>
  <si>
    <t>资源勘探工业信息等支出</t>
  </si>
  <si>
    <t>单位全称：</t>
  </si>
  <si>
    <t>单位：元</t>
  </si>
  <si>
    <t>部门经济分类科目</t>
  </si>
  <si>
    <t>301</t>
  </si>
  <si>
    <t>工资福利支出</t>
  </si>
  <si>
    <t>（部门预算支出经济分类科目）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</si>
  <si>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</si>
  <si>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</si>
  <si>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</si>
  <si>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</si>
  <si>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</si>
  <si>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</si>
  <si>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</si>
  <si>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</si>
  <si>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</si>
  <si>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</si>
  <si>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</si>
  <si>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</si>
  <si>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</si>
  <si>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</si>
  <si>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</si>
  <si>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</si>
  <si>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</si>
  <si>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</si>
  <si>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</si>
  <si>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</si>
  <si>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</si>
  <si>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</si>
  <si>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</si>
  <si>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</si>
  <si>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</si>
  <si>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</si>
  <si>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</si>
  <si>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</si>
  <si>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</si>
  <si>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</si>
  <si>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</si>
  <si>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</si>
  <si>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</si>
  <si>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单位：元</t>
  </si>
  <si>
    <t>单位公开表2</t>
  </si>
  <si>
    <t>单位公开表3</t>
  </si>
  <si>
    <t>单位公开表5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</si>
  <si>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</si>
  <si>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</si>
  <si>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</si>
  <si>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</si>
  <si>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</si>
  <si>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</si>
  <si>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</si>
  <si>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</si>
  <si>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</si>
  <si>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</si>
  <si>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</si>
  <si>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</si>
  <si>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</si>
  <si>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</si>
  <si>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</si>
  <si>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</si>
  <si>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</si>
  <si>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</si>
  <si>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</si>
  <si>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</si>
  <si>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</si>
  <si>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</si>
  <si>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</si>
  <si>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</si>
  <si>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</si>
  <si>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</si>
  <si>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</si>
  <si>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</si>
  <si>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</si>
  <si>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</t>
  </si>
  <si>
    <t>政府性基金预算</t>
  </si>
  <si>
    <t>国有资本经营预算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</si>
  <si>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</si>
  <si>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</si>
  <si>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</si>
  <si>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2023年渝北区单位一般公共预算财政拨款基本支出预算表（部门预算支出经济分类科目）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</si>
  <si>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</si>
  <si>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</si>
  <si>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</si>
  <si>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</si>
  <si>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</si>
  <si>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</si>
  <si>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</si>
  <si>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</si>
  <si>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2023年渝北区单位项目支出明细表</t>
  </si>
  <si>
    <t>2023年渝北区单位政府采购预算明细表</t>
  </si>
  <si>
    <t>2023年预算数</t>
  </si>
  <si>
    <t>2023年渝北区单位一般公共预算财政拨款基本支出预算表</t>
  </si>
  <si>
    <t>2023年基本支出</t>
  </si>
  <si>
    <t>2023年渝北区单位政府性基金预算支出预算表</t>
  </si>
  <si>
    <t>2023年渝北区单位国有资本经营预算支出预算表</t>
  </si>
  <si>
    <t>单位公开表4</t>
  </si>
  <si>
    <t>2023年渝北区单位政府采购预算明细表</t>
  </si>
  <si>
    <t>2023年渝北区单位一般公共预算财政拨款项目支出预算表</t>
  </si>
  <si>
    <t>项目支出</t>
  </si>
  <si>
    <t>单位：元</t>
  </si>
  <si>
    <r>
      <t>单位公开表1</t>
    </r>
    <r>
      <rPr>
        <sz val="9"/>
        <color indexed="8"/>
        <rFont val="宋体"/>
        <family val="0"/>
      </rPr>
      <t>4</t>
    </r>
  </si>
  <si>
    <t>单位公开表9</t>
  </si>
  <si>
    <t>项目支出</t>
  </si>
  <si>
    <t>对下级单位补助支出</t>
  </si>
  <si>
    <t>重庆市渝北区悦来街道劳动就业和社会保障服务所</t>
  </si>
  <si>
    <t>重庆市渝北区悦来街道劳动就业和社会保障服务所</t>
  </si>
  <si>
    <t>重庆市渝北区悦来街道劳动就业和社会保障服务所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</si>
  <si>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</si>
  <si>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</si>
  <si>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</si>
  <si>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</si>
  <si>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</si>
  <si>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</si>
  <si>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</si>
  <si>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</si>
  <si>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</si>
  <si>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</si>
  <si>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</si>
  <si>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</si>
  <si>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</si>
  <si>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表十一</t>
  </si>
  <si>
    <t>表十二</t>
  </si>
  <si>
    <t>表十三</t>
  </si>
  <si>
    <t>表十四</t>
  </si>
  <si>
    <t>表十五</t>
  </si>
  <si>
    <t>单位公开表1</t>
  </si>
  <si>
    <t xml:space="preserve"> </t>
  </si>
  <si>
    <r>
      <rPr>
        <sz val="11"/>
        <color indexed="8"/>
        <rFont val="宋体"/>
        <family val="0"/>
      </rPr>
      <t> 20801</t>
    </r>
  </si>
  <si>
    <r>
      <rPr>
        <sz val="11"/>
        <color indexed="8"/>
        <rFont val="宋体"/>
        <family val="0"/>
      </rPr>
      <t> 人力资源和社会保障管理事务</t>
    </r>
  </si>
  <si>
    <r>
      <rPr>
        <sz val="11"/>
        <color indexed="8"/>
        <rFont val="宋体"/>
        <family val="0"/>
      </rPr>
      <t>  2080199</t>
    </r>
  </si>
  <si>
    <r>
      <rPr>
        <sz val="11"/>
        <color indexed="8"/>
        <rFont val="宋体"/>
        <family val="0"/>
      </rPr>
      <t>  其他人力资源和社会保障管理事务支出</t>
    </r>
  </si>
  <si>
    <r>
      <rPr>
        <sz val="11"/>
        <color indexed="8"/>
        <rFont val="宋体"/>
        <family val="0"/>
      </rPr>
      <t> 20805</t>
    </r>
  </si>
  <si>
    <r>
      <rPr>
        <sz val="11"/>
        <color indexed="8"/>
        <rFont val="宋体"/>
        <family val="0"/>
      </rPr>
      <t> 行政事业单位养老支出</t>
    </r>
  </si>
  <si>
    <r>
      <rPr>
        <sz val="11"/>
        <color indexed="8"/>
        <rFont val="宋体"/>
        <family val="0"/>
      </rPr>
      <t>  2080505</t>
    </r>
  </si>
  <si>
    <r>
      <rPr>
        <sz val="11"/>
        <color indexed="8"/>
        <rFont val="宋体"/>
        <family val="0"/>
      </rPr>
      <t>  机关事业单位基本养老保险缴费支出</t>
    </r>
  </si>
  <si>
    <r>
      <rPr>
        <sz val="11"/>
        <color indexed="8"/>
        <rFont val="宋体"/>
        <family val="0"/>
      </rPr>
      <t>  2080506</t>
    </r>
  </si>
  <si>
    <r>
      <rPr>
        <sz val="11"/>
        <color indexed="8"/>
        <rFont val="宋体"/>
        <family val="0"/>
      </rPr>
      <t>  机关事业单位职业年金缴费支出</t>
    </r>
  </si>
  <si>
    <t>210</t>
  </si>
  <si>
    <r>
      <rPr>
        <sz val="11"/>
        <color indexed="8"/>
        <rFont val="宋体"/>
        <family val="0"/>
      </rPr>
      <t> 21011</t>
    </r>
  </si>
  <si>
    <r>
      <rPr>
        <sz val="11"/>
        <color indexed="8"/>
        <rFont val="宋体"/>
        <family val="0"/>
      </rPr>
      <t> 行政事业单位医疗</t>
    </r>
  </si>
  <si>
    <r>
      <rPr>
        <sz val="11"/>
        <color indexed="8"/>
        <rFont val="宋体"/>
        <family val="0"/>
      </rPr>
      <t>  2101102</t>
    </r>
  </si>
  <si>
    <r>
      <rPr>
        <sz val="11"/>
        <color indexed="8"/>
        <rFont val="宋体"/>
        <family val="0"/>
      </rPr>
      <t>  事业单位医疗</t>
    </r>
  </si>
  <si>
    <t>221</t>
  </si>
  <si>
    <r>
      <rPr>
        <sz val="11"/>
        <color indexed="8"/>
        <rFont val="宋体"/>
        <family val="0"/>
      </rPr>
      <t> 22102</t>
    </r>
  </si>
  <si>
    <r>
      <rPr>
        <sz val="11"/>
        <color indexed="8"/>
        <rFont val="宋体"/>
        <family val="0"/>
      </rPr>
      <t> 住房改革支出</t>
    </r>
  </si>
  <si>
    <r>
      <rPr>
        <sz val="11"/>
        <color indexed="8"/>
        <rFont val="宋体"/>
        <family val="0"/>
      </rPr>
      <t>  2210201</t>
    </r>
  </si>
  <si>
    <r>
      <rPr>
        <sz val="11"/>
        <color indexed="8"/>
        <rFont val="宋体"/>
        <family val="0"/>
      </rPr>
      <t>  住房公积金</t>
    </r>
  </si>
  <si>
    <t>上解上级支出</t>
  </si>
  <si>
    <t>事业单位经营支出</t>
  </si>
  <si>
    <t>单位全称：</t>
  </si>
  <si>
    <t>单位：元</t>
  </si>
  <si>
    <t>2022年预算数</t>
  </si>
  <si>
    <t>2023年预算比2022年预算增幅%</t>
  </si>
  <si>
    <t>单位公开表6</t>
  </si>
  <si>
    <r>
      <rPr>
        <sz val="11"/>
        <color indexed="8"/>
        <rFont val="宋体"/>
        <family val="0"/>
      </rPr>
      <t> 30101</t>
    </r>
  </si>
  <si>
    <r>
      <rPr>
        <sz val="11"/>
        <color indexed="8"/>
        <rFont val="宋体"/>
        <family val="0"/>
      </rPr>
      <t> 基本工资</t>
    </r>
  </si>
  <si>
    <r>
      <rPr>
        <sz val="11"/>
        <color indexed="8"/>
        <rFont val="宋体"/>
        <family val="0"/>
      </rPr>
      <t> 30102</t>
    </r>
  </si>
  <si>
    <r>
      <rPr>
        <sz val="11"/>
        <color indexed="8"/>
        <rFont val="宋体"/>
        <family val="0"/>
      </rPr>
      <t> 津贴补贴</t>
    </r>
  </si>
  <si>
    <r>
      <rPr>
        <sz val="11"/>
        <color indexed="8"/>
        <rFont val="宋体"/>
        <family val="0"/>
      </rPr>
      <t> 30107</t>
    </r>
  </si>
  <si>
    <r>
      <rPr>
        <sz val="11"/>
        <color indexed="8"/>
        <rFont val="宋体"/>
        <family val="0"/>
      </rPr>
      <t> 绩效工资</t>
    </r>
  </si>
  <si>
    <r>
      <rPr>
        <sz val="11"/>
        <color indexed="8"/>
        <rFont val="宋体"/>
        <family val="0"/>
      </rPr>
      <t> 30108</t>
    </r>
  </si>
  <si>
    <r>
      <rPr>
        <sz val="11"/>
        <color indexed="8"/>
        <rFont val="宋体"/>
        <family val="0"/>
      </rPr>
      <t> 机关事业单位基本养老保险缴费</t>
    </r>
  </si>
  <si>
    <r>
      <rPr>
        <sz val="11"/>
        <color indexed="8"/>
        <rFont val="宋体"/>
        <family val="0"/>
      </rPr>
      <t> 30109</t>
    </r>
  </si>
  <si>
    <r>
      <rPr>
        <sz val="11"/>
        <color indexed="8"/>
        <rFont val="宋体"/>
        <family val="0"/>
      </rPr>
      <t> 职业年金缴费</t>
    </r>
  </si>
  <si>
    <r>
      <rPr>
        <sz val="11"/>
        <color indexed="8"/>
        <rFont val="宋体"/>
        <family val="0"/>
      </rPr>
      <t> 30110</t>
    </r>
  </si>
  <si>
    <r>
      <rPr>
        <sz val="11"/>
        <color indexed="8"/>
        <rFont val="宋体"/>
        <family val="0"/>
      </rPr>
      <t> 职工基本医疗保险缴费</t>
    </r>
  </si>
  <si>
    <r>
      <rPr>
        <sz val="11"/>
        <color indexed="8"/>
        <rFont val="宋体"/>
        <family val="0"/>
      </rPr>
      <t> 30112</t>
    </r>
  </si>
  <si>
    <r>
      <rPr>
        <sz val="11"/>
        <color indexed="8"/>
        <rFont val="宋体"/>
        <family val="0"/>
      </rPr>
      <t> 其他社会保障缴费</t>
    </r>
  </si>
  <si>
    <r>
      <rPr>
        <sz val="11"/>
        <color indexed="8"/>
        <rFont val="宋体"/>
        <family val="0"/>
      </rPr>
      <t> 30113</t>
    </r>
  </si>
  <si>
    <r>
      <rPr>
        <sz val="11"/>
        <color indexed="8"/>
        <rFont val="宋体"/>
        <family val="0"/>
      </rPr>
      <t> 住房公积金</t>
    </r>
  </si>
  <si>
    <r>
      <rPr>
        <sz val="11"/>
        <color indexed="8"/>
        <rFont val="宋体"/>
        <family val="0"/>
      </rPr>
      <t> 30114</t>
    </r>
  </si>
  <si>
    <r>
      <rPr>
        <sz val="11"/>
        <color indexed="8"/>
        <rFont val="宋体"/>
        <family val="0"/>
      </rPr>
      <t> 医疗费</t>
    </r>
  </si>
  <si>
    <t>302</t>
  </si>
  <si>
    <t>商品和服务支出</t>
  </si>
  <si>
    <r>
      <rPr>
        <sz val="11"/>
        <color indexed="8"/>
        <rFont val="宋体"/>
        <family val="0"/>
      </rPr>
      <t> 30201</t>
    </r>
  </si>
  <si>
    <r>
      <rPr>
        <sz val="11"/>
        <color indexed="8"/>
        <rFont val="宋体"/>
        <family val="0"/>
      </rPr>
      <t> 办公费</t>
    </r>
  </si>
  <si>
    <r>
      <rPr>
        <sz val="11"/>
        <color indexed="8"/>
        <rFont val="宋体"/>
        <family val="0"/>
      </rPr>
      <t> 30205</t>
    </r>
  </si>
  <si>
    <r>
      <rPr>
        <sz val="11"/>
        <color indexed="8"/>
        <rFont val="宋体"/>
        <family val="0"/>
      </rPr>
      <t> 水费</t>
    </r>
  </si>
  <si>
    <r>
      <rPr>
        <sz val="11"/>
        <color indexed="8"/>
        <rFont val="宋体"/>
        <family val="0"/>
      </rPr>
      <t> 30206</t>
    </r>
  </si>
  <si>
    <r>
      <rPr>
        <sz val="11"/>
        <color indexed="8"/>
        <rFont val="宋体"/>
        <family val="0"/>
      </rPr>
      <t> 电费</t>
    </r>
  </si>
  <si>
    <r>
      <rPr>
        <sz val="11"/>
        <color indexed="8"/>
        <rFont val="宋体"/>
        <family val="0"/>
      </rPr>
      <t> 30216</t>
    </r>
  </si>
  <si>
    <r>
      <rPr>
        <sz val="11"/>
        <color indexed="8"/>
        <rFont val="宋体"/>
        <family val="0"/>
      </rPr>
      <t> 培训费</t>
    </r>
  </si>
  <si>
    <r>
      <rPr>
        <sz val="11"/>
        <color indexed="8"/>
        <rFont val="宋体"/>
        <family val="0"/>
      </rPr>
      <t> 30228</t>
    </r>
  </si>
  <si>
    <r>
      <rPr>
        <sz val="11"/>
        <color indexed="8"/>
        <rFont val="宋体"/>
        <family val="0"/>
      </rPr>
      <t> 工会经费</t>
    </r>
  </si>
  <si>
    <r>
      <rPr>
        <sz val="11"/>
        <color indexed="8"/>
        <rFont val="宋体"/>
        <family val="0"/>
      </rPr>
      <t> 30229</t>
    </r>
  </si>
  <si>
    <r>
      <rPr>
        <sz val="11"/>
        <color indexed="8"/>
        <rFont val="宋体"/>
        <family val="0"/>
      </rPr>
      <t> 福利费</t>
    </r>
  </si>
  <si>
    <r>
      <rPr>
        <sz val="11"/>
        <color indexed="8"/>
        <rFont val="宋体"/>
        <family val="0"/>
      </rPr>
      <t> 30231</t>
    </r>
  </si>
  <si>
    <r>
      <rPr>
        <sz val="11"/>
        <color indexed="8"/>
        <rFont val="宋体"/>
        <family val="0"/>
      </rPr>
      <t> 公务用车运行维护费</t>
    </r>
  </si>
  <si>
    <r>
      <rPr>
        <sz val="11"/>
        <color indexed="8"/>
        <rFont val="宋体"/>
        <family val="0"/>
      </rPr>
      <t> 30299</t>
    </r>
  </si>
  <si>
    <r>
      <rPr>
        <sz val="11"/>
        <color indexed="8"/>
        <rFont val="宋体"/>
        <family val="0"/>
      </rPr>
      <t> 其他商品和服务支出</t>
    </r>
  </si>
  <si>
    <t>单位公开表7</t>
  </si>
  <si>
    <t>505</t>
  </si>
  <si>
    <t>对事业单位经常性补助</t>
  </si>
  <si>
    <r>
      <rPr>
        <sz val="11"/>
        <color indexed="8"/>
        <rFont val="宋体"/>
        <family val="0"/>
      </rPr>
      <t> 50501</t>
    </r>
  </si>
  <si>
    <r>
      <rPr>
        <sz val="11"/>
        <color indexed="8"/>
        <rFont val="宋体"/>
        <family val="0"/>
      </rPr>
      <t> 工资福利支出</t>
    </r>
  </si>
  <si>
    <r>
      <rPr>
        <sz val="11"/>
        <color indexed="8"/>
        <rFont val="宋体"/>
        <family val="0"/>
      </rPr>
      <t> 50502</t>
    </r>
  </si>
  <si>
    <r>
      <rPr>
        <sz val="11"/>
        <color indexed="8"/>
        <rFont val="宋体"/>
        <family val="0"/>
      </rPr>
      <t> 商品和服务支出</t>
    </r>
  </si>
  <si>
    <t>单位公开表8</t>
  </si>
  <si>
    <t>单位全称：</t>
  </si>
  <si>
    <t>2022年预算数</t>
  </si>
  <si>
    <t>单位公开表10</t>
  </si>
  <si>
    <t>2023年渝北区单位一般公共预算财政拨款项目支出预算表</t>
  </si>
  <si>
    <t>单位公开表11</t>
  </si>
  <si>
    <t>单位公开表12</t>
  </si>
  <si>
    <t>单位公开表13</t>
  </si>
  <si>
    <t>收        入</t>
  </si>
  <si>
    <t>预算数</t>
  </si>
  <si>
    <t>支        出</t>
  </si>
  <si>
    <t>总  计</t>
  </si>
  <si>
    <t>收入合计</t>
  </si>
  <si>
    <t>支出合计</t>
  </si>
  <si>
    <t>本年收支结余</t>
  </si>
  <si>
    <t xml:space="preserve">备注：社保基金预算由市级编制全市社会保险基金预决算草案，区县无数据。 </t>
  </si>
  <si>
    <t>单位：元</t>
  </si>
  <si>
    <t>910</t>
  </si>
  <si>
    <t>重庆市渝北区人民政府悦来街道办事处</t>
  </si>
  <si>
    <r>
      <rPr>
        <sz val="11"/>
        <color indexed="8"/>
        <rFont val="宋体"/>
        <family val="0"/>
      </rPr>
      <t> 910</t>
    </r>
  </si>
  <si>
    <r>
      <rPr>
        <sz val="11"/>
        <color indexed="8"/>
        <rFont val="宋体"/>
        <family val="0"/>
      </rPr>
      <t> 重庆市渝北区人民政府悦来街道办事处</t>
    </r>
  </si>
  <si>
    <t>910203</t>
  </si>
  <si>
    <t>2080199</t>
  </si>
  <si>
    <t>其他人力资源和社会保障管理事务支出</t>
  </si>
  <si>
    <t>征地农转城及失业人员就业创业培训经费</t>
  </si>
  <si>
    <t>单位全称：</t>
  </si>
  <si>
    <t>单位：元</t>
  </si>
  <si>
    <t>单位公开表15</t>
  </si>
  <si>
    <t>部门代码</t>
  </si>
  <si>
    <t>部门名称</t>
  </si>
  <si>
    <t>单位代码</t>
  </si>
  <si>
    <t>单位名称</t>
  </si>
  <si>
    <t>采购项目名称</t>
  </si>
  <si>
    <t>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</si>
</sst>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#,##0.00_ "/>
  </numFmts>
  <fonts count="42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方正大黑_GBK"/>
      <family val="3"/>
    </font>
    <font>
      <sz val="11"/>
      <color indexed="63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方正楷体_GBK"/>
      <family val="4"/>
    </font>
    <font>
      <b/>
      <sz val="11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2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32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24" borderId="0" xfId="40" applyFont="1" applyFill="1" applyBorder="1" applyAlignment="1">
      <alignment vertical="center"/>
      <protection/>
    </xf>
    <xf numFmtId="0" fontId="1" fillId="24" borderId="0" xfId="4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indent="1"/>
    </xf>
    <xf numFmtId="0" fontId="35" fillId="0" borderId="1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indent="2"/>
    </xf>
    <xf numFmtId="0" fontId="3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76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/>
    </xf>
    <xf numFmtId="4" fontId="13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4" fontId="22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4" fontId="22" fillId="0" borderId="17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 wrapText="1"/>
    </xf>
    <xf numFmtId="0" fontId="13" fillId="0" borderId="0" xfId="0" applyFont="1" applyFill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22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176" fontId="37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indent="1"/>
    </xf>
    <xf numFmtId="176" fontId="3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8" fillId="24" borderId="15" xfId="43" applyFont="1" applyFill="1" applyBorder="1" applyAlignment="1">
      <alignment horizontal="center" vertical="center"/>
      <protection/>
    </xf>
    <xf numFmtId="177" fontId="38" fillId="24" borderId="21" xfId="43" applyNumberFormat="1" applyFont="1" applyFill="1" applyBorder="1" applyAlignment="1">
      <alignment horizontal="center" vertical="center"/>
      <protection/>
    </xf>
    <xf numFmtId="0" fontId="38" fillId="24" borderId="21" xfId="43" applyFont="1" applyFill="1" applyBorder="1" applyAlignment="1">
      <alignment horizontal="center" vertical="center"/>
      <protection/>
    </xf>
    <xf numFmtId="177" fontId="38" fillId="24" borderId="16" xfId="43" applyNumberFormat="1" applyFont="1" applyFill="1" applyBorder="1" applyAlignment="1">
      <alignment horizontal="center" vertical="center"/>
      <protection/>
    </xf>
    <xf numFmtId="0" fontId="13" fillId="24" borderId="11" xfId="43" applyFont="1" applyFill="1" applyBorder="1" applyAlignment="1">
      <alignment horizontal="center" vertical="center"/>
      <protection/>
    </xf>
    <xf numFmtId="182" fontId="39" fillId="24" borderId="10" xfId="0" applyNumberFormat="1" applyFont="1" applyFill="1" applyBorder="1" applyAlignment="1" applyProtection="1">
      <alignment vertical="center"/>
      <protection/>
    </xf>
    <xf numFmtId="0" fontId="13" fillId="24" borderId="10" xfId="43" applyFont="1" applyFill="1" applyBorder="1" applyAlignment="1">
      <alignment horizontal="center" vertical="center"/>
      <protection/>
    </xf>
    <xf numFmtId="182" fontId="39" fillId="24" borderId="12" xfId="0" applyNumberFormat="1" applyFont="1" applyFill="1" applyBorder="1" applyAlignment="1" applyProtection="1">
      <alignment vertical="center"/>
      <protection/>
    </xf>
    <xf numFmtId="0" fontId="13" fillId="24" borderId="11" xfId="40" applyFont="1" applyFill="1" applyBorder="1" applyAlignment="1">
      <alignment horizontal="left" vertical="center"/>
      <protection/>
    </xf>
    <xf numFmtId="0" fontId="13" fillId="24" borderId="10" xfId="40" applyFont="1" applyFill="1" applyBorder="1" applyAlignment="1">
      <alignment horizontal="left" vertical="center"/>
      <protection/>
    </xf>
    <xf numFmtId="177" fontId="13" fillId="24" borderId="11" xfId="41" applyNumberFormat="1" applyFont="1" applyFill="1" applyBorder="1" applyAlignment="1">
      <alignment vertical="center"/>
      <protection/>
    </xf>
    <xf numFmtId="182" fontId="38" fillId="24" borderId="10" xfId="0" applyNumberFormat="1" applyFont="1" applyFill="1" applyBorder="1" applyAlignment="1" applyProtection="1">
      <alignment vertical="center"/>
      <protection/>
    </xf>
    <xf numFmtId="177" fontId="13" fillId="24" borderId="10" xfId="41" applyNumberFormat="1" applyFont="1" applyFill="1" applyBorder="1" applyAlignment="1">
      <alignment vertical="center"/>
      <protection/>
    </xf>
    <xf numFmtId="182" fontId="38" fillId="24" borderId="12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 horizontal="center" wrapText="1"/>
    </xf>
    <xf numFmtId="0" fontId="35" fillId="0" borderId="22" xfId="0" applyFont="1" applyBorder="1" applyAlignment="1">
      <alignment horizontal="center" vertical="center"/>
    </xf>
    <xf numFmtId="177" fontId="13" fillId="24" borderId="11" xfId="41" applyNumberFormat="1" applyFont="1" applyFill="1" applyBorder="1" applyAlignment="1">
      <alignment horizontal="left" vertical="center" indent="1"/>
      <protection/>
    </xf>
    <xf numFmtId="177" fontId="13" fillId="24" borderId="10" xfId="41" applyNumberFormat="1" applyFont="1" applyFill="1" applyBorder="1" applyAlignment="1">
      <alignment horizontal="left" vertical="center" indent="1"/>
      <protection/>
    </xf>
    <xf numFmtId="177" fontId="13" fillId="0" borderId="11" xfId="41" applyNumberFormat="1" applyFont="1" applyFill="1" applyBorder="1" applyAlignment="1">
      <alignment vertical="center"/>
      <protection/>
    </xf>
    <xf numFmtId="0" fontId="13" fillId="0" borderId="10" xfId="41" applyFont="1" applyFill="1" applyBorder="1" applyAlignment="1">
      <alignment vertical="center"/>
      <protection/>
    </xf>
    <xf numFmtId="177" fontId="13" fillId="0" borderId="10" xfId="41" applyNumberFormat="1" applyFont="1" applyFill="1" applyBorder="1" applyAlignment="1">
      <alignment vertical="center"/>
      <protection/>
    </xf>
    <xf numFmtId="0" fontId="13" fillId="0" borderId="12" xfId="41" applyFont="1" applyFill="1" applyBorder="1" applyAlignment="1">
      <alignment vertical="center"/>
      <protection/>
    </xf>
    <xf numFmtId="0" fontId="38" fillId="0" borderId="13" xfId="42" applyFont="1" applyFill="1" applyBorder="1" applyAlignment="1">
      <alignment horizontal="center" vertical="center"/>
      <protection/>
    </xf>
    <xf numFmtId="183" fontId="38" fillId="0" borderId="23" xfId="42" applyNumberFormat="1" applyFont="1" applyFill="1" applyBorder="1" applyAlignment="1">
      <alignment horizontal="center" vertical="center"/>
      <protection/>
    </xf>
    <xf numFmtId="0" fontId="38" fillId="0" borderId="23" xfId="40" applyFont="1" applyFill="1" applyBorder="1" applyAlignment="1">
      <alignment horizontal="left" vertical="center"/>
      <protection/>
    </xf>
    <xf numFmtId="182" fontId="39" fillId="0" borderId="14" xfId="0" applyNumberFormat="1" applyFont="1" applyFill="1" applyBorder="1" applyAlignment="1" applyProtection="1">
      <alignment vertical="center"/>
      <protection/>
    </xf>
    <xf numFmtId="0" fontId="38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3" fillId="24" borderId="0" xfId="41" applyFont="1" applyFill="1" applyAlignment="1">
      <alignment horizontal="center" vertical="center"/>
      <protection/>
    </xf>
    <xf numFmtId="0" fontId="11" fillId="24" borderId="0" xfId="40" applyFont="1" applyFill="1" applyBorder="1" applyAlignment="1">
      <alignment horizontal="center" vertical="center"/>
      <protection/>
    </xf>
    <xf numFmtId="0" fontId="13" fillId="0" borderId="0" xfId="44" applyFont="1" applyFill="1" applyAlignment="1">
      <alignment horizontal="left" vertical="center" wrapText="1"/>
      <protection/>
    </xf>
    <xf numFmtId="0" fontId="38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184" fontId="41" fillId="0" borderId="17" xfId="0" applyNumberFormat="1" applyFont="1" applyFill="1" applyBorder="1" applyAlignment="1">
      <alignment horizontal="center" vertical="center" wrapText="1"/>
    </xf>
    <xf numFmtId="184" fontId="38" fillId="0" borderId="17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35" t="s">
        <v>33</v>
      </c>
      <c r="B1" s="135"/>
    </row>
    <row r="2" spans="1:2" ht="27" customHeight="1">
      <c r="A2" s="13" t="s">
        <v>31</v>
      </c>
      <c r="B2" s="14" t="s">
        <v>32</v>
      </c>
    </row>
    <row r="3" spans="1:2" ht="27" customHeight="1">
      <c r="A3" s="9">
        <v>1</v>
      </c>
      <c r="B3" s="10" t="s">
        <v>22</v>
      </c>
    </row>
    <row r="4" spans="1:2" ht="27" customHeight="1">
      <c r="A4" s="9">
        <v>2</v>
      </c>
      <c r="B4" s="10" t="s">
        <v>23</v>
      </c>
    </row>
    <row r="5" spans="1:2" ht="27" customHeight="1">
      <c r="A5" s="9">
        <v>3</v>
      </c>
      <c r="B5" s="10" t="s">
        <v>24</v>
      </c>
    </row>
    <row r="6" spans="1:2" ht="27" customHeight="1">
      <c r="A6" s="9">
        <v>4</v>
      </c>
      <c r="B6" s="10" t="s">
        <v>25</v>
      </c>
    </row>
    <row r="7" spans="1:2" ht="27" customHeight="1">
      <c r="A7" s="9">
        <v>5</v>
      </c>
      <c r="B7" s="10" t="s">
        <v>26</v>
      </c>
    </row>
    <row r="8" spans="1:2" ht="27" customHeight="1">
      <c r="A8" s="9">
        <v>6</v>
      </c>
      <c r="B8" s="10" t="s">
        <v>27</v>
      </c>
    </row>
    <row r="9" spans="1:2" ht="27" customHeight="1">
      <c r="A9" s="9">
        <v>7</v>
      </c>
      <c r="B9" s="10" t="s">
        <v>28</v>
      </c>
    </row>
    <row r="10" spans="1:2" ht="27" customHeight="1">
      <c r="A10" s="9">
        <v>8</v>
      </c>
      <c r="B10" s="10" t="s">
        <v>29</v>
      </c>
    </row>
    <row r="11" spans="1:2" ht="27" customHeight="1" thickBot="1">
      <c r="A11" s="11">
        <v>9</v>
      </c>
      <c r="B11" s="12" t="s">
        <v>30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:C2"/>
    </sheetView>
  </sheetViews>
  <sheetFormatPr defaultColWidth="9.33203125" defaultRowHeight="11.25"/>
  <cols>
    <col min="1" max="1" width="20.83203125" style="0" customWidth="1"/>
    <col min="2" max="2" width="61" style="0" customWidth="1"/>
    <col min="3" max="3" width="34.5" style="0" customWidth="1"/>
  </cols>
  <sheetData>
    <row r="1" spans="1:3" s="55" customFormat="1" ht="17.25" customHeight="1">
      <c r="A1" s="78" t="s">
        <v>275</v>
      </c>
      <c r="B1" s="78"/>
      <c r="C1" s="78"/>
    </row>
    <row r="2" spans="1:3" ht="51.75" customHeight="1">
      <c r="A2" s="67" t="s">
        <v>175</v>
      </c>
      <c r="B2" s="67"/>
      <c r="C2" s="67"/>
    </row>
    <row r="3" spans="1:3" ht="21.75" customHeight="1">
      <c r="A3" s="155" t="s">
        <v>84</v>
      </c>
      <c r="B3" s="155"/>
      <c r="C3" s="155"/>
    </row>
    <row r="4" spans="1:3" s="15" customFormat="1" ht="24" customHeight="1">
      <c r="A4" s="33" t="s">
        <v>79</v>
      </c>
      <c r="B4" s="43" t="str">
        <f>'表四'!B3</f>
        <v>重庆市渝北区悦来街道劳动就业和社会保障服务所</v>
      </c>
      <c r="C4" s="44" t="s">
        <v>177</v>
      </c>
    </row>
    <row r="5" spans="1:3" ht="36" customHeight="1">
      <c r="A5" s="121" t="s">
        <v>81</v>
      </c>
      <c r="B5" s="66"/>
      <c r="C5" s="156" t="s">
        <v>176</v>
      </c>
    </row>
    <row r="6" spans="1:9" ht="36" customHeight="1">
      <c r="A6" s="26" t="s">
        <v>8</v>
      </c>
      <c r="B6" s="26" t="s">
        <v>9</v>
      </c>
      <c r="C6" s="156"/>
      <c r="I6" s="34"/>
    </row>
    <row r="7" spans="1:3" ht="26.25" customHeight="1">
      <c r="A7" s="149" t="s">
        <v>2</v>
      </c>
      <c r="B7" s="149"/>
      <c r="C7" s="91">
        <v>32000</v>
      </c>
    </row>
    <row r="8" spans="1:3" ht="20.25" customHeight="1">
      <c r="A8" s="73" t="s">
        <v>250</v>
      </c>
      <c r="B8" s="73" t="s">
        <v>251</v>
      </c>
      <c r="C8" s="92">
        <v>32000</v>
      </c>
    </row>
    <row r="9" spans="1:3" ht="19.5" customHeight="1">
      <c r="A9" s="73" t="s">
        <v>252</v>
      </c>
      <c r="B9" s="73" t="s">
        <v>253</v>
      </c>
      <c r="C9" s="92">
        <v>32000</v>
      </c>
    </row>
  </sheetData>
  <sheetProtection/>
  <mergeCells count="5">
    <mergeCell ref="A7:B7"/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:C2"/>
    </sheetView>
  </sheetViews>
  <sheetFormatPr defaultColWidth="13.33203125" defaultRowHeight="11.25"/>
  <cols>
    <col min="1" max="1" width="20.33203125" style="5" customWidth="1"/>
    <col min="2" max="2" width="61.33203125" style="5" customWidth="1"/>
    <col min="3" max="3" width="40.33203125" style="5" customWidth="1"/>
    <col min="4" max="4" width="13" style="5" customWidth="1"/>
    <col min="5" max="16384" width="13.33203125" style="5" customWidth="1"/>
  </cols>
  <sheetData>
    <row r="1" ht="15.75" customHeight="1">
      <c r="A1" s="45" t="s">
        <v>179</v>
      </c>
    </row>
    <row r="2" spans="1:3" ht="38.25" customHeight="1">
      <c r="A2" s="152" t="s">
        <v>279</v>
      </c>
      <c r="B2" s="152"/>
      <c r="C2" s="152"/>
    </row>
    <row r="3" spans="1:3" ht="21.75" customHeight="1">
      <c r="A3" s="154" t="s">
        <v>86</v>
      </c>
      <c r="B3" s="154"/>
      <c r="C3" s="154"/>
    </row>
    <row r="4" spans="1:3" ht="19.5" customHeight="1">
      <c r="A4" s="28" t="s">
        <v>91</v>
      </c>
      <c r="B4" s="28" t="s">
        <v>184</v>
      </c>
      <c r="C4" s="29" t="s">
        <v>80</v>
      </c>
    </row>
    <row r="5" spans="1:3" ht="42" customHeight="1">
      <c r="A5" s="153" t="s">
        <v>85</v>
      </c>
      <c r="B5" s="153"/>
      <c r="C5" s="153" t="s">
        <v>180</v>
      </c>
    </row>
    <row r="6" spans="1:3" ht="26.25" customHeight="1">
      <c r="A6" s="30" t="s">
        <v>8</v>
      </c>
      <c r="B6" s="30" t="s">
        <v>9</v>
      </c>
      <c r="C6" s="153"/>
    </row>
    <row r="7" spans="1:3" s="25" customFormat="1" ht="21" customHeight="1">
      <c r="A7" s="149" t="s">
        <v>2</v>
      </c>
      <c r="B7" s="149"/>
      <c r="C7" s="91">
        <v>32000</v>
      </c>
    </row>
    <row r="8" spans="1:3" s="25" customFormat="1" ht="21" customHeight="1">
      <c r="A8" s="71" t="s">
        <v>269</v>
      </c>
      <c r="B8" s="71" t="s">
        <v>270</v>
      </c>
      <c r="C8" s="92">
        <v>32000</v>
      </c>
    </row>
    <row r="9" spans="1:3" s="25" customFormat="1" ht="21" customHeight="1">
      <c r="A9" s="73" t="s">
        <v>273</v>
      </c>
      <c r="B9" s="73" t="s">
        <v>274</v>
      </c>
      <c r="C9" s="92">
        <v>32000</v>
      </c>
    </row>
  </sheetData>
  <sheetProtection/>
  <mergeCells count="5">
    <mergeCell ref="A7:B7"/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G24" sqref="G24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3.66015625" style="0" customWidth="1"/>
    <col min="4" max="4" width="11.33203125" style="0" customWidth="1"/>
    <col min="5" max="5" width="14" style="0" customWidth="1"/>
    <col min="6" max="6" width="12.83203125" style="0" customWidth="1"/>
    <col min="7" max="11" width="11.33203125" style="0" customWidth="1"/>
    <col min="12" max="12" width="13.66015625" style="0" customWidth="1"/>
    <col min="13" max="13" width="11.33203125" style="0" customWidth="1"/>
  </cols>
  <sheetData>
    <row r="1" spans="1:5" ht="18" customHeight="1">
      <c r="A1" s="78" t="s">
        <v>278</v>
      </c>
      <c r="B1" s="5"/>
      <c r="C1" s="5"/>
      <c r="D1" s="5"/>
      <c r="E1" s="5"/>
    </row>
    <row r="2" spans="1:13" ht="33.75" customHeight="1">
      <c r="A2" s="159" t="s">
        <v>159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21"/>
    </row>
    <row r="3" spans="1:12" s="55" customFormat="1" ht="26.25" customHeight="1">
      <c r="A3" s="103" t="s">
        <v>276</v>
      </c>
      <c r="B3" s="160" t="str">
        <f>'表四'!B3</f>
        <v>重庆市渝北区悦来街道劳动就业和社会保障服务所</v>
      </c>
      <c r="C3" s="160"/>
      <c r="D3" s="160"/>
      <c r="E3" s="160"/>
      <c r="F3" s="160"/>
      <c r="G3" s="160"/>
      <c r="H3" s="160"/>
      <c r="I3" s="160"/>
      <c r="J3" s="160"/>
      <c r="K3" s="104"/>
      <c r="L3" s="83" t="s">
        <v>0</v>
      </c>
    </row>
    <row r="4" spans="1:12" s="55" customFormat="1" ht="16.5" customHeight="1">
      <c r="A4" s="157" t="s">
        <v>168</v>
      </c>
      <c r="B4" s="157"/>
      <c r="C4" s="157"/>
      <c r="D4" s="157"/>
      <c r="E4" s="157"/>
      <c r="F4" s="157"/>
      <c r="G4" s="138" t="s">
        <v>277</v>
      </c>
      <c r="H4" s="138"/>
      <c r="I4" s="138"/>
      <c r="J4" s="138"/>
      <c r="K4" s="138"/>
      <c r="L4" s="138"/>
    </row>
    <row r="5" spans="1:12" s="55" customFormat="1" ht="44.25" customHeight="1">
      <c r="A5" s="157" t="s">
        <v>2</v>
      </c>
      <c r="B5" s="158" t="s">
        <v>34</v>
      </c>
      <c r="C5" s="157" t="s">
        <v>35</v>
      </c>
      <c r="D5" s="157"/>
      <c r="E5" s="157"/>
      <c r="F5" s="157" t="s">
        <v>36</v>
      </c>
      <c r="G5" s="157" t="s">
        <v>2</v>
      </c>
      <c r="H5" s="158" t="s">
        <v>34</v>
      </c>
      <c r="I5" s="158" t="s">
        <v>35</v>
      </c>
      <c r="J5" s="158"/>
      <c r="K5" s="158"/>
      <c r="L5" s="157" t="s">
        <v>36</v>
      </c>
    </row>
    <row r="6" spans="1:12" s="55" customFormat="1" ht="55.5" customHeight="1">
      <c r="A6" s="157"/>
      <c r="B6" s="158"/>
      <c r="C6" s="84" t="s">
        <v>10</v>
      </c>
      <c r="D6" s="85" t="s">
        <v>37</v>
      </c>
      <c r="E6" s="85" t="s">
        <v>38</v>
      </c>
      <c r="F6" s="157"/>
      <c r="G6" s="157"/>
      <c r="H6" s="158"/>
      <c r="I6" s="84" t="s">
        <v>10</v>
      </c>
      <c r="J6" s="85" t="s">
        <v>37</v>
      </c>
      <c r="K6" s="85" t="s">
        <v>38</v>
      </c>
      <c r="L6" s="157"/>
    </row>
    <row r="7" spans="1:12" ht="17.25" customHeight="1">
      <c r="A7" s="91">
        <v>40000</v>
      </c>
      <c r="B7" s="92" t="s">
        <v>204</v>
      </c>
      <c r="C7" s="92">
        <v>40000</v>
      </c>
      <c r="D7" s="92" t="s">
        <v>204</v>
      </c>
      <c r="E7" s="92">
        <v>40000</v>
      </c>
      <c r="F7" s="3"/>
      <c r="G7" s="2"/>
      <c r="H7" s="2"/>
      <c r="I7" s="2"/>
      <c r="J7" s="2"/>
      <c r="K7" s="2"/>
      <c r="L7" s="2"/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A2:L2"/>
    <mergeCell ref="G5:G6"/>
    <mergeCell ref="H5:H6"/>
    <mergeCell ref="B3:J3"/>
    <mergeCell ref="I5:K5"/>
    <mergeCell ref="L5:L6"/>
    <mergeCell ref="A4:F4"/>
    <mergeCell ref="G4:L4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105" t="s">
        <v>280</v>
      </c>
      <c r="B1" s="5"/>
      <c r="C1" s="5"/>
      <c r="D1" s="5"/>
      <c r="E1" s="5"/>
    </row>
    <row r="2" spans="1:5" ht="42" customHeight="1">
      <c r="A2" s="161" t="s">
        <v>171</v>
      </c>
      <c r="B2" s="161"/>
      <c r="C2" s="161"/>
      <c r="D2" s="161"/>
      <c r="E2" s="161"/>
    </row>
    <row r="3" spans="1:5" s="15" customFormat="1" ht="33.75" customHeight="1">
      <c r="A3" s="39" t="s">
        <v>42</v>
      </c>
      <c r="B3" s="162" t="str">
        <f>'表四'!B3</f>
        <v>重庆市渝北区悦来街道劳动就业和社会保障服务所</v>
      </c>
      <c r="C3" s="162"/>
      <c r="D3" s="162"/>
      <c r="E3" s="29" t="s">
        <v>14</v>
      </c>
    </row>
    <row r="4" spans="1:5" s="15" customFormat="1" ht="23.25" customHeight="1">
      <c r="A4" s="163" t="s">
        <v>8</v>
      </c>
      <c r="B4" s="163" t="s">
        <v>9</v>
      </c>
      <c r="C4" s="163" t="s">
        <v>87</v>
      </c>
      <c r="D4" s="163"/>
      <c r="E4" s="163"/>
    </row>
    <row r="5" spans="1:5" ht="21" customHeight="1">
      <c r="A5" s="163"/>
      <c r="B5" s="163"/>
      <c r="C5" s="40" t="s">
        <v>2</v>
      </c>
      <c r="D5" s="40" t="s">
        <v>11</v>
      </c>
      <c r="E5" s="40" t="s">
        <v>12</v>
      </c>
    </row>
    <row r="6" spans="1:5" ht="21" customHeight="1">
      <c r="A6" s="32"/>
      <c r="B6" s="40" t="s">
        <v>2</v>
      </c>
      <c r="C6" s="32"/>
      <c r="D6" s="32"/>
      <c r="E6" s="32"/>
    </row>
    <row r="7" spans="1:5" ht="21" customHeight="1">
      <c r="A7" s="41"/>
      <c r="B7" s="42"/>
      <c r="C7" s="32"/>
      <c r="D7" s="32"/>
      <c r="E7" s="32"/>
    </row>
    <row r="8" spans="1:5" ht="21" customHeight="1">
      <c r="A8" s="41"/>
      <c r="B8" s="42"/>
      <c r="C8" s="32"/>
      <c r="D8" s="32"/>
      <c r="E8" s="32"/>
    </row>
    <row r="9" spans="1:5" ht="21" customHeight="1">
      <c r="A9" s="31"/>
      <c r="B9" s="31"/>
      <c r="C9" s="32"/>
      <c r="D9" s="32"/>
      <c r="E9" s="32"/>
    </row>
    <row r="10" spans="1:5" ht="21" customHeight="1">
      <c r="A10" s="6"/>
      <c r="B10" s="6"/>
      <c r="C10" s="6"/>
      <c r="D10" s="6"/>
      <c r="E10" s="6"/>
    </row>
    <row r="11" spans="1:5" ht="21" customHeight="1">
      <c r="A11" s="6"/>
      <c r="B11" s="6"/>
      <c r="C11" s="6"/>
      <c r="D11" s="6"/>
      <c r="E11" s="6"/>
    </row>
    <row r="12" spans="1:5" ht="21" customHeight="1">
      <c r="A12" s="6"/>
      <c r="B12" s="6"/>
      <c r="C12" s="6"/>
      <c r="D12" s="6"/>
      <c r="E12" s="6"/>
    </row>
    <row r="13" spans="1:5" ht="21" customHeight="1">
      <c r="A13" s="6"/>
      <c r="B13" s="6"/>
      <c r="C13" s="6"/>
      <c r="D13" s="6"/>
      <c r="E13" s="6"/>
    </row>
    <row r="14" spans="1:5" ht="21" customHeight="1">
      <c r="A14" s="6"/>
      <c r="B14" s="6"/>
      <c r="C14" s="6"/>
      <c r="D14" s="6"/>
      <c r="E14" s="6"/>
    </row>
    <row r="15" spans="1:5" ht="21" customHeight="1">
      <c r="A15" s="6"/>
      <c r="B15" s="6"/>
      <c r="C15" s="6"/>
      <c r="D15" s="6"/>
      <c r="E15" s="6"/>
    </row>
    <row r="16" spans="1:5" ht="21" customHeight="1">
      <c r="A16" s="6"/>
      <c r="B16" s="6"/>
      <c r="C16" s="6"/>
      <c r="D16" s="6"/>
      <c r="E16" s="6"/>
    </row>
    <row r="17" spans="1:5" ht="21" customHeight="1">
      <c r="A17" s="6"/>
      <c r="B17" s="6"/>
      <c r="C17" s="6"/>
      <c r="D17" s="6"/>
      <c r="E17" s="6"/>
    </row>
    <row r="18" spans="1:5" ht="21" customHeight="1">
      <c r="A18" s="6"/>
      <c r="B18" s="6"/>
      <c r="C18" s="6"/>
      <c r="D18" s="6"/>
      <c r="E18" s="6"/>
    </row>
    <row r="19" spans="1:5" ht="27" customHeight="1">
      <c r="A19" s="47" t="s">
        <v>75</v>
      </c>
      <c r="B19" s="47"/>
      <c r="C19" s="47"/>
      <c r="D19" s="47"/>
      <c r="E19" s="47"/>
    </row>
    <row r="20" ht="11.25">
      <c r="A20" s="16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4" sqref="K14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105" t="s">
        <v>281</v>
      </c>
      <c r="B1" s="5"/>
      <c r="C1" s="5"/>
      <c r="D1" s="5"/>
      <c r="E1" s="5"/>
    </row>
    <row r="2" spans="1:5" ht="29.25" customHeight="1">
      <c r="A2" s="164" t="s">
        <v>172</v>
      </c>
      <c r="B2" s="164"/>
      <c r="C2" s="164"/>
      <c r="D2" s="164"/>
      <c r="E2" s="164"/>
    </row>
    <row r="3" spans="1:5" s="15" customFormat="1" ht="23.25" customHeight="1">
      <c r="A3" s="33" t="s">
        <v>43</v>
      </c>
      <c r="B3" s="165" t="str">
        <f>'表四'!B3</f>
        <v>重庆市渝北区悦来街道劳动就业和社会保障服务所</v>
      </c>
      <c r="C3" s="165"/>
      <c r="D3" s="165"/>
      <c r="E3" s="34" t="s">
        <v>14</v>
      </c>
    </row>
    <row r="4" spans="1:5" s="15" customFormat="1" ht="23.25" customHeight="1">
      <c r="A4" s="156" t="s">
        <v>8</v>
      </c>
      <c r="B4" s="156" t="s">
        <v>9</v>
      </c>
      <c r="C4" s="166" t="s">
        <v>89</v>
      </c>
      <c r="D4" s="166"/>
      <c r="E4" s="166"/>
    </row>
    <row r="5" spans="1:5" ht="22.5" customHeight="1">
      <c r="A5" s="156"/>
      <c r="B5" s="156"/>
      <c r="C5" s="26" t="s">
        <v>2</v>
      </c>
      <c r="D5" s="26" t="s">
        <v>11</v>
      </c>
      <c r="E5" s="26" t="s">
        <v>12</v>
      </c>
    </row>
    <row r="6" spans="1:5" ht="22.5" customHeight="1">
      <c r="A6" s="36"/>
      <c r="B6" s="26" t="s">
        <v>2</v>
      </c>
      <c r="C6" s="36"/>
      <c r="D6" s="36"/>
      <c r="E6" s="36"/>
    </row>
    <row r="7" spans="1:5" ht="22.5" customHeight="1">
      <c r="A7" s="37"/>
      <c r="B7" s="36"/>
      <c r="C7" s="36"/>
      <c r="D7" s="36"/>
      <c r="E7" s="36"/>
    </row>
    <row r="8" spans="1:5" ht="22.5" customHeight="1">
      <c r="A8" s="38"/>
      <c r="B8" s="38"/>
      <c r="C8" s="36"/>
      <c r="D8" s="36"/>
      <c r="E8" s="36"/>
    </row>
    <row r="9" spans="1:5" ht="22.5" customHeight="1">
      <c r="A9" s="46"/>
      <c r="B9" s="46"/>
      <c r="C9" s="36"/>
      <c r="D9" s="36"/>
      <c r="E9" s="36"/>
    </row>
    <row r="10" spans="1:5" ht="22.5" customHeight="1">
      <c r="A10" s="36"/>
      <c r="B10" s="36"/>
      <c r="C10" s="36"/>
      <c r="D10" s="36"/>
      <c r="E10" s="36"/>
    </row>
    <row r="11" spans="1:5" ht="22.5" customHeight="1">
      <c r="A11" s="36"/>
      <c r="B11" s="36"/>
      <c r="C11" s="36"/>
      <c r="D11" s="36"/>
      <c r="E11" s="36"/>
    </row>
    <row r="12" spans="1:5" ht="22.5" customHeight="1">
      <c r="A12" s="36"/>
      <c r="B12" s="36"/>
      <c r="C12" s="36"/>
      <c r="D12" s="36"/>
      <c r="E12" s="36"/>
    </row>
    <row r="13" spans="1:5" ht="22.5" customHeight="1">
      <c r="A13" s="36"/>
      <c r="B13" s="36"/>
      <c r="C13" s="36"/>
      <c r="D13" s="36"/>
      <c r="E13" s="36"/>
    </row>
    <row r="14" spans="1:5" ht="22.5" customHeight="1">
      <c r="A14" s="36"/>
      <c r="B14" s="36"/>
      <c r="C14" s="36"/>
      <c r="D14" s="36"/>
      <c r="E14" s="36"/>
    </row>
    <row r="15" spans="1:5" ht="22.5" customHeight="1">
      <c r="A15" s="36"/>
      <c r="B15" s="36"/>
      <c r="C15" s="36"/>
      <c r="D15" s="36"/>
      <c r="E15" s="36"/>
    </row>
    <row r="16" spans="1:5" ht="22.5" customHeight="1">
      <c r="A16" s="36"/>
      <c r="B16" s="36"/>
      <c r="C16" s="36"/>
      <c r="D16" s="36"/>
      <c r="E16" s="36"/>
    </row>
    <row r="17" spans="1:5" ht="22.5" customHeight="1">
      <c r="A17" s="36"/>
      <c r="B17" s="36"/>
      <c r="C17" s="36"/>
      <c r="D17" s="36"/>
      <c r="E17" s="36"/>
    </row>
    <row r="18" spans="1:5" ht="22.5" customHeight="1">
      <c r="A18" s="36"/>
      <c r="B18" s="36"/>
      <c r="C18" s="36"/>
      <c r="D18" s="36"/>
      <c r="E18" s="36"/>
    </row>
    <row r="19" spans="1:5" ht="27" customHeight="1">
      <c r="A19" s="47" t="s">
        <v>75</v>
      </c>
      <c r="B19" s="47"/>
      <c r="C19" s="47"/>
      <c r="D19" s="47"/>
      <c r="E19" s="47"/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9" sqref="C29"/>
    </sheetView>
  </sheetViews>
  <sheetFormatPr defaultColWidth="9.33203125" defaultRowHeight="11.25"/>
  <cols>
    <col min="1" max="1" width="52.83203125" style="5" customWidth="1"/>
    <col min="2" max="2" width="9.33203125" style="5" customWidth="1"/>
    <col min="3" max="3" width="53.16015625" style="5" customWidth="1"/>
    <col min="4" max="16384" width="9.33203125" style="5" customWidth="1"/>
  </cols>
  <sheetData>
    <row r="1" ht="27.75" customHeight="1">
      <c r="A1" s="78" t="s">
        <v>282</v>
      </c>
    </row>
    <row r="2" spans="1:4" ht="24">
      <c r="A2" s="167" t="s">
        <v>162</v>
      </c>
      <c r="B2" s="167"/>
      <c r="C2" s="167"/>
      <c r="D2" s="167"/>
    </row>
    <row r="3" spans="1:4" ht="19.5" thickBot="1">
      <c r="A3" s="168"/>
      <c r="B3" s="168"/>
      <c r="C3" s="18"/>
      <c r="D3" s="19" t="s">
        <v>118</v>
      </c>
    </row>
    <row r="4" spans="1:4" s="100" customFormat="1" ht="19.5" customHeight="1">
      <c r="A4" s="106" t="s">
        <v>283</v>
      </c>
      <c r="B4" s="107" t="s">
        <v>284</v>
      </c>
      <c r="C4" s="108" t="s">
        <v>285</v>
      </c>
      <c r="D4" s="109" t="s">
        <v>284</v>
      </c>
    </row>
    <row r="5" spans="1:4" s="78" customFormat="1" ht="19.5" customHeight="1">
      <c r="A5" s="110" t="s">
        <v>286</v>
      </c>
      <c r="B5" s="111"/>
      <c r="C5" s="112" t="s">
        <v>286</v>
      </c>
      <c r="D5" s="113"/>
    </row>
    <row r="6" spans="1:4" s="78" customFormat="1" ht="19.5" customHeight="1">
      <c r="A6" s="114" t="s">
        <v>287</v>
      </c>
      <c r="B6" s="111"/>
      <c r="C6" s="115" t="s">
        <v>288</v>
      </c>
      <c r="D6" s="113"/>
    </row>
    <row r="7" spans="1:4" s="78" customFormat="1" ht="19.5" customHeight="1">
      <c r="A7" s="116" t="s">
        <v>105</v>
      </c>
      <c r="B7" s="117"/>
      <c r="C7" s="118" t="s">
        <v>106</v>
      </c>
      <c r="D7" s="119"/>
    </row>
    <row r="8" spans="1:4" s="78" customFormat="1" ht="19.5" customHeight="1">
      <c r="A8" s="122" t="s">
        <v>107</v>
      </c>
      <c r="B8" s="117"/>
      <c r="C8" s="123" t="s">
        <v>107</v>
      </c>
      <c r="D8" s="119"/>
    </row>
    <row r="9" spans="1:4" s="78" customFormat="1" ht="19.5" customHeight="1">
      <c r="A9" s="122" t="s">
        <v>108</v>
      </c>
      <c r="B9" s="117"/>
      <c r="C9" s="123" t="s">
        <v>108</v>
      </c>
      <c r="D9" s="119"/>
    </row>
    <row r="10" spans="1:4" s="78" customFormat="1" ht="19.5" customHeight="1">
      <c r="A10" s="122" t="s">
        <v>109</v>
      </c>
      <c r="B10" s="117"/>
      <c r="C10" s="123" t="s">
        <v>109</v>
      </c>
      <c r="D10" s="119"/>
    </row>
    <row r="11" spans="1:4" s="78" customFormat="1" ht="19.5" customHeight="1">
      <c r="A11" s="116" t="s">
        <v>110</v>
      </c>
      <c r="B11" s="117"/>
      <c r="C11" s="118" t="s">
        <v>111</v>
      </c>
      <c r="D11" s="119"/>
    </row>
    <row r="12" spans="1:4" s="78" customFormat="1" ht="19.5" customHeight="1">
      <c r="A12" s="122" t="s">
        <v>112</v>
      </c>
      <c r="B12" s="117"/>
      <c r="C12" s="123" t="s">
        <v>112</v>
      </c>
      <c r="D12" s="119"/>
    </row>
    <row r="13" spans="1:4" s="78" customFormat="1" ht="19.5" customHeight="1">
      <c r="A13" s="122" t="s">
        <v>113</v>
      </c>
      <c r="B13" s="117"/>
      <c r="C13" s="123" t="s">
        <v>113</v>
      </c>
      <c r="D13" s="119"/>
    </row>
    <row r="14" spans="1:4" s="78" customFormat="1" ht="19.5" customHeight="1">
      <c r="A14" s="116" t="s">
        <v>114</v>
      </c>
      <c r="B14" s="117"/>
      <c r="C14" s="118" t="s">
        <v>115</v>
      </c>
      <c r="D14" s="119"/>
    </row>
    <row r="15" spans="1:4" s="78" customFormat="1" ht="19.5" customHeight="1">
      <c r="A15" s="116" t="s">
        <v>116</v>
      </c>
      <c r="B15" s="117"/>
      <c r="C15" s="118" t="s">
        <v>117</v>
      </c>
      <c r="D15" s="119"/>
    </row>
    <row r="16" spans="1:4" s="78" customFormat="1" ht="19.5" customHeight="1">
      <c r="A16" s="124"/>
      <c r="B16" s="125"/>
      <c r="C16" s="126"/>
      <c r="D16" s="127"/>
    </row>
    <row r="17" spans="1:4" s="78" customFormat="1" ht="19.5" customHeight="1" thickBot="1">
      <c r="A17" s="128"/>
      <c r="B17" s="129"/>
      <c r="C17" s="130" t="s">
        <v>289</v>
      </c>
      <c r="D17" s="131"/>
    </row>
    <row r="18" spans="1:4" s="78" customFormat="1" ht="13.5">
      <c r="A18" s="169" t="s">
        <v>290</v>
      </c>
      <c r="B18" s="169"/>
      <c r="C18" s="169"/>
      <c r="D18" s="169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zoomScalePageLayoutView="0" workbookViewId="0" topLeftCell="A1">
      <selection activeCell="D30" sqref="D30"/>
    </sheetView>
  </sheetViews>
  <sheetFormatPr defaultColWidth="9.33203125" defaultRowHeight="11.25"/>
  <cols>
    <col min="1" max="1" width="8.83203125" style="0" customWidth="1"/>
    <col min="2" max="2" width="48.5" style="0" customWidth="1"/>
    <col min="4" max="4" width="55.83203125" style="0" customWidth="1"/>
    <col min="5" max="5" width="10.16015625" style="0" customWidth="1"/>
    <col min="6" max="6" width="44.5" style="0" customWidth="1"/>
    <col min="7" max="7" width="46.66015625" style="0" customWidth="1"/>
    <col min="8" max="8" width="15.5" style="0" customWidth="1"/>
    <col min="9" max="9" width="16" style="0" customWidth="1"/>
    <col min="10" max="10" width="16.33203125" style="0" customWidth="1"/>
  </cols>
  <sheetData>
    <row r="1" spans="1:2" ht="17.25" customHeight="1">
      <c r="A1" s="27" t="s">
        <v>178</v>
      </c>
      <c r="B1" s="78"/>
    </row>
    <row r="2" spans="1:25" ht="24.75">
      <c r="A2" s="171" t="s">
        <v>166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ht="28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33" t="s">
        <v>291</v>
      </c>
    </row>
    <row r="4" spans="1:25" ht="16.5" customHeight="1">
      <c r="A4" s="170" t="s">
        <v>122</v>
      </c>
      <c r="B4" s="170" t="s">
        <v>123</v>
      </c>
      <c r="C4" s="170" t="s">
        <v>124</v>
      </c>
      <c r="D4" s="170" t="s">
        <v>125</v>
      </c>
      <c r="E4" s="170" t="s">
        <v>126</v>
      </c>
      <c r="F4" s="170" t="s">
        <v>127</v>
      </c>
      <c r="G4" s="170" t="s">
        <v>128</v>
      </c>
      <c r="H4" s="170" t="s">
        <v>129</v>
      </c>
      <c r="I4" s="170" t="s">
        <v>130</v>
      </c>
      <c r="J4" s="170"/>
      <c r="K4" s="170"/>
      <c r="L4" s="170"/>
      <c r="M4" s="170"/>
      <c r="N4" s="170"/>
      <c r="O4" s="170" t="s">
        <v>131</v>
      </c>
      <c r="P4" s="170"/>
      <c r="Q4" s="170"/>
      <c r="R4" s="170" t="s">
        <v>132</v>
      </c>
      <c r="S4" s="170" t="s">
        <v>92</v>
      </c>
      <c r="T4" s="170" t="s">
        <v>133</v>
      </c>
      <c r="U4" s="170"/>
      <c r="V4" s="170"/>
      <c r="W4" s="170"/>
      <c r="X4" s="170"/>
      <c r="Y4" s="170"/>
    </row>
    <row r="5" spans="1:25" ht="54">
      <c r="A5" s="172"/>
      <c r="B5" s="172"/>
      <c r="C5" s="172"/>
      <c r="D5" s="172"/>
      <c r="E5" s="172"/>
      <c r="F5" s="172"/>
      <c r="G5" s="172"/>
      <c r="H5" s="172"/>
      <c r="I5" s="132" t="s">
        <v>10</v>
      </c>
      <c r="J5" s="132" t="s">
        <v>134</v>
      </c>
      <c r="K5" s="132" t="s">
        <v>135</v>
      </c>
      <c r="L5" s="132" t="s">
        <v>136</v>
      </c>
      <c r="M5" s="132" t="s">
        <v>137</v>
      </c>
      <c r="N5" s="132" t="s">
        <v>138</v>
      </c>
      <c r="O5" s="132" t="s">
        <v>10</v>
      </c>
      <c r="P5" s="132" t="s">
        <v>131</v>
      </c>
      <c r="Q5" s="132" t="s">
        <v>139</v>
      </c>
      <c r="R5" s="172"/>
      <c r="S5" s="172"/>
      <c r="T5" s="132" t="s">
        <v>10</v>
      </c>
      <c r="U5" s="132" t="s">
        <v>93</v>
      </c>
      <c r="V5" s="132" t="s">
        <v>94</v>
      </c>
      <c r="W5" s="132" t="s">
        <v>140</v>
      </c>
      <c r="X5" s="132" t="s">
        <v>96</v>
      </c>
      <c r="Y5" s="132" t="s">
        <v>141</v>
      </c>
    </row>
    <row r="6" spans="1:25" ht="21.75" customHeight="1">
      <c r="A6" s="74"/>
      <c r="B6" s="74"/>
      <c r="C6" s="74"/>
      <c r="D6" s="74"/>
      <c r="E6" s="74"/>
      <c r="F6" s="74"/>
      <c r="G6" s="86" t="s">
        <v>2</v>
      </c>
      <c r="H6" s="87">
        <v>32000</v>
      </c>
      <c r="I6" s="87">
        <v>32000</v>
      </c>
      <c r="J6" s="87">
        <v>32000</v>
      </c>
      <c r="K6" s="87" t="s">
        <v>204</v>
      </c>
      <c r="L6" s="87" t="s">
        <v>204</v>
      </c>
      <c r="M6" s="87" t="s">
        <v>204</v>
      </c>
      <c r="N6" s="87" t="s">
        <v>204</v>
      </c>
      <c r="O6" s="87" t="s">
        <v>204</v>
      </c>
      <c r="P6" s="87" t="s">
        <v>204</v>
      </c>
      <c r="Q6" s="87" t="s">
        <v>204</v>
      </c>
      <c r="R6" s="87" t="s">
        <v>204</v>
      </c>
      <c r="S6" s="87" t="s">
        <v>204</v>
      </c>
      <c r="T6" s="87" t="s">
        <v>204</v>
      </c>
      <c r="U6" s="87" t="s">
        <v>204</v>
      </c>
      <c r="V6" s="87" t="s">
        <v>204</v>
      </c>
      <c r="W6" s="87" t="s">
        <v>204</v>
      </c>
      <c r="X6" s="87" t="s">
        <v>204</v>
      </c>
      <c r="Y6" s="87" t="s">
        <v>204</v>
      </c>
    </row>
    <row r="7" spans="1:25" ht="21.75" customHeight="1">
      <c r="A7" s="71" t="s">
        <v>292</v>
      </c>
      <c r="B7" s="72" t="s">
        <v>293</v>
      </c>
      <c r="C7" s="74"/>
      <c r="D7" s="74"/>
      <c r="E7" s="74"/>
      <c r="F7" s="74"/>
      <c r="G7" s="74"/>
      <c r="H7" s="88">
        <v>32000</v>
      </c>
      <c r="I7" s="88">
        <v>32000</v>
      </c>
      <c r="J7" s="88">
        <v>32000</v>
      </c>
      <c r="K7" s="88" t="s">
        <v>204</v>
      </c>
      <c r="L7" s="88" t="s">
        <v>204</v>
      </c>
      <c r="M7" s="88" t="s">
        <v>204</v>
      </c>
      <c r="N7" s="88" t="s">
        <v>204</v>
      </c>
      <c r="O7" s="88" t="s">
        <v>204</v>
      </c>
      <c r="P7" s="88" t="s">
        <v>204</v>
      </c>
      <c r="Q7" s="88" t="s">
        <v>204</v>
      </c>
      <c r="R7" s="88" t="s">
        <v>204</v>
      </c>
      <c r="S7" s="88" t="s">
        <v>204</v>
      </c>
      <c r="T7" s="88" t="s">
        <v>204</v>
      </c>
      <c r="U7" s="88" t="s">
        <v>204</v>
      </c>
      <c r="V7" s="88" t="s">
        <v>204</v>
      </c>
      <c r="W7" s="88" t="s">
        <v>204</v>
      </c>
      <c r="X7" s="88" t="s">
        <v>204</v>
      </c>
      <c r="Y7" s="88" t="s">
        <v>204</v>
      </c>
    </row>
    <row r="8" spans="1:25" ht="21.75" customHeight="1">
      <c r="A8" s="73" t="s">
        <v>294</v>
      </c>
      <c r="B8" s="74" t="s">
        <v>295</v>
      </c>
      <c r="C8" s="71" t="s">
        <v>296</v>
      </c>
      <c r="D8" s="71" t="s">
        <v>182</v>
      </c>
      <c r="E8" s="71" t="s">
        <v>297</v>
      </c>
      <c r="F8" s="71" t="s">
        <v>298</v>
      </c>
      <c r="G8" s="71" t="s">
        <v>299</v>
      </c>
      <c r="H8" s="88">
        <v>32000</v>
      </c>
      <c r="I8" s="88">
        <v>32000</v>
      </c>
      <c r="J8" s="88">
        <v>32000</v>
      </c>
      <c r="K8" s="88" t="s">
        <v>204</v>
      </c>
      <c r="L8" s="88" t="s">
        <v>204</v>
      </c>
      <c r="M8" s="88" t="s">
        <v>204</v>
      </c>
      <c r="N8" s="88" t="s">
        <v>204</v>
      </c>
      <c r="O8" s="88" t="s">
        <v>204</v>
      </c>
      <c r="P8" s="88" t="s">
        <v>204</v>
      </c>
      <c r="Q8" s="88" t="s">
        <v>204</v>
      </c>
      <c r="R8" s="88" t="s">
        <v>204</v>
      </c>
      <c r="S8" s="88" t="s">
        <v>204</v>
      </c>
      <c r="T8" s="88" t="s">
        <v>204</v>
      </c>
      <c r="U8" s="88" t="s">
        <v>204</v>
      </c>
      <c r="V8" s="88" t="s">
        <v>204</v>
      </c>
      <c r="W8" s="88" t="s">
        <v>204</v>
      </c>
      <c r="X8" s="88" t="s">
        <v>204</v>
      </c>
      <c r="Y8" s="88" t="s">
        <v>204</v>
      </c>
    </row>
  </sheetData>
  <sheetProtection/>
  <mergeCells count="14">
    <mergeCell ref="E4:E5"/>
    <mergeCell ref="F4:F5"/>
    <mergeCell ref="G4:G5"/>
    <mergeCell ref="H4:H5"/>
    <mergeCell ref="T4:Y4"/>
    <mergeCell ref="A2:Y2"/>
    <mergeCell ref="A4:A5"/>
    <mergeCell ref="B4:B5"/>
    <mergeCell ref="C4:C5"/>
    <mergeCell ref="D4:D5"/>
    <mergeCell ref="I4:N4"/>
    <mergeCell ref="O4:Q4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20" sqref="D20"/>
    </sheetView>
  </sheetViews>
  <sheetFormatPr defaultColWidth="9.33203125" defaultRowHeight="11.25"/>
  <cols>
    <col min="1" max="1" width="14.5" style="0" customWidth="1"/>
    <col min="2" max="4" width="14" style="0" customWidth="1"/>
    <col min="5" max="5" width="21.16015625" style="0" customWidth="1"/>
    <col min="6" max="11" width="14" style="0" customWidth="1"/>
  </cols>
  <sheetData>
    <row r="1" spans="1:11" ht="22.5" customHeight="1">
      <c r="A1" s="78" t="s">
        <v>302</v>
      </c>
      <c r="E1" s="20"/>
      <c r="J1" s="17"/>
      <c r="K1" s="17"/>
    </row>
    <row r="2" spans="1:11" ht="30.75" customHeight="1">
      <c r="A2" s="148" t="s">
        <v>174</v>
      </c>
      <c r="B2" s="148"/>
      <c r="C2" s="148"/>
      <c r="D2" s="148"/>
      <c r="E2" s="148"/>
      <c r="F2" s="148"/>
      <c r="G2" s="148"/>
      <c r="H2" s="148"/>
      <c r="I2" s="148"/>
      <c r="J2" s="17"/>
      <c r="K2" s="17"/>
    </row>
    <row r="3" spans="1:11" s="55" customFormat="1" ht="28.5" customHeight="1">
      <c r="A3" s="81" t="s">
        <v>300</v>
      </c>
      <c r="B3" s="78" t="s">
        <v>182</v>
      </c>
      <c r="E3" s="81"/>
      <c r="F3" s="82"/>
      <c r="G3" s="82"/>
      <c r="H3" s="82"/>
      <c r="I3" s="82" t="s">
        <v>301</v>
      </c>
      <c r="J3" s="134"/>
      <c r="K3" s="134"/>
    </row>
    <row r="4" spans="1:11" ht="28.5" customHeight="1">
      <c r="A4" s="49" t="s">
        <v>303</v>
      </c>
      <c r="B4" s="49" t="s">
        <v>304</v>
      </c>
      <c r="C4" s="49" t="s">
        <v>305</v>
      </c>
      <c r="D4" s="85" t="s">
        <v>306</v>
      </c>
      <c r="E4" s="85" t="s">
        <v>307</v>
      </c>
      <c r="F4" s="85" t="s">
        <v>308</v>
      </c>
      <c r="G4" s="85" t="s">
        <v>72</v>
      </c>
      <c r="H4" s="85" t="s">
        <v>73</v>
      </c>
      <c r="I4" s="85" t="s">
        <v>74</v>
      </c>
      <c r="J4" s="17"/>
      <c r="K4" s="17"/>
    </row>
    <row r="5" spans="1:11" ht="28.5" customHeight="1">
      <c r="A5" s="7"/>
      <c r="B5" s="7"/>
      <c r="C5" s="7"/>
      <c r="D5" s="1"/>
      <c r="E5" s="1"/>
      <c r="F5" s="22"/>
      <c r="G5" s="23"/>
      <c r="H5" s="24"/>
      <c r="I5" s="24"/>
      <c r="J5" s="17"/>
      <c r="K5" s="17"/>
    </row>
    <row r="6" spans="1:11" ht="28.5" customHeight="1">
      <c r="A6" s="7"/>
      <c r="B6" s="7"/>
      <c r="C6" s="7"/>
      <c r="D6" s="1"/>
      <c r="E6" s="1"/>
      <c r="F6" s="22"/>
      <c r="G6" s="23"/>
      <c r="H6" s="24"/>
      <c r="I6" s="24"/>
      <c r="J6" s="17"/>
      <c r="K6" s="17"/>
    </row>
    <row r="7" spans="1:11" ht="28.5" customHeight="1">
      <c r="A7" s="7"/>
      <c r="B7" s="7"/>
      <c r="C7" s="7"/>
      <c r="D7" s="1"/>
      <c r="E7" s="1"/>
      <c r="F7" s="22"/>
      <c r="G7" s="23"/>
      <c r="H7" s="24"/>
      <c r="I7" s="24"/>
      <c r="J7" s="17"/>
      <c r="K7" s="17"/>
    </row>
    <row r="8" spans="1:11" ht="28.5" customHeight="1">
      <c r="A8" s="7"/>
      <c r="B8" s="7"/>
      <c r="C8" s="7"/>
      <c r="D8" s="1"/>
      <c r="E8" s="1"/>
      <c r="F8" s="22"/>
      <c r="G8" s="23"/>
      <c r="H8" s="24"/>
      <c r="I8" s="24"/>
      <c r="J8" s="17"/>
      <c r="K8" s="17"/>
    </row>
    <row r="9" spans="1:5" ht="27" customHeight="1">
      <c r="A9" s="47" t="s">
        <v>75</v>
      </c>
      <c r="B9" s="47"/>
      <c r="C9" s="47"/>
      <c r="D9" s="47"/>
      <c r="E9" s="47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9.33203125" style="8" customWidth="1"/>
    <col min="2" max="2" width="9.33203125" style="5" customWidth="1"/>
    <col min="3" max="3" width="98.66015625" style="5" customWidth="1"/>
    <col min="4" max="16384" width="9.33203125" style="5" customWidth="1"/>
  </cols>
  <sheetData>
    <row r="1" spans="1:3" ht="42" customHeight="1">
      <c r="A1" s="136" t="s">
        <v>154</v>
      </c>
      <c r="B1" s="136"/>
      <c r="C1" s="136"/>
    </row>
    <row r="2" spans="1:3" ht="30" customHeight="1">
      <c r="A2" s="48" t="s">
        <v>39</v>
      </c>
      <c r="B2" s="137" t="s">
        <v>185</v>
      </c>
      <c r="C2" s="137"/>
    </row>
    <row r="3" spans="1:3" ht="30" customHeight="1">
      <c r="A3" s="48">
        <v>1</v>
      </c>
      <c r="B3" s="49" t="s">
        <v>186</v>
      </c>
      <c r="C3" s="49" t="s">
        <v>163</v>
      </c>
    </row>
    <row r="4" spans="1:3" ht="30" customHeight="1">
      <c r="A4" s="48">
        <v>2</v>
      </c>
      <c r="B4" s="49" t="s">
        <v>187</v>
      </c>
      <c r="C4" s="49" t="s">
        <v>164</v>
      </c>
    </row>
    <row r="5" spans="1:3" ht="30" customHeight="1">
      <c r="A5" s="48">
        <v>3</v>
      </c>
      <c r="B5" s="49" t="s">
        <v>188</v>
      </c>
      <c r="C5" s="49" t="s">
        <v>165</v>
      </c>
    </row>
    <row r="6" spans="1:3" ht="30" customHeight="1">
      <c r="A6" s="48">
        <v>4</v>
      </c>
      <c r="B6" s="49" t="s">
        <v>189</v>
      </c>
      <c r="C6" s="49" t="s">
        <v>155</v>
      </c>
    </row>
    <row r="7" spans="1:3" ht="30" customHeight="1">
      <c r="A7" s="48">
        <v>5</v>
      </c>
      <c r="B7" s="49" t="s">
        <v>190</v>
      </c>
      <c r="C7" s="49" t="s">
        <v>156</v>
      </c>
    </row>
    <row r="8" spans="1:3" ht="30" customHeight="1">
      <c r="A8" s="48">
        <v>6</v>
      </c>
      <c r="B8" s="49" t="s">
        <v>191</v>
      </c>
      <c r="C8" s="49" t="s">
        <v>157</v>
      </c>
    </row>
    <row r="9" spans="1:3" ht="30" customHeight="1">
      <c r="A9" s="48">
        <v>7</v>
      </c>
      <c r="B9" s="49" t="s">
        <v>192</v>
      </c>
      <c r="C9" s="49" t="s">
        <v>158</v>
      </c>
    </row>
    <row r="10" spans="1:3" ht="30" customHeight="1">
      <c r="A10" s="48">
        <v>8</v>
      </c>
      <c r="B10" s="49" t="s">
        <v>193</v>
      </c>
      <c r="C10" s="49" t="s">
        <v>194</v>
      </c>
    </row>
    <row r="11" spans="1:3" ht="30" customHeight="1">
      <c r="A11" s="48">
        <v>9</v>
      </c>
      <c r="B11" s="49" t="s">
        <v>195</v>
      </c>
      <c r="C11" s="49" t="s">
        <v>196</v>
      </c>
    </row>
    <row r="12" spans="1:3" ht="30" customHeight="1">
      <c r="A12" s="48">
        <v>10</v>
      </c>
      <c r="B12" s="49" t="s">
        <v>197</v>
      </c>
      <c r="C12" s="49" t="s">
        <v>159</v>
      </c>
    </row>
    <row r="13" spans="1:3" ht="30" customHeight="1">
      <c r="A13" s="48">
        <v>11</v>
      </c>
      <c r="B13" s="49" t="s">
        <v>198</v>
      </c>
      <c r="C13" s="49" t="s">
        <v>160</v>
      </c>
    </row>
    <row r="14" spans="1:3" ht="30" customHeight="1">
      <c r="A14" s="48">
        <v>12</v>
      </c>
      <c r="B14" s="49" t="s">
        <v>199</v>
      </c>
      <c r="C14" s="49" t="s">
        <v>161</v>
      </c>
    </row>
    <row r="15" spans="1:3" ht="30" customHeight="1">
      <c r="A15" s="48">
        <v>13</v>
      </c>
      <c r="B15" s="49" t="s">
        <v>200</v>
      </c>
      <c r="C15" s="49" t="s">
        <v>162</v>
      </c>
    </row>
    <row r="16" spans="1:3" ht="30" customHeight="1">
      <c r="A16" s="48">
        <v>14</v>
      </c>
      <c r="B16" s="49" t="s">
        <v>201</v>
      </c>
      <c r="C16" s="49" t="s">
        <v>166</v>
      </c>
    </row>
    <row r="17" spans="1:3" ht="30" customHeight="1">
      <c r="A17" s="48">
        <v>15</v>
      </c>
      <c r="B17" s="49" t="s">
        <v>202</v>
      </c>
      <c r="C17" s="49" t="s">
        <v>167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41.83203125" style="15" customWidth="1"/>
    <col min="2" max="2" width="19.66015625" style="15" customWidth="1"/>
    <col min="3" max="3" width="38.5" style="15" customWidth="1"/>
    <col min="4" max="4" width="25.83203125" style="64" customWidth="1"/>
    <col min="5" max="5" width="29.5" style="0" customWidth="1"/>
    <col min="6" max="6" width="28.66015625" style="0" customWidth="1"/>
  </cols>
  <sheetData>
    <row r="1" ht="21" customHeight="1">
      <c r="A1" s="50" t="s">
        <v>203</v>
      </c>
    </row>
    <row r="2" spans="1:4" ht="27.75" customHeight="1">
      <c r="A2" s="139" t="s">
        <v>163</v>
      </c>
      <c r="B2" s="139"/>
      <c r="C2" s="139"/>
      <c r="D2" s="139"/>
    </row>
    <row r="3" spans="1:4" s="53" customFormat="1" ht="19.5" customHeight="1">
      <c r="A3" s="51" t="s">
        <v>42</v>
      </c>
      <c r="B3" s="140" t="str">
        <f>'表四'!B3</f>
        <v>重庆市渝北区悦来街道劳动就业和社会保障服务所</v>
      </c>
      <c r="C3" s="140"/>
      <c r="D3" s="52" t="s">
        <v>14</v>
      </c>
    </row>
    <row r="4" spans="1:4" s="55" customFormat="1" ht="21" customHeight="1">
      <c r="A4" s="138" t="s">
        <v>44</v>
      </c>
      <c r="B4" s="138"/>
      <c r="C4" s="138" t="s">
        <v>45</v>
      </c>
      <c r="D4" s="138"/>
    </row>
    <row r="5" spans="1:4" s="55" customFormat="1" ht="21" customHeight="1">
      <c r="A5" s="54" t="s">
        <v>46</v>
      </c>
      <c r="B5" s="56" t="s">
        <v>1</v>
      </c>
      <c r="C5" s="56" t="s">
        <v>46</v>
      </c>
      <c r="D5" s="56" t="s">
        <v>2</v>
      </c>
    </row>
    <row r="6" spans="1:4" s="55" customFormat="1" ht="18.75" customHeight="1">
      <c r="A6" s="57" t="s">
        <v>47</v>
      </c>
      <c r="B6" s="63">
        <v>1365075</v>
      </c>
      <c r="C6" s="57" t="s">
        <v>77</v>
      </c>
      <c r="D6" s="65">
        <v>1365075</v>
      </c>
    </row>
    <row r="7" spans="1:4" s="55" customFormat="1" ht="18.75" customHeight="1">
      <c r="A7" s="59" t="s">
        <v>98</v>
      </c>
      <c r="B7" s="63">
        <v>1365075</v>
      </c>
      <c r="C7" s="59" t="s">
        <v>40</v>
      </c>
      <c r="D7" s="65">
        <v>1365075</v>
      </c>
    </row>
    <row r="8" spans="1:4" s="55" customFormat="1" ht="18.75" customHeight="1">
      <c r="A8" s="61" t="s">
        <v>145</v>
      </c>
      <c r="B8" s="63">
        <v>1365075</v>
      </c>
      <c r="C8" s="61" t="s">
        <v>70</v>
      </c>
      <c r="D8" s="65"/>
    </row>
    <row r="9" spans="1:4" s="55" customFormat="1" ht="18.75" customHeight="1">
      <c r="A9" s="61" t="s">
        <v>146</v>
      </c>
      <c r="B9" s="60"/>
      <c r="C9" s="61" t="s">
        <v>48</v>
      </c>
      <c r="D9" s="65"/>
    </row>
    <row r="10" spans="1:4" s="55" customFormat="1" ht="18.75" customHeight="1">
      <c r="A10" s="61" t="s">
        <v>147</v>
      </c>
      <c r="B10" s="60"/>
      <c r="C10" s="61" t="s">
        <v>49</v>
      </c>
      <c r="D10" s="65"/>
    </row>
    <row r="11" spans="1:4" s="55" customFormat="1" ht="18.75" customHeight="1">
      <c r="A11" s="61" t="s">
        <v>92</v>
      </c>
      <c r="B11" s="60"/>
      <c r="C11" s="61" t="s">
        <v>50</v>
      </c>
      <c r="D11" s="58"/>
    </row>
    <row r="12" spans="1:4" s="55" customFormat="1" ht="18.75" customHeight="1">
      <c r="A12" s="61" t="s">
        <v>93</v>
      </c>
      <c r="B12" s="60"/>
      <c r="C12" s="61" t="s">
        <v>51</v>
      </c>
      <c r="D12" s="58"/>
    </row>
    <row r="13" spans="1:4" s="55" customFormat="1" ht="18.75" customHeight="1">
      <c r="A13" s="61" t="s">
        <v>94</v>
      </c>
      <c r="B13" s="60"/>
      <c r="C13" s="61" t="s">
        <v>52</v>
      </c>
      <c r="D13" s="58"/>
    </row>
    <row r="14" spans="1:4" s="55" customFormat="1" ht="18.75" customHeight="1">
      <c r="A14" s="61" t="s">
        <v>95</v>
      </c>
      <c r="B14" s="60"/>
      <c r="C14" s="61" t="s">
        <v>53</v>
      </c>
      <c r="D14" s="58"/>
    </row>
    <row r="15" spans="1:4" s="55" customFormat="1" ht="18.75" customHeight="1">
      <c r="A15" s="61" t="s">
        <v>96</v>
      </c>
      <c r="B15" s="60"/>
      <c r="C15" s="61" t="s">
        <v>54</v>
      </c>
      <c r="D15" s="65">
        <v>1246670.04</v>
      </c>
    </row>
    <row r="16" spans="1:4" s="55" customFormat="1" ht="18.75" customHeight="1">
      <c r="A16" s="61" t="s">
        <v>97</v>
      </c>
      <c r="B16" s="60"/>
      <c r="C16" s="61" t="s">
        <v>55</v>
      </c>
      <c r="D16" s="58"/>
    </row>
    <row r="17" spans="1:4" s="55" customFormat="1" ht="18.75" customHeight="1">
      <c r="A17" s="59" t="s">
        <v>99</v>
      </c>
      <c r="B17" s="60"/>
      <c r="C17" s="61" t="s">
        <v>56</v>
      </c>
      <c r="D17" s="65">
        <v>59056.8</v>
      </c>
    </row>
    <row r="18" spans="1:4" s="55" customFormat="1" ht="18.75" customHeight="1">
      <c r="A18" s="59" t="s">
        <v>100</v>
      </c>
      <c r="B18" s="60"/>
      <c r="C18" s="61" t="s">
        <v>57</v>
      </c>
      <c r="D18" s="58"/>
    </row>
    <row r="19" spans="1:4" s="55" customFormat="1" ht="18.75" customHeight="1">
      <c r="A19" s="62"/>
      <c r="B19" s="60"/>
      <c r="C19" s="61" t="s">
        <v>17</v>
      </c>
      <c r="D19" s="58"/>
    </row>
    <row r="20" spans="1:4" s="55" customFormat="1" ht="18.75" customHeight="1">
      <c r="A20" s="59"/>
      <c r="B20" s="60"/>
      <c r="C20" s="61" t="s">
        <v>58</v>
      </c>
      <c r="D20" s="58"/>
    </row>
    <row r="21" spans="1:4" s="55" customFormat="1" ht="18.75" customHeight="1">
      <c r="A21" s="59"/>
      <c r="B21" s="60"/>
      <c r="C21" s="61" t="s">
        <v>59</v>
      </c>
      <c r="D21" s="58"/>
    </row>
    <row r="22" spans="1:4" s="55" customFormat="1" ht="18.75" customHeight="1">
      <c r="A22" s="59"/>
      <c r="B22" s="60"/>
      <c r="C22" s="61" t="s">
        <v>71</v>
      </c>
      <c r="D22" s="58"/>
    </row>
    <row r="23" spans="1:4" s="55" customFormat="1" ht="18.75" customHeight="1">
      <c r="A23" s="59"/>
      <c r="B23" s="60"/>
      <c r="C23" s="61" t="s">
        <v>60</v>
      </c>
      <c r="D23" s="58"/>
    </row>
    <row r="24" spans="1:4" s="55" customFormat="1" ht="18.75" customHeight="1">
      <c r="A24" s="59"/>
      <c r="B24" s="60"/>
      <c r="C24" s="61" t="s">
        <v>61</v>
      </c>
      <c r="D24" s="58"/>
    </row>
    <row r="25" spans="1:4" s="55" customFormat="1" ht="18.75" customHeight="1">
      <c r="A25" s="59"/>
      <c r="B25" s="60"/>
      <c r="C25" s="61" t="s">
        <v>62</v>
      </c>
      <c r="D25" s="58"/>
    </row>
    <row r="26" spans="1:4" s="55" customFormat="1" ht="18.75" customHeight="1">
      <c r="A26" s="59"/>
      <c r="B26" s="60"/>
      <c r="C26" s="61" t="s">
        <v>63</v>
      </c>
      <c r="D26" s="58"/>
    </row>
    <row r="27" spans="1:4" s="55" customFormat="1" ht="18.75" customHeight="1">
      <c r="A27" s="59"/>
      <c r="B27" s="60"/>
      <c r="C27" s="61" t="s">
        <v>64</v>
      </c>
      <c r="D27" s="65">
        <v>59348.16</v>
      </c>
    </row>
    <row r="28" spans="1:4" s="55" customFormat="1" ht="18.75" customHeight="1">
      <c r="A28" s="59"/>
      <c r="B28" s="60"/>
      <c r="C28" s="61" t="s">
        <v>65</v>
      </c>
      <c r="D28" s="58"/>
    </row>
    <row r="29" spans="1:4" s="55" customFormat="1" ht="18.75" customHeight="1">
      <c r="A29" s="59"/>
      <c r="B29" s="60"/>
      <c r="C29" s="61" t="s">
        <v>66</v>
      </c>
      <c r="D29" s="58"/>
    </row>
    <row r="30" spans="1:4" s="55" customFormat="1" ht="18.75" customHeight="1">
      <c r="A30" s="59"/>
      <c r="B30" s="60"/>
      <c r="C30" s="61" t="s">
        <v>67</v>
      </c>
      <c r="D30" s="58"/>
    </row>
    <row r="31" spans="1:4" s="55" customFormat="1" ht="18.75" customHeight="1">
      <c r="A31" s="59"/>
      <c r="B31" s="60"/>
      <c r="C31" s="61" t="s">
        <v>68</v>
      </c>
      <c r="D31" s="58"/>
    </row>
    <row r="32" spans="1:4" s="55" customFormat="1" ht="18.75" customHeight="1">
      <c r="A32" s="59"/>
      <c r="B32" s="60"/>
      <c r="C32" s="61" t="s">
        <v>69</v>
      </c>
      <c r="D32" s="58"/>
    </row>
    <row r="33" spans="1:4" s="55" customFormat="1" ht="18.75" customHeight="1">
      <c r="A33" s="59"/>
      <c r="B33" s="60"/>
      <c r="C33" s="59" t="s">
        <v>4</v>
      </c>
      <c r="D33" s="58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2" sqref="A2:N2"/>
    </sheetView>
  </sheetViews>
  <sheetFormatPr defaultColWidth="9.33203125" defaultRowHeight="11.25"/>
  <cols>
    <col min="1" max="1" width="13.83203125" style="0" customWidth="1"/>
    <col min="2" max="2" width="49.83203125" style="0" customWidth="1"/>
    <col min="3" max="3" width="19.83203125" style="4" customWidth="1"/>
    <col min="4" max="4" width="9.33203125" style="4" customWidth="1"/>
    <col min="5" max="5" width="20.5" style="4" customWidth="1"/>
    <col min="6" max="7" width="17.83203125" style="0" customWidth="1"/>
    <col min="8" max="8" width="13.33203125" style="0" customWidth="1"/>
    <col min="9" max="9" width="10.16015625" style="0" customWidth="1"/>
    <col min="12" max="12" width="11.16015625" style="0" customWidth="1"/>
    <col min="13" max="13" width="10.33203125" style="0" customWidth="1"/>
    <col min="14" max="14" width="14.83203125" style="0" customWidth="1"/>
  </cols>
  <sheetData>
    <row r="1" spans="1:14" ht="19.5" customHeight="1">
      <c r="A1" s="78" t="s">
        <v>119</v>
      </c>
      <c r="B1" s="5"/>
      <c r="C1" s="8"/>
      <c r="D1" s="8"/>
      <c r="F1" s="8"/>
      <c r="G1" s="8"/>
      <c r="H1" s="8"/>
      <c r="I1" s="8"/>
      <c r="J1" s="8"/>
      <c r="K1" s="8"/>
      <c r="L1" s="8"/>
      <c r="M1" s="8"/>
      <c r="N1" s="8"/>
    </row>
    <row r="2" spans="1:14" ht="21">
      <c r="A2" s="145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55" customFormat="1" ht="27" customHeight="1">
      <c r="A3" s="144" t="s">
        <v>42</v>
      </c>
      <c r="B3" s="144"/>
      <c r="C3" s="140" t="str">
        <f>'表四'!B3</f>
        <v>重庆市渝北区悦来街道劳动就业和社会保障服务所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77" t="s">
        <v>14</v>
      </c>
    </row>
    <row r="4" spans="1:14" s="53" customFormat="1" ht="21" customHeight="1">
      <c r="A4" s="142" t="s">
        <v>20</v>
      </c>
      <c r="B4" s="142"/>
      <c r="C4" s="142" t="s">
        <v>2</v>
      </c>
      <c r="D4" s="142" t="s">
        <v>19</v>
      </c>
      <c r="E4" s="141" t="s">
        <v>148</v>
      </c>
      <c r="F4" s="141" t="s">
        <v>149</v>
      </c>
      <c r="G4" s="141" t="s">
        <v>150</v>
      </c>
      <c r="H4" s="146" t="s">
        <v>101</v>
      </c>
      <c r="I4" s="146" t="s">
        <v>103</v>
      </c>
      <c r="J4" s="146" t="s">
        <v>102</v>
      </c>
      <c r="K4" s="141" t="s">
        <v>76</v>
      </c>
      <c r="L4" s="146" t="s">
        <v>104</v>
      </c>
      <c r="M4" s="141" t="s">
        <v>18</v>
      </c>
      <c r="N4" s="141" t="s">
        <v>21</v>
      </c>
    </row>
    <row r="5" spans="1:14" s="53" customFormat="1" ht="21" customHeight="1">
      <c r="A5" s="76" t="s">
        <v>8</v>
      </c>
      <c r="B5" s="76" t="s">
        <v>9</v>
      </c>
      <c r="C5" s="142"/>
      <c r="D5" s="142"/>
      <c r="E5" s="142"/>
      <c r="F5" s="142"/>
      <c r="G5" s="142"/>
      <c r="H5" s="147"/>
      <c r="I5" s="147"/>
      <c r="J5" s="147"/>
      <c r="K5" s="142"/>
      <c r="L5" s="147"/>
      <c r="M5" s="141"/>
      <c r="N5" s="142"/>
    </row>
    <row r="6" spans="1:14" ht="19.5" customHeight="1">
      <c r="A6" s="143" t="s">
        <v>2</v>
      </c>
      <c r="B6" s="143"/>
      <c r="C6" s="75">
        <v>1365075</v>
      </c>
      <c r="D6" s="75" t="s">
        <v>204</v>
      </c>
      <c r="E6" s="75">
        <v>1365075</v>
      </c>
      <c r="F6" s="70" t="s">
        <v>204</v>
      </c>
      <c r="G6" s="70" t="s">
        <v>204</v>
      </c>
      <c r="H6" s="70" t="s">
        <v>204</v>
      </c>
      <c r="I6" s="70" t="s">
        <v>204</v>
      </c>
      <c r="J6" s="70" t="s">
        <v>204</v>
      </c>
      <c r="K6" s="70" t="s">
        <v>204</v>
      </c>
      <c r="L6" s="70" t="s">
        <v>204</v>
      </c>
      <c r="M6" s="70" t="s">
        <v>204</v>
      </c>
      <c r="N6" s="70" t="s">
        <v>204</v>
      </c>
    </row>
    <row r="7" spans="1:14" ht="19.5" customHeight="1">
      <c r="A7" s="79" t="s">
        <v>88</v>
      </c>
      <c r="B7" s="72" t="s">
        <v>54</v>
      </c>
      <c r="C7" s="65">
        <v>1246670.04</v>
      </c>
      <c r="D7" s="65" t="s">
        <v>204</v>
      </c>
      <c r="E7" s="65">
        <v>1246670.04</v>
      </c>
      <c r="F7" s="63" t="s">
        <v>204</v>
      </c>
      <c r="G7" s="63" t="s">
        <v>204</v>
      </c>
      <c r="H7" s="63" t="s">
        <v>204</v>
      </c>
      <c r="I7" s="63" t="s">
        <v>204</v>
      </c>
      <c r="J7" s="63" t="s">
        <v>204</v>
      </c>
      <c r="K7" s="63" t="s">
        <v>204</v>
      </c>
      <c r="L7" s="63" t="s">
        <v>204</v>
      </c>
      <c r="M7" s="63" t="s">
        <v>204</v>
      </c>
      <c r="N7" s="63" t="s">
        <v>204</v>
      </c>
    </row>
    <row r="8" spans="1:14" ht="19.5" customHeight="1">
      <c r="A8" s="80" t="s">
        <v>205</v>
      </c>
      <c r="B8" s="74" t="s">
        <v>206</v>
      </c>
      <c r="C8" s="65">
        <v>1127973.72</v>
      </c>
      <c r="D8" s="65" t="s">
        <v>204</v>
      </c>
      <c r="E8" s="65">
        <v>1127973.72</v>
      </c>
      <c r="F8" s="63" t="s">
        <v>204</v>
      </c>
      <c r="G8" s="63" t="s">
        <v>204</v>
      </c>
      <c r="H8" s="63" t="s">
        <v>204</v>
      </c>
      <c r="I8" s="63" t="s">
        <v>204</v>
      </c>
      <c r="J8" s="63" t="s">
        <v>204</v>
      </c>
      <c r="K8" s="63" t="s">
        <v>204</v>
      </c>
      <c r="L8" s="63" t="s">
        <v>204</v>
      </c>
      <c r="M8" s="63" t="s">
        <v>204</v>
      </c>
      <c r="N8" s="63" t="s">
        <v>204</v>
      </c>
    </row>
    <row r="9" spans="1:14" ht="19.5" customHeight="1">
      <c r="A9" s="80" t="s">
        <v>207</v>
      </c>
      <c r="B9" s="74" t="s">
        <v>208</v>
      </c>
      <c r="C9" s="65">
        <v>1127973.72</v>
      </c>
      <c r="D9" s="65" t="s">
        <v>204</v>
      </c>
      <c r="E9" s="65">
        <v>1127973.72</v>
      </c>
      <c r="F9" s="63" t="s">
        <v>204</v>
      </c>
      <c r="G9" s="63" t="s">
        <v>204</v>
      </c>
      <c r="H9" s="63" t="s">
        <v>204</v>
      </c>
      <c r="I9" s="63" t="s">
        <v>204</v>
      </c>
      <c r="J9" s="63" t="s">
        <v>204</v>
      </c>
      <c r="K9" s="63" t="s">
        <v>204</v>
      </c>
      <c r="L9" s="63" t="s">
        <v>204</v>
      </c>
      <c r="M9" s="63" t="s">
        <v>204</v>
      </c>
      <c r="N9" s="63" t="s">
        <v>204</v>
      </c>
    </row>
    <row r="10" spans="1:14" ht="19.5" customHeight="1">
      <c r="A10" s="80" t="s">
        <v>209</v>
      </c>
      <c r="B10" s="74" t="s">
        <v>210</v>
      </c>
      <c r="C10" s="65">
        <v>118696.32</v>
      </c>
      <c r="D10" s="65" t="s">
        <v>204</v>
      </c>
      <c r="E10" s="65">
        <v>118696.32</v>
      </c>
      <c r="F10" s="63" t="s">
        <v>204</v>
      </c>
      <c r="G10" s="63" t="s">
        <v>204</v>
      </c>
      <c r="H10" s="63" t="s">
        <v>204</v>
      </c>
      <c r="I10" s="63" t="s">
        <v>204</v>
      </c>
      <c r="J10" s="63" t="s">
        <v>204</v>
      </c>
      <c r="K10" s="63" t="s">
        <v>204</v>
      </c>
      <c r="L10" s="63" t="s">
        <v>204</v>
      </c>
      <c r="M10" s="63" t="s">
        <v>204</v>
      </c>
      <c r="N10" s="63" t="s">
        <v>204</v>
      </c>
    </row>
    <row r="11" spans="1:14" ht="19.5" customHeight="1">
      <c r="A11" s="80" t="s">
        <v>211</v>
      </c>
      <c r="B11" s="74" t="s">
        <v>212</v>
      </c>
      <c r="C11" s="65">
        <v>79130.88</v>
      </c>
      <c r="D11" s="65" t="s">
        <v>204</v>
      </c>
      <c r="E11" s="65">
        <v>79130.88</v>
      </c>
      <c r="F11" s="63" t="s">
        <v>204</v>
      </c>
      <c r="G11" s="63" t="s">
        <v>204</v>
      </c>
      <c r="H11" s="63" t="s">
        <v>204</v>
      </c>
      <c r="I11" s="63" t="s">
        <v>204</v>
      </c>
      <c r="J11" s="63" t="s">
        <v>204</v>
      </c>
      <c r="K11" s="63" t="s">
        <v>204</v>
      </c>
      <c r="L11" s="63" t="s">
        <v>204</v>
      </c>
      <c r="M11" s="63" t="s">
        <v>204</v>
      </c>
      <c r="N11" s="63" t="s">
        <v>204</v>
      </c>
    </row>
    <row r="12" spans="1:14" ht="19.5" customHeight="1">
      <c r="A12" s="80" t="s">
        <v>213</v>
      </c>
      <c r="B12" s="74" t="s">
        <v>214</v>
      </c>
      <c r="C12" s="65">
        <v>39565.44</v>
      </c>
      <c r="D12" s="65" t="s">
        <v>204</v>
      </c>
      <c r="E12" s="65">
        <v>39565.44</v>
      </c>
      <c r="F12" s="63" t="s">
        <v>204</v>
      </c>
      <c r="G12" s="63" t="s">
        <v>204</v>
      </c>
      <c r="H12" s="63" t="s">
        <v>204</v>
      </c>
      <c r="I12" s="63" t="s">
        <v>204</v>
      </c>
      <c r="J12" s="63" t="s">
        <v>204</v>
      </c>
      <c r="K12" s="63" t="s">
        <v>204</v>
      </c>
      <c r="L12" s="63" t="s">
        <v>204</v>
      </c>
      <c r="M12" s="63" t="s">
        <v>204</v>
      </c>
      <c r="N12" s="63" t="s">
        <v>204</v>
      </c>
    </row>
    <row r="13" spans="1:14" ht="19.5" customHeight="1">
      <c r="A13" s="79" t="s">
        <v>215</v>
      </c>
      <c r="B13" s="72" t="s">
        <v>56</v>
      </c>
      <c r="C13" s="65">
        <v>59056.8</v>
      </c>
      <c r="D13" s="65" t="s">
        <v>204</v>
      </c>
      <c r="E13" s="65">
        <v>59056.8</v>
      </c>
      <c r="F13" s="63" t="s">
        <v>204</v>
      </c>
      <c r="G13" s="63" t="s">
        <v>204</v>
      </c>
      <c r="H13" s="63" t="s">
        <v>204</v>
      </c>
      <c r="I13" s="63" t="s">
        <v>204</v>
      </c>
      <c r="J13" s="63" t="s">
        <v>204</v>
      </c>
      <c r="K13" s="63" t="s">
        <v>204</v>
      </c>
      <c r="L13" s="63" t="s">
        <v>204</v>
      </c>
      <c r="M13" s="63" t="s">
        <v>204</v>
      </c>
      <c r="N13" s="63" t="s">
        <v>204</v>
      </c>
    </row>
    <row r="14" spans="1:14" ht="19.5" customHeight="1">
      <c r="A14" s="80" t="s">
        <v>216</v>
      </c>
      <c r="B14" s="74" t="s">
        <v>217</v>
      </c>
      <c r="C14" s="65">
        <v>59056.8</v>
      </c>
      <c r="D14" s="65" t="s">
        <v>204</v>
      </c>
      <c r="E14" s="65">
        <v>59056.8</v>
      </c>
      <c r="F14" s="63" t="s">
        <v>204</v>
      </c>
      <c r="G14" s="63" t="s">
        <v>204</v>
      </c>
      <c r="H14" s="63" t="s">
        <v>204</v>
      </c>
      <c r="I14" s="63" t="s">
        <v>204</v>
      </c>
      <c r="J14" s="63" t="s">
        <v>204</v>
      </c>
      <c r="K14" s="63" t="s">
        <v>204</v>
      </c>
      <c r="L14" s="63" t="s">
        <v>204</v>
      </c>
      <c r="M14" s="63" t="s">
        <v>204</v>
      </c>
      <c r="N14" s="63" t="s">
        <v>204</v>
      </c>
    </row>
    <row r="15" spans="1:14" ht="19.5" customHeight="1">
      <c r="A15" s="80" t="s">
        <v>218</v>
      </c>
      <c r="B15" s="74" t="s">
        <v>219</v>
      </c>
      <c r="C15" s="65">
        <v>59056.8</v>
      </c>
      <c r="D15" s="65" t="s">
        <v>204</v>
      </c>
      <c r="E15" s="65">
        <v>59056.8</v>
      </c>
      <c r="F15" s="63" t="s">
        <v>204</v>
      </c>
      <c r="G15" s="63" t="s">
        <v>204</v>
      </c>
      <c r="H15" s="63" t="s">
        <v>204</v>
      </c>
      <c r="I15" s="63" t="s">
        <v>204</v>
      </c>
      <c r="J15" s="63" t="s">
        <v>204</v>
      </c>
      <c r="K15" s="63" t="s">
        <v>204</v>
      </c>
      <c r="L15" s="63" t="s">
        <v>204</v>
      </c>
      <c r="M15" s="63" t="s">
        <v>204</v>
      </c>
      <c r="N15" s="63" t="s">
        <v>204</v>
      </c>
    </row>
    <row r="16" spans="1:14" ht="19.5" customHeight="1">
      <c r="A16" s="79" t="s">
        <v>220</v>
      </c>
      <c r="B16" s="72" t="s">
        <v>64</v>
      </c>
      <c r="C16" s="65">
        <v>59348.16</v>
      </c>
      <c r="D16" s="65" t="s">
        <v>204</v>
      </c>
      <c r="E16" s="65">
        <v>59348.16</v>
      </c>
      <c r="F16" s="63" t="s">
        <v>204</v>
      </c>
      <c r="G16" s="63" t="s">
        <v>204</v>
      </c>
      <c r="H16" s="63" t="s">
        <v>204</v>
      </c>
      <c r="I16" s="63" t="s">
        <v>204</v>
      </c>
      <c r="J16" s="63" t="s">
        <v>204</v>
      </c>
      <c r="K16" s="63" t="s">
        <v>204</v>
      </c>
      <c r="L16" s="63" t="s">
        <v>204</v>
      </c>
      <c r="M16" s="63" t="s">
        <v>204</v>
      </c>
      <c r="N16" s="63" t="s">
        <v>204</v>
      </c>
    </row>
    <row r="17" spans="1:14" ht="19.5" customHeight="1">
      <c r="A17" s="80" t="s">
        <v>221</v>
      </c>
      <c r="B17" s="74" t="s">
        <v>222</v>
      </c>
      <c r="C17" s="65">
        <v>59348.16</v>
      </c>
      <c r="D17" s="65" t="s">
        <v>204</v>
      </c>
      <c r="E17" s="65">
        <v>59348.16</v>
      </c>
      <c r="F17" s="63" t="s">
        <v>204</v>
      </c>
      <c r="G17" s="63" t="s">
        <v>204</v>
      </c>
      <c r="H17" s="63" t="s">
        <v>204</v>
      </c>
      <c r="I17" s="63" t="s">
        <v>204</v>
      </c>
      <c r="J17" s="63" t="s">
        <v>204</v>
      </c>
      <c r="K17" s="63" t="s">
        <v>204</v>
      </c>
      <c r="L17" s="63" t="s">
        <v>204</v>
      </c>
      <c r="M17" s="63" t="s">
        <v>204</v>
      </c>
      <c r="N17" s="63" t="s">
        <v>204</v>
      </c>
    </row>
    <row r="18" spans="1:14" ht="19.5" customHeight="1">
      <c r="A18" s="80" t="s">
        <v>223</v>
      </c>
      <c r="B18" s="74" t="s">
        <v>224</v>
      </c>
      <c r="C18" s="65">
        <v>59348.16</v>
      </c>
      <c r="D18" s="65" t="s">
        <v>204</v>
      </c>
      <c r="E18" s="65">
        <v>59348.16</v>
      </c>
      <c r="F18" s="63" t="s">
        <v>204</v>
      </c>
      <c r="G18" s="63" t="s">
        <v>204</v>
      </c>
      <c r="H18" s="63" t="s">
        <v>204</v>
      </c>
      <c r="I18" s="63" t="s">
        <v>204</v>
      </c>
      <c r="J18" s="63" t="s">
        <v>204</v>
      </c>
      <c r="K18" s="63" t="s">
        <v>204</v>
      </c>
      <c r="L18" s="63" t="s">
        <v>204</v>
      </c>
      <c r="M18" s="63" t="s">
        <v>204</v>
      </c>
      <c r="N18" s="63" t="s">
        <v>204</v>
      </c>
    </row>
  </sheetData>
  <sheetProtection/>
  <mergeCells count="17">
    <mergeCell ref="A3:B3"/>
    <mergeCell ref="C3:M3"/>
    <mergeCell ref="A2:N2"/>
    <mergeCell ref="A4:B4"/>
    <mergeCell ref="C4:C5"/>
    <mergeCell ref="D4:D5"/>
    <mergeCell ref="E4:E5"/>
    <mergeCell ref="F4:F5"/>
    <mergeCell ref="I4:I5"/>
    <mergeCell ref="L4:L5"/>
    <mergeCell ref="N4:N5"/>
    <mergeCell ref="A6:B6"/>
    <mergeCell ref="G4:G5"/>
    <mergeCell ref="K4:K5"/>
    <mergeCell ref="M4:M5"/>
    <mergeCell ref="J4:J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1" width="17.66015625" style="0" customWidth="1"/>
    <col min="2" max="2" width="50.5" style="0" customWidth="1"/>
    <col min="3" max="3" width="22" style="4" customWidth="1"/>
    <col min="4" max="4" width="21.33203125" style="4" customWidth="1"/>
    <col min="5" max="5" width="19" style="4" customWidth="1"/>
    <col min="6" max="8" width="19" style="0" customWidth="1"/>
  </cols>
  <sheetData>
    <row r="1" ht="24" customHeight="1">
      <c r="A1" s="78" t="s">
        <v>120</v>
      </c>
    </row>
    <row r="2" spans="1:8" ht="30.75" customHeight="1">
      <c r="A2" s="148" t="s">
        <v>165</v>
      </c>
      <c r="B2" s="148"/>
      <c r="C2" s="148"/>
      <c r="D2" s="148"/>
      <c r="E2" s="148"/>
      <c r="F2" s="148"/>
      <c r="G2" s="148"/>
      <c r="H2" s="148"/>
    </row>
    <row r="3" spans="1:8" s="55" customFormat="1" ht="27" customHeight="1">
      <c r="A3" s="81" t="s">
        <v>42</v>
      </c>
      <c r="B3" s="82" t="str">
        <f>'表四'!B3</f>
        <v>重庆市渝北区悦来街道劳动就业和社会保障服务所</v>
      </c>
      <c r="C3" s="89"/>
      <c r="D3" s="89"/>
      <c r="E3" s="90"/>
      <c r="H3" s="83" t="s">
        <v>0</v>
      </c>
    </row>
    <row r="4" spans="1:8" s="55" customFormat="1" ht="32.25" customHeight="1">
      <c r="A4" s="84" t="s">
        <v>8</v>
      </c>
      <c r="B4" s="84" t="s">
        <v>9</v>
      </c>
      <c r="C4" s="85" t="s">
        <v>129</v>
      </c>
      <c r="D4" s="85" t="s">
        <v>11</v>
      </c>
      <c r="E4" s="85" t="s">
        <v>12</v>
      </c>
      <c r="F4" s="85" t="s">
        <v>225</v>
      </c>
      <c r="G4" s="85" t="s">
        <v>226</v>
      </c>
      <c r="H4" s="85" t="s">
        <v>181</v>
      </c>
    </row>
    <row r="5" spans="1:8" ht="19.5" customHeight="1">
      <c r="A5" s="149" t="s">
        <v>2</v>
      </c>
      <c r="B5" s="149"/>
      <c r="C5" s="91">
        <v>1365075</v>
      </c>
      <c r="D5" s="91">
        <v>1333075</v>
      </c>
      <c r="E5" s="91">
        <v>32000</v>
      </c>
      <c r="F5" s="87"/>
      <c r="G5" s="87"/>
      <c r="H5" s="87"/>
    </row>
    <row r="6" spans="1:8" ht="19.5" customHeight="1">
      <c r="A6" s="71" t="s">
        <v>88</v>
      </c>
      <c r="B6" s="72" t="s">
        <v>54</v>
      </c>
      <c r="C6" s="92">
        <v>1246670.04</v>
      </c>
      <c r="D6" s="92">
        <v>1214670.04</v>
      </c>
      <c r="E6" s="92">
        <v>32000</v>
      </c>
      <c r="F6" s="87"/>
      <c r="G6" s="87"/>
      <c r="H6" s="87"/>
    </row>
    <row r="7" spans="1:8" ht="19.5" customHeight="1">
      <c r="A7" s="73" t="s">
        <v>205</v>
      </c>
      <c r="B7" s="74" t="s">
        <v>206</v>
      </c>
      <c r="C7" s="92">
        <v>1127973.72</v>
      </c>
      <c r="D7" s="92">
        <v>1095973.72</v>
      </c>
      <c r="E7" s="92">
        <v>32000</v>
      </c>
      <c r="F7" s="87"/>
      <c r="G7" s="87"/>
      <c r="H7" s="87"/>
    </row>
    <row r="8" spans="1:8" ht="19.5" customHeight="1">
      <c r="A8" s="73" t="s">
        <v>207</v>
      </c>
      <c r="B8" s="74" t="s">
        <v>208</v>
      </c>
      <c r="C8" s="92">
        <v>1127973.72</v>
      </c>
      <c r="D8" s="92">
        <v>1095973.72</v>
      </c>
      <c r="E8" s="92">
        <v>32000</v>
      </c>
      <c r="F8" s="87"/>
      <c r="G8" s="87"/>
      <c r="H8" s="87"/>
    </row>
    <row r="9" spans="1:8" ht="19.5" customHeight="1">
      <c r="A9" s="73" t="s">
        <v>209</v>
      </c>
      <c r="B9" s="74" t="s">
        <v>210</v>
      </c>
      <c r="C9" s="92">
        <v>118696.32</v>
      </c>
      <c r="D9" s="92">
        <v>118696.32</v>
      </c>
      <c r="E9" s="92" t="s">
        <v>204</v>
      </c>
      <c r="F9" s="87"/>
      <c r="G9" s="87"/>
      <c r="H9" s="87"/>
    </row>
    <row r="10" spans="1:8" ht="19.5" customHeight="1">
      <c r="A10" s="73" t="s">
        <v>211</v>
      </c>
      <c r="B10" s="74" t="s">
        <v>212</v>
      </c>
      <c r="C10" s="92">
        <v>79130.88</v>
      </c>
      <c r="D10" s="92">
        <v>79130.88</v>
      </c>
      <c r="E10" s="92" t="s">
        <v>204</v>
      </c>
      <c r="F10" s="87"/>
      <c r="G10" s="87"/>
      <c r="H10" s="87"/>
    </row>
    <row r="11" spans="1:8" ht="19.5" customHeight="1">
      <c r="A11" s="73" t="s">
        <v>213</v>
      </c>
      <c r="B11" s="74" t="s">
        <v>214</v>
      </c>
      <c r="C11" s="92">
        <v>39565.44</v>
      </c>
      <c r="D11" s="92">
        <v>39565.44</v>
      </c>
      <c r="E11" s="92" t="s">
        <v>204</v>
      </c>
      <c r="F11" s="87"/>
      <c r="G11" s="87"/>
      <c r="H11" s="87"/>
    </row>
    <row r="12" spans="1:8" ht="19.5" customHeight="1">
      <c r="A12" s="71" t="s">
        <v>215</v>
      </c>
      <c r="B12" s="72" t="s">
        <v>56</v>
      </c>
      <c r="C12" s="92">
        <v>59056.8</v>
      </c>
      <c r="D12" s="92">
        <v>59056.8</v>
      </c>
      <c r="E12" s="92" t="s">
        <v>204</v>
      </c>
      <c r="F12" s="87"/>
      <c r="G12" s="87"/>
      <c r="H12" s="87"/>
    </row>
    <row r="13" spans="1:8" ht="19.5" customHeight="1">
      <c r="A13" s="73" t="s">
        <v>216</v>
      </c>
      <c r="B13" s="74" t="s">
        <v>217</v>
      </c>
      <c r="C13" s="92">
        <v>59056.8</v>
      </c>
      <c r="D13" s="92">
        <v>59056.8</v>
      </c>
      <c r="E13" s="92" t="s">
        <v>204</v>
      </c>
      <c r="F13" s="87"/>
      <c r="G13" s="87"/>
      <c r="H13" s="87"/>
    </row>
    <row r="14" spans="1:8" ht="19.5" customHeight="1">
      <c r="A14" s="73" t="s">
        <v>218</v>
      </c>
      <c r="B14" s="74" t="s">
        <v>219</v>
      </c>
      <c r="C14" s="92">
        <v>59056.8</v>
      </c>
      <c r="D14" s="92">
        <v>59056.8</v>
      </c>
      <c r="E14" s="92" t="s">
        <v>204</v>
      </c>
      <c r="F14" s="87"/>
      <c r="G14" s="87"/>
      <c r="H14" s="87"/>
    </row>
    <row r="15" spans="1:8" ht="19.5" customHeight="1">
      <c r="A15" s="71" t="s">
        <v>220</v>
      </c>
      <c r="B15" s="72" t="s">
        <v>64</v>
      </c>
      <c r="C15" s="92">
        <v>59348.16</v>
      </c>
      <c r="D15" s="92">
        <v>59348.16</v>
      </c>
      <c r="E15" s="92" t="s">
        <v>204</v>
      </c>
      <c r="F15" s="87"/>
      <c r="G15" s="87"/>
      <c r="H15" s="87"/>
    </row>
    <row r="16" spans="1:8" ht="19.5" customHeight="1">
      <c r="A16" s="73" t="s">
        <v>221</v>
      </c>
      <c r="B16" s="74" t="s">
        <v>222</v>
      </c>
      <c r="C16" s="92">
        <v>59348.16</v>
      </c>
      <c r="D16" s="92">
        <v>59348.16</v>
      </c>
      <c r="E16" s="92" t="s">
        <v>204</v>
      </c>
      <c r="F16" s="87"/>
      <c r="G16" s="87"/>
      <c r="H16" s="87"/>
    </row>
    <row r="17" spans="1:8" ht="19.5" customHeight="1">
      <c r="A17" s="73" t="s">
        <v>223</v>
      </c>
      <c r="B17" s="74" t="s">
        <v>224</v>
      </c>
      <c r="C17" s="92">
        <v>59348.16</v>
      </c>
      <c r="D17" s="92">
        <v>59348.16</v>
      </c>
      <c r="E17" s="92" t="s">
        <v>204</v>
      </c>
      <c r="F17" s="87"/>
      <c r="G17" s="87"/>
      <c r="H17" s="87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A2" sqref="A2:G2"/>
    </sheetView>
  </sheetViews>
  <sheetFormatPr defaultColWidth="9.33203125" defaultRowHeight="11.25"/>
  <cols>
    <col min="1" max="1" width="35.83203125" style="15" customWidth="1"/>
    <col min="2" max="2" width="22.5" style="0" customWidth="1"/>
    <col min="3" max="3" width="33.83203125" style="0" customWidth="1"/>
    <col min="4" max="4" width="21.16015625" style="0" customWidth="1"/>
    <col min="5" max="5" width="23.66015625" style="0" bestFit="1" customWidth="1"/>
    <col min="6" max="6" width="20.5" style="0" customWidth="1"/>
    <col min="7" max="7" width="21.33203125" style="0" customWidth="1"/>
  </cols>
  <sheetData>
    <row r="1" s="55" customFormat="1" ht="18" customHeight="1">
      <c r="A1" s="50" t="s">
        <v>173</v>
      </c>
    </row>
    <row r="2" spans="1:7" ht="24.75" customHeight="1">
      <c r="A2" s="150" t="s">
        <v>155</v>
      </c>
      <c r="B2" s="150"/>
      <c r="C2" s="150"/>
      <c r="D2" s="150"/>
      <c r="E2" s="150"/>
      <c r="F2" s="150"/>
      <c r="G2" s="150"/>
    </row>
    <row r="3" spans="1:7" s="53" customFormat="1" ht="24" customHeight="1">
      <c r="A3" s="81" t="s">
        <v>41</v>
      </c>
      <c r="B3" s="151" t="s">
        <v>183</v>
      </c>
      <c r="C3" s="151"/>
      <c r="D3" s="151"/>
      <c r="E3" s="151"/>
      <c r="F3" s="151"/>
      <c r="G3" s="93" t="s">
        <v>0</v>
      </c>
    </row>
    <row r="4" spans="1:7" s="55" customFormat="1" ht="15" customHeight="1">
      <c r="A4" s="137" t="s">
        <v>6</v>
      </c>
      <c r="B4" s="137"/>
      <c r="C4" s="137" t="s">
        <v>5</v>
      </c>
      <c r="D4" s="137"/>
      <c r="E4" s="137"/>
      <c r="F4" s="137"/>
      <c r="G4" s="137"/>
    </row>
    <row r="5" spans="1:7" s="55" customFormat="1" ht="15" customHeight="1">
      <c r="A5" s="54" t="s">
        <v>46</v>
      </c>
      <c r="B5" s="85" t="s">
        <v>1</v>
      </c>
      <c r="C5" s="85" t="s">
        <v>46</v>
      </c>
      <c r="D5" s="85" t="s">
        <v>2</v>
      </c>
      <c r="E5" s="84" t="s">
        <v>151</v>
      </c>
      <c r="F5" s="84" t="s">
        <v>152</v>
      </c>
      <c r="G5" s="84" t="s">
        <v>153</v>
      </c>
    </row>
    <row r="6" spans="1:7" s="55" customFormat="1" ht="15" customHeight="1">
      <c r="A6" s="59" t="s">
        <v>90</v>
      </c>
      <c r="B6" s="70">
        <v>1365075</v>
      </c>
      <c r="C6" s="97" t="s">
        <v>40</v>
      </c>
      <c r="D6" s="75">
        <v>1365075</v>
      </c>
      <c r="E6" s="75">
        <v>1365075</v>
      </c>
      <c r="F6" s="99"/>
      <c r="G6" s="99"/>
    </row>
    <row r="7" spans="1:7" s="55" customFormat="1" ht="15" customHeight="1">
      <c r="A7" s="61" t="s">
        <v>142</v>
      </c>
      <c r="B7" s="63">
        <v>1365075</v>
      </c>
      <c r="C7" s="98" t="s">
        <v>13</v>
      </c>
      <c r="D7" s="65"/>
      <c r="E7" s="65"/>
      <c r="F7" s="99"/>
      <c r="G7" s="99"/>
    </row>
    <row r="8" spans="1:7" s="55" customFormat="1" ht="15" customHeight="1">
      <c r="A8" s="61" t="s">
        <v>143</v>
      </c>
      <c r="B8" s="96"/>
      <c r="C8" s="98" t="s">
        <v>48</v>
      </c>
      <c r="D8" s="65"/>
      <c r="E8" s="65"/>
      <c r="F8" s="99"/>
      <c r="G8" s="99"/>
    </row>
    <row r="9" spans="1:7" s="55" customFormat="1" ht="15" customHeight="1">
      <c r="A9" s="61" t="s">
        <v>144</v>
      </c>
      <c r="B9" s="96"/>
      <c r="C9" s="98" t="s">
        <v>49</v>
      </c>
      <c r="D9" s="96"/>
      <c r="E9" s="99"/>
      <c r="F9" s="99"/>
      <c r="G9" s="99"/>
    </row>
    <row r="10" spans="1:7" s="55" customFormat="1" ht="15" customHeight="1">
      <c r="A10" s="59"/>
      <c r="B10" s="96"/>
      <c r="C10" s="98" t="s">
        <v>50</v>
      </c>
      <c r="D10" s="96"/>
      <c r="E10" s="99"/>
      <c r="F10" s="99"/>
      <c r="G10" s="99"/>
    </row>
    <row r="11" spans="1:7" s="55" customFormat="1" ht="15" customHeight="1">
      <c r="A11" s="59" t="s">
        <v>3</v>
      </c>
      <c r="B11" s="96"/>
      <c r="C11" s="98" t="s">
        <v>51</v>
      </c>
      <c r="D11" s="96"/>
      <c r="E11" s="99"/>
      <c r="F11" s="99"/>
      <c r="G11" s="99"/>
    </row>
    <row r="12" spans="1:7" s="55" customFormat="1" ht="15" customHeight="1">
      <c r="A12" s="61" t="s">
        <v>142</v>
      </c>
      <c r="B12" s="96"/>
      <c r="C12" s="98" t="s">
        <v>52</v>
      </c>
      <c r="D12" s="96"/>
      <c r="E12" s="99"/>
      <c r="F12" s="99"/>
      <c r="G12" s="99"/>
    </row>
    <row r="13" spans="1:7" s="55" customFormat="1" ht="15" customHeight="1">
      <c r="A13" s="61" t="s">
        <v>143</v>
      </c>
      <c r="B13" s="96"/>
      <c r="C13" s="98" t="s">
        <v>53</v>
      </c>
      <c r="D13" s="96"/>
      <c r="E13" s="99"/>
      <c r="F13" s="99"/>
      <c r="G13" s="99"/>
    </row>
    <row r="14" spans="1:7" s="55" customFormat="1" ht="15" customHeight="1">
      <c r="A14" s="61" t="s">
        <v>144</v>
      </c>
      <c r="B14" s="96"/>
      <c r="C14" s="98" t="s">
        <v>54</v>
      </c>
      <c r="D14" s="65">
        <v>1246670.04</v>
      </c>
      <c r="E14" s="65">
        <v>1246670.04</v>
      </c>
      <c r="F14" s="99"/>
      <c r="G14" s="99"/>
    </row>
    <row r="15" spans="1:7" s="55" customFormat="1" ht="15" customHeight="1">
      <c r="A15" s="59"/>
      <c r="B15" s="96"/>
      <c r="C15" s="98" t="s">
        <v>56</v>
      </c>
      <c r="D15" s="65">
        <v>59056.8</v>
      </c>
      <c r="E15" s="65">
        <v>59056.8</v>
      </c>
      <c r="F15" s="99"/>
      <c r="G15" s="99"/>
    </row>
    <row r="16" spans="1:7" s="55" customFormat="1" ht="15" customHeight="1">
      <c r="A16" s="59"/>
      <c r="B16" s="96"/>
      <c r="C16" s="98" t="s">
        <v>57</v>
      </c>
      <c r="D16" s="96"/>
      <c r="E16" s="99"/>
      <c r="F16" s="99"/>
      <c r="G16" s="99"/>
    </row>
    <row r="17" spans="1:7" s="55" customFormat="1" ht="15" customHeight="1">
      <c r="A17" s="59"/>
      <c r="B17" s="96"/>
      <c r="C17" s="98" t="s">
        <v>17</v>
      </c>
      <c r="D17" s="96"/>
      <c r="E17" s="99"/>
      <c r="F17" s="99"/>
      <c r="G17" s="99"/>
    </row>
    <row r="18" spans="1:7" s="55" customFormat="1" ht="15" customHeight="1">
      <c r="A18" s="59"/>
      <c r="B18" s="96"/>
      <c r="C18" s="98" t="s">
        <v>58</v>
      </c>
      <c r="D18" s="96"/>
      <c r="E18" s="99"/>
      <c r="F18" s="99"/>
      <c r="G18" s="99"/>
    </row>
    <row r="19" spans="1:7" s="55" customFormat="1" ht="15" customHeight="1">
      <c r="A19" s="59"/>
      <c r="B19" s="96"/>
      <c r="C19" s="98" t="s">
        <v>59</v>
      </c>
      <c r="D19" s="96"/>
      <c r="E19" s="99"/>
      <c r="F19" s="99"/>
      <c r="G19" s="99"/>
    </row>
    <row r="20" spans="1:7" s="55" customFormat="1" ht="15" customHeight="1">
      <c r="A20" s="59"/>
      <c r="B20" s="96"/>
      <c r="C20" s="98" t="s">
        <v>78</v>
      </c>
      <c r="D20" s="96"/>
      <c r="E20" s="99"/>
      <c r="F20" s="99"/>
      <c r="G20" s="99"/>
    </row>
    <row r="21" spans="1:7" s="55" customFormat="1" ht="15" customHeight="1">
      <c r="A21" s="59"/>
      <c r="B21" s="96"/>
      <c r="C21" s="98" t="s">
        <v>60</v>
      </c>
      <c r="D21" s="96"/>
      <c r="E21" s="99"/>
      <c r="F21" s="99"/>
      <c r="G21" s="99"/>
    </row>
    <row r="22" spans="1:7" s="55" customFormat="1" ht="15" customHeight="1">
      <c r="A22" s="59"/>
      <c r="B22" s="96"/>
      <c r="C22" s="98" t="s">
        <v>61</v>
      </c>
      <c r="D22" s="96"/>
      <c r="E22" s="99"/>
      <c r="F22" s="99"/>
      <c r="G22" s="99"/>
    </row>
    <row r="23" spans="1:7" s="55" customFormat="1" ht="15" customHeight="1">
      <c r="A23" s="59"/>
      <c r="B23" s="96"/>
      <c r="C23" s="98" t="s">
        <v>62</v>
      </c>
      <c r="D23" s="96"/>
      <c r="E23" s="99"/>
      <c r="F23" s="99"/>
      <c r="G23" s="99"/>
    </row>
    <row r="24" spans="1:7" s="55" customFormat="1" ht="15" customHeight="1">
      <c r="A24" s="59"/>
      <c r="B24" s="96"/>
      <c r="C24" s="98" t="s">
        <v>63</v>
      </c>
      <c r="D24" s="96"/>
      <c r="E24" s="99"/>
      <c r="F24" s="99"/>
      <c r="G24" s="99"/>
    </row>
    <row r="25" spans="1:7" s="55" customFormat="1" ht="15" customHeight="1">
      <c r="A25" s="59"/>
      <c r="B25" s="96"/>
      <c r="C25" s="98" t="s">
        <v>64</v>
      </c>
      <c r="D25" s="65">
        <v>59348.16</v>
      </c>
      <c r="E25" s="65">
        <v>59348.16</v>
      </c>
      <c r="F25" s="99"/>
      <c r="G25" s="99"/>
    </row>
    <row r="26" spans="1:7" s="55" customFormat="1" ht="15" customHeight="1">
      <c r="A26" s="59"/>
      <c r="B26" s="96"/>
      <c r="C26" s="98" t="s">
        <v>65</v>
      </c>
      <c r="D26" s="96"/>
      <c r="E26" s="99"/>
      <c r="F26" s="99"/>
      <c r="G26" s="99"/>
    </row>
    <row r="27" spans="1:7" s="55" customFormat="1" ht="15" customHeight="1">
      <c r="A27" s="59"/>
      <c r="B27" s="96"/>
      <c r="C27" s="98" t="s">
        <v>67</v>
      </c>
      <c r="D27" s="96"/>
      <c r="E27" s="99"/>
      <c r="F27" s="99"/>
      <c r="G27" s="99"/>
    </row>
    <row r="28" spans="1:7" s="55" customFormat="1" ht="15" customHeight="1">
      <c r="A28" s="59"/>
      <c r="B28" s="96"/>
      <c r="C28" s="98" t="s">
        <v>68</v>
      </c>
      <c r="D28" s="96"/>
      <c r="E28" s="99"/>
      <c r="F28" s="99"/>
      <c r="G28" s="99"/>
    </row>
    <row r="29" spans="1:7" s="55" customFormat="1" ht="15" customHeight="1">
      <c r="A29" s="59"/>
      <c r="B29" s="96"/>
      <c r="C29" s="98" t="s">
        <v>69</v>
      </c>
      <c r="D29" s="96"/>
      <c r="E29" s="99"/>
      <c r="F29" s="99"/>
      <c r="G29" s="99"/>
    </row>
    <row r="30" spans="1:7" s="55" customFormat="1" ht="15" customHeight="1">
      <c r="A30" s="59"/>
      <c r="B30" s="96"/>
      <c r="C30" s="95" t="s">
        <v>4</v>
      </c>
      <c r="D30" s="96"/>
      <c r="E30" s="99"/>
      <c r="F30" s="99"/>
      <c r="G30" s="99"/>
    </row>
    <row r="31" spans="1:7" s="55" customFormat="1" ht="15" customHeight="1">
      <c r="A31" s="54" t="s">
        <v>47</v>
      </c>
      <c r="B31" s="70">
        <v>1365075</v>
      </c>
      <c r="C31" s="84" t="s">
        <v>77</v>
      </c>
      <c r="D31" s="75">
        <v>1365075</v>
      </c>
      <c r="E31" s="75">
        <v>1365075</v>
      </c>
      <c r="F31" s="99"/>
      <c r="G31" s="99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N12" sqref="N12"/>
    </sheetView>
  </sheetViews>
  <sheetFormatPr defaultColWidth="9.33203125" defaultRowHeight="11.25"/>
  <cols>
    <col min="1" max="1" width="16.83203125" style="0" customWidth="1"/>
    <col min="2" max="2" width="48.33203125" style="0" customWidth="1"/>
    <col min="3" max="3" width="23.33203125" style="0" customWidth="1"/>
    <col min="4" max="4" width="19.83203125" style="4" customWidth="1"/>
    <col min="5" max="5" width="21" style="4" customWidth="1"/>
    <col min="6" max="6" width="17.66015625" style="4" customWidth="1"/>
    <col min="7" max="7" width="24" style="0" customWidth="1"/>
  </cols>
  <sheetData>
    <row r="1" spans="1:6" s="55" customFormat="1" ht="21.75" customHeight="1">
      <c r="A1" s="78" t="s">
        <v>121</v>
      </c>
      <c r="B1" s="78"/>
      <c r="C1" s="78"/>
      <c r="D1" s="100"/>
      <c r="E1" s="100"/>
      <c r="F1" s="100"/>
    </row>
    <row r="2" spans="1:7" ht="30" customHeight="1">
      <c r="A2" s="145" t="s">
        <v>156</v>
      </c>
      <c r="B2" s="145"/>
      <c r="C2" s="145"/>
      <c r="D2" s="145"/>
      <c r="E2" s="145"/>
      <c r="F2" s="145"/>
      <c r="G2" s="145"/>
    </row>
    <row r="3" spans="1:7" s="53" customFormat="1" ht="29.25" customHeight="1">
      <c r="A3" s="51" t="s">
        <v>227</v>
      </c>
      <c r="B3" s="151" t="str">
        <f>'表四'!B3</f>
        <v>重庆市渝北区悦来街道劳动就业和社会保障服务所</v>
      </c>
      <c r="C3" s="151"/>
      <c r="D3" s="151"/>
      <c r="E3" s="151"/>
      <c r="F3" s="151"/>
      <c r="G3" s="81" t="s">
        <v>228</v>
      </c>
    </row>
    <row r="4" spans="1:7" s="53" customFormat="1" ht="19.5" customHeight="1">
      <c r="A4" s="142" t="s">
        <v>7</v>
      </c>
      <c r="B4" s="142"/>
      <c r="C4" s="142" t="s">
        <v>229</v>
      </c>
      <c r="D4" s="142" t="s">
        <v>168</v>
      </c>
      <c r="E4" s="142"/>
      <c r="F4" s="142"/>
      <c r="G4" s="120" t="s">
        <v>230</v>
      </c>
    </row>
    <row r="5" spans="1:7" s="53" customFormat="1" ht="19.5" customHeight="1">
      <c r="A5" s="76" t="s">
        <v>8</v>
      </c>
      <c r="B5" s="76" t="s">
        <v>9</v>
      </c>
      <c r="C5" s="142"/>
      <c r="D5" s="76" t="s">
        <v>10</v>
      </c>
      <c r="E5" s="76" t="s">
        <v>11</v>
      </c>
      <c r="F5" s="76" t="s">
        <v>12</v>
      </c>
      <c r="G5" s="120"/>
    </row>
    <row r="6" spans="1:7" ht="19.5" customHeight="1">
      <c r="A6" s="149" t="s">
        <v>2</v>
      </c>
      <c r="B6" s="149"/>
      <c r="C6" s="173">
        <f>C7+C13+C16</f>
        <v>1671736.16</v>
      </c>
      <c r="D6" s="91">
        <v>1365075</v>
      </c>
      <c r="E6" s="91">
        <v>1333075</v>
      </c>
      <c r="F6" s="91">
        <v>32000</v>
      </c>
      <c r="G6" s="175">
        <v>-18.34</v>
      </c>
    </row>
    <row r="7" spans="1:7" ht="19.5" customHeight="1">
      <c r="A7" s="71" t="s">
        <v>88</v>
      </c>
      <c r="B7" s="72" t="s">
        <v>54</v>
      </c>
      <c r="C7" s="174">
        <f>C8+C10</f>
        <v>1551089.12</v>
      </c>
      <c r="D7" s="92">
        <v>1246670.04</v>
      </c>
      <c r="E7" s="92">
        <v>1214670.04</v>
      </c>
      <c r="F7" s="92">
        <v>32000</v>
      </c>
      <c r="G7" s="175">
        <v>-19.63</v>
      </c>
    </row>
    <row r="8" spans="1:7" ht="19.5" customHeight="1">
      <c r="A8" s="73" t="s">
        <v>205</v>
      </c>
      <c r="B8" s="74" t="s">
        <v>206</v>
      </c>
      <c r="C8" s="174">
        <f>C9</f>
        <v>1441879.52</v>
      </c>
      <c r="D8" s="92">
        <v>1127973.72</v>
      </c>
      <c r="E8" s="92">
        <v>1095973.72</v>
      </c>
      <c r="F8" s="92">
        <v>32000</v>
      </c>
      <c r="G8" s="175">
        <v>-21.77</v>
      </c>
    </row>
    <row r="9" spans="1:7" ht="19.5" customHeight="1">
      <c r="A9" s="73" t="s">
        <v>207</v>
      </c>
      <c r="B9" s="74" t="s">
        <v>208</v>
      </c>
      <c r="C9" s="174">
        <v>1441879.52</v>
      </c>
      <c r="D9" s="92">
        <v>1127973.72</v>
      </c>
      <c r="E9" s="92">
        <v>1095973.72</v>
      </c>
      <c r="F9" s="92">
        <v>32000</v>
      </c>
      <c r="G9" s="175">
        <v>-21.77</v>
      </c>
    </row>
    <row r="10" spans="1:7" ht="19.5" customHeight="1">
      <c r="A10" s="73" t="s">
        <v>209</v>
      </c>
      <c r="B10" s="74" t="s">
        <v>210</v>
      </c>
      <c r="C10" s="174">
        <f>C11+C12</f>
        <v>109209.6</v>
      </c>
      <c r="D10" s="92">
        <v>118696.32</v>
      </c>
      <c r="E10" s="92">
        <v>118696.32</v>
      </c>
      <c r="F10" s="92" t="s">
        <v>204</v>
      </c>
      <c r="G10" s="175">
        <v>8.69</v>
      </c>
    </row>
    <row r="11" spans="1:7" ht="19.5" customHeight="1">
      <c r="A11" s="73" t="s">
        <v>211</v>
      </c>
      <c r="B11" s="74" t="s">
        <v>212</v>
      </c>
      <c r="C11" s="174">
        <v>72806.4</v>
      </c>
      <c r="D11" s="92">
        <v>79130.88</v>
      </c>
      <c r="E11" s="92">
        <v>79130.88</v>
      </c>
      <c r="F11" s="92" t="s">
        <v>204</v>
      </c>
      <c r="G11" s="175">
        <v>8.69</v>
      </c>
    </row>
    <row r="12" spans="1:7" ht="19.5" customHeight="1">
      <c r="A12" s="73" t="s">
        <v>213</v>
      </c>
      <c r="B12" s="74" t="s">
        <v>214</v>
      </c>
      <c r="C12" s="174">
        <v>36403.2</v>
      </c>
      <c r="D12" s="92">
        <v>39565.44</v>
      </c>
      <c r="E12" s="92">
        <v>39565.44</v>
      </c>
      <c r="F12" s="92" t="s">
        <v>204</v>
      </c>
      <c r="G12" s="175">
        <v>8.69</v>
      </c>
    </row>
    <row r="13" spans="1:7" ht="19.5" customHeight="1">
      <c r="A13" s="71" t="s">
        <v>215</v>
      </c>
      <c r="B13" s="72" t="s">
        <v>56</v>
      </c>
      <c r="C13" s="174">
        <f>C14</f>
        <v>66042.24</v>
      </c>
      <c r="D13" s="92">
        <v>59056.8</v>
      </c>
      <c r="E13" s="92">
        <v>59056.8</v>
      </c>
      <c r="F13" s="92" t="s">
        <v>204</v>
      </c>
      <c r="G13" s="175">
        <v>-10.58</v>
      </c>
    </row>
    <row r="14" spans="1:7" ht="19.5" customHeight="1">
      <c r="A14" s="73" t="s">
        <v>216</v>
      </c>
      <c r="B14" s="74" t="s">
        <v>217</v>
      </c>
      <c r="C14" s="174">
        <f>C15</f>
        <v>66042.24</v>
      </c>
      <c r="D14" s="92">
        <v>59056.8</v>
      </c>
      <c r="E14" s="92">
        <v>59056.8</v>
      </c>
      <c r="F14" s="92" t="s">
        <v>204</v>
      </c>
      <c r="G14" s="175">
        <v>-10.58</v>
      </c>
    </row>
    <row r="15" spans="1:7" ht="19.5" customHeight="1">
      <c r="A15" s="73" t="s">
        <v>218</v>
      </c>
      <c r="B15" s="74" t="s">
        <v>219</v>
      </c>
      <c r="C15" s="174">
        <v>66042.24</v>
      </c>
      <c r="D15" s="92">
        <v>59056.8</v>
      </c>
      <c r="E15" s="92">
        <v>59056.8</v>
      </c>
      <c r="F15" s="92" t="s">
        <v>204</v>
      </c>
      <c r="G15" s="175">
        <v>-10.58</v>
      </c>
    </row>
    <row r="16" spans="1:7" ht="19.5" customHeight="1">
      <c r="A16" s="71" t="s">
        <v>220</v>
      </c>
      <c r="B16" s="72" t="s">
        <v>64</v>
      </c>
      <c r="C16" s="174">
        <f>C17</f>
        <v>54604.8</v>
      </c>
      <c r="D16" s="92">
        <v>59348.16</v>
      </c>
      <c r="E16" s="92">
        <v>59348.16</v>
      </c>
      <c r="F16" s="92" t="s">
        <v>204</v>
      </c>
      <c r="G16" s="175">
        <v>8.69</v>
      </c>
    </row>
    <row r="17" spans="1:7" ht="19.5" customHeight="1">
      <c r="A17" s="73" t="s">
        <v>221</v>
      </c>
      <c r="B17" s="74" t="s">
        <v>222</v>
      </c>
      <c r="C17" s="174">
        <f>C18</f>
        <v>54604.8</v>
      </c>
      <c r="D17" s="92">
        <v>59348.16</v>
      </c>
      <c r="E17" s="92">
        <v>59348.16</v>
      </c>
      <c r="F17" s="92" t="s">
        <v>204</v>
      </c>
      <c r="G17" s="175">
        <v>8.69</v>
      </c>
    </row>
    <row r="18" spans="1:7" ht="19.5" customHeight="1">
      <c r="A18" s="73" t="s">
        <v>223</v>
      </c>
      <c r="B18" s="74" t="s">
        <v>224</v>
      </c>
      <c r="C18" s="174">
        <v>54604.8</v>
      </c>
      <c r="D18" s="92">
        <v>59348.16</v>
      </c>
      <c r="E18" s="92">
        <v>59348.16</v>
      </c>
      <c r="F18" s="92" t="s">
        <v>204</v>
      </c>
      <c r="G18" s="175">
        <v>8.69</v>
      </c>
    </row>
  </sheetData>
  <sheetProtection/>
  <mergeCells count="7">
    <mergeCell ref="A2:G2"/>
    <mergeCell ref="B3:F3"/>
    <mergeCell ref="A6:B6"/>
    <mergeCell ref="A4:B4"/>
    <mergeCell ref="C4:C5"/>
    <mergeCell ref="D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E2"/>
    </sheetView>
  </sheetViews>
  <sheetFormatPr defaultColWidth="9.33203125" defaultRowHeight="11.25"/>
  <cols>
    <col min="1" max="1" width="13.16015625" style="0" customWidth="1"/>
    <col min="2" max="2" width="41.66015625" style="0" customWidth="1"/>
    <col min="3" max="5" width="22.16015625" style="4" customWidth="1"/>
  </cols>
  <sheetData>
    <row r="1" spans="1:5" ht="15.75" customHeight="1">
      <c r="A1" s="78" t="s">
        <v>231</v>
      </c>
      <c r="B1" s="5"/>
      <c r="C1" s="8"/>
      <c r="D1" s="8"/>
      <c r="E1" s="8"/>
    </row>
    <row r="2" spans="1:5" ht="43.5" customHeight="1">
      <c r="A2" s="67" t="s">
        <v>169</v>
      </c>
      <c r="B2" s="67"/>
      <c r="C2" s="67"/>
      <c r="D2" s="67"/>
      <c r="E2" s="67"/>
    </row>
    <row r="3" spans="1:5" s="55" customFormat="1" ht="21.75" customHeight="1">
      <c r="A3" s="69" t="s">
        <v>84</v>
      </c>
      <c r="B3" s="69"/>
      <c r="C3" s="69"/>
      <c r="D3" s="69"/>
      <c r="E3" s="69"/>
    </row>
    <row r="4" spans="1:5" s="15" customFormat="1" ht="24" customHeight="1">
      <c r="A4" s="33" t="s">
        <v>79</v>
      </c>
      <c r="B4" s="68" t="str">
        <f>'表四'!B3</f>
        <v>重庆市渝北区悦来街道劳动就业和社会保障服务所</v>
      </c>
      <c r="C4" s="68"/>
      <c r="D4" s="68"/>
      <c r="E4" s="101" t="s">
        <v>80</v>
      </c>
    </row>
    <row r="5" spans="1:5" ht="36" customHeight="1">
      <c r="A5" s="121" t="s">
        <v>81</v>
      </c>
      <c r="B5" s="66"/>
      <c r="C5" s="121" t="s">
        <v>170</v>
      </c>
      <c r="D5" s="94"/>
      <c r="E5" s="66"/>
    </row>
    <row r="6" spans="1:5" ht="36" customHeight="1">
      <c r="A6" s="26" t="s">
        <v>8</v>
      </c>
      <c r="B6" s="26" t="s">
        <v>9</v>
      </c>
      <c r="C6" s="35" t="s">
        <v>2</v>
      </c>
      <c r="D6" s="26" t="s">
        <v>15</v>
      </c>
      <c r="E6" s="26" t="s">
        <v>16</v>
      </c>
    </row>
    <row r="7" spans="1:5" ht="26.25" customHeight="1">
      <c r="A7" s="143" t="s">
        <v>2</v>
      </c>
      <c r="B7" s="143"/>
      <c r="C7" s="75">
        <v>1333075</v>
      </c>
      <c r="D7" s="75">
        <v>1132752.98</v>
      </c>
      <c r="E7" s="75">
        <v>200322.02</v>
      </c>
    </row>
    <row r="8" spans="1:5" ht="19.5" customHeight="1">
      <c r="A8" s="71" t="s">
        <v>82</v>
      </c>
      <c r="B8" s="72" t="s">
        <v>83</v>
      </c>
      <c r="C8" s="65">
        <v>1132752.98</v>
      </c>
      <c r="D8" s="65">
        <v>1132752.98</v>
      </c>
      <c r="E8" s="65" t="s">
        <v>204</v>
      </c>
    </row>
    <row r="9" spans="1:5" ht="19.5" customHeight="1">
      <c r="A9" s="73" t="s">
        <v>232</v>
      </c>
      <c r="B9" s="74" t="s">
        <v>233</v>
      </c>
      <c r="C9" s="65">
        <v>279360</v>
      </c>
      <c r="D9" s="65">
        <v>279360</v>
      </c>
      <c r="E9" s="65" t="s">
        <v>204</v>
      </c>
    </row>
    <row r="10" spans="1:5" ht="19.5" customHeight="1">
      <c r="A10" s="73" t="s">
        <v>234</v>
      </c>
      <c r="B10" s="74" t="s">
        <v>235</v>
      </c>
      <c r="C10" s="65">
        <v>9288</v>
      </c>
      <c r="D10" s="65">
        <v>9288</v>
      </c>
      <c r="E10" s="65" t="s">
        <v>204</v>
      </c>
    </row>
    <row r="11" spans="1:5" ht="19.5" customHeight="1">
      <c r="A11" s="73" t="s">
        <v>236</v>
      </c>
      <c r="B11" s="74" t="s">
        <v>237</v>
      </c>
      <c r="C11" s="65">
        <v>605520</v>
      </c>
      <c r="D11" s="65">
        <v>605520</v>
      </c>
      <c r="E11" s="65" t="s">
        <v>204</v>
      </c>
    </row>
    <row r="12" spans="1:5" ht="19.5" customHeight="1">
      <c r="A12" s="73" t="s">
        <v>238</v>
      </c>
      <c r="B12" s="74" t="s">
        <v>239</v>
      </c>
      <c r="C12" s="65">
        <v>79130.88</v>
      </c>
      <c r="D12" s="65">
        <v>79130.88</v>
      </c>
      <c r="E12" s="65" t="s">
        <v>204</v>
      </c>
    </row>
    <row r="13" spans="1:5" ht="19.5" customHeight="1">
      <c r="A13" s="73" t="s">
        <v>240</v>
      </c>
      <c r="B13" s="74" t="s">
        <v>241</v>
      </c>
      <c r="C13" s="65">
        <v>39565.44</v>
      </c>
      <c r="D13" s="65">
        <v>39565.44</v>
      </c>
      <c r="E13" s="65" t="s">
        <v>204</v>
      </c>
    </row>
    <row r="14" spans="1:5" ht="19.5" customHeight="1">
      <c r="A14" s="73" t="s">
        <v>242</v>
      </c>
      <c r="B14" s="74" t="s">
        <v>243</v>
      </c>
      <c r="C14" s="65">
        <v>42038.28</v>
      </c>
      <c r="D14" s="65">
        <v>42038.28</v>
      </c>
      <c r="E14" s="65" t="s">
        <v>204</v>
      </c>
    </row>
    <row r="15" spans="1:5" ht="19.5" customHeight="1">
      <c r="A15" s="73" t="s">
        <v>244</v>
      </c>
      <c r="B15" s="74" t="s">
        <v>245</v>
      </c>
      <c r="C15" s="65">
        <v>8902.22</v>
      </c>
      <c r="D15" s="65">
        <v>8902.22</v>
      </c>
      <c r="E15" s="65" t="s">
        <v>204</v>
      </c>
    </row>
    <row r="16" spans="1:5" ht="19.5" customHeight="1">
      <c r="A16" s="73" t="s">
        <v>246</v>
      </c>
      <c r="B16" s="74" t="s">
        <v>247</v>
      </c>
      <c r="C16" s="65">
        <v>59348.16</v>
      </c>
      <c r="D16" s="65">
        <v>59348.16</v>
      </c>
      <c r="E16" s="65" t="s">
        <v>204</v>
      </c>
    </row>
    <row r="17" spans="1:5" ht="19.5" customHeight="1">
      <c r="A17" s="73" t="s">
        <v>248</v>
      </c>
      <c r="B17" s="74" t="s">
        <v>249</v>
      </c>
      <c r="C17" s="65">
        <v>9600</v>
      </c>
      <c r="D17" s="65">
        <v>9600</v>
      </c>
      <c r="E17" s="65" t="s">
        <v>204</v>
      </c>
    </row>
    <row r="18" spans="1:5" ht="19.5" customHeight="1">
      <c r="A18" s="71" t="s">
        <v>250</v>
      </c>
      <c r="B18" s="72" t="s">
        <v>251</v>
      </c>
      <c r="C18" s="65">
        <v>200322.02</v>
      </c>
      <c r="D18" s="65" t="s">
        <v>204</v>
      </c>
      <c r="E18" s="65">
        <v>200322.02</v>
      </c>
    </row>
    <row r="19" spans="1:5" ht="19.5" customHeight="1">
      <c r="A19" s="73" t="s">
        <v>252</v>
      </c>
      <c r="B19" s="74" t="s">
        <v>253</v>
      </c>
      <c r="C19" s="65">
        <v>42000</v>
      </c>
      <c r="D19" s="65" t="s">
        <v>204</v>
      </c>
      <c r="E19" s="65">
        <v>42000</v>
      </c>
    </row>
    <row r="20" spans="1:5" ht="19.5" customHeight="1">
      <c r="A20" s="73" t="s">
        <v>254</v>
      </c>
      <c r="B20" s="74" t="s">
        <v>255</v>
      </c>
      <c r="C20" s="65">
        <v>1600</v>
      </c>
      <c r="D20" s="65" t="s">
        <v>204</v>
      </c>
      <c r="E20" s="65">
        <v>1600</v>
      </c>
    </row>
    <row r="21" spans="1:5" ht="19.5" customHeight="1">
      <c r="A21" s="73" t="s">
        <v>256</v>
      </c>
      <c r="B21" s="74" t="s">
        <v>257</v>
      </c>
      <c r="C21" s="65">
        <v>22400</v>
      </c>
      <c r="D21" s="65" t="s">
        <v>204</v>
      </c>
      <c r="E21" s="65">
        <v>22400</v>
      </c>
    </row>
    <row r="22" spans="1:5" ht="19.5" customHeight="1">
      <c r="A22" s="73" t="s">
        <v>258</v>
      </c>
      <c r="B22" s="74" t="s">
        <v>259</v>
      </c>
      <c r="C22" s="65">
        <v>4190.4</v>
      </c>
      <c r="D22" s="65" t="s">
        <v>204</v>
      </c>
      <c r="E22" s="65">
        <v>4190.4</v>
      </c>
    </row>
    <row r="23" spans="1:5" ht="19.5" customHeight="1">
      <c r="A23" s="73" t="s">
        <v>260</v>
      </c>
      <c r="B23" s="74" t="s">
        <v>261</v>
      </c>
      <c r="C23" s="65">
        <v>9074.02</v>
      </c>
      <c r="D23" s="65" t="s">
        <v>204</v>
      </c>
      <c r="E23" s="65">
        <v>9074.02</v>
      </c>
    </row>
    <row r="24" spans="1:5" ht="19.5" customHeight="1">
      <c r="A24" s="73" t="s">
        <v>262</v>
      </c>
      <c r="B24" s="74" t="s">
        <v>263</v>
      </c>
      <c r="C24" s="65">
        <v>9777.6</v>
      </c>
      <c r="D24" s="65" t="s">
        <v>204</v>
      </c>
      <c r="E24" s="65">
        <v>9777.6</v>
      </c>
    </row>
    <row r="25" spans="1:5" ht="19.5" customHeight="1">
      <c r="A25" s="73" t="s">
        <v>264</v>
      </c>
      <c r="B25" s="74" t="s">
        <v>265</v>
      </c>
      <c r="C25" s="65">
        <v>40000</v>
      </c>
      <c r="D25" s="65" t="s">
        <v>204</v>
      </c>
      <c r="E25" s="65">
        <v>40000</v>
      </c>
    </row>
    <row r="26" spans="1:5" ht="19.5" customHeight="1">
      <c r="A26" s="73" t="s">
        <v>266</v>
      </c>
      <c r="B26" s="74" t="s">
        <v>267</v>
      </c>
      <c r="C26" s="65">
        <v>71280</v>
      </c>
      <c r="D26" s="65" t="s">
        <v>204</v>
      </c>
      <c r="E26" s="65">
        <v>71280</v>
      </c>
    </row>
    <row r="27" ht="19.5" customHeight="1"/>
  </sheetData>
  <sheetProtection/>
  <mergeCells count="6">
    <mergeCell ref="A7:B7"/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2" sqref="A2:C2"/>
    </sheetView>
  </sheetViews>
  <sheetFormatPr defaultColWidth="13.33203125" defaultRowHeight="11.25"/>
  <cols>
    <col min="1" max="1" width="20.33203125" style="5" customWidth="1"/>
    <col min="2" max="2" width="60.66015625" style="5" customWidth="1"/>
    <col min="3" max="3" width="32" style="5" customWidth="1"/>
    <col min="4" max="4" width="13" style="5" customWidth="1"/>
    <col min="5" max="16384" width="13.33203125" style="5" customWidth="1"/>
  </cols>
  <sheetData>
    <row r="1" ht="15.75" customHeight="1">
      <c r="A1" s="102" t="s">
        <v>268</v>
      </c>
    </row>
    <row r="2" spans="1:3" ht="38.25" customHeight="1">
      <c r="A2" s="152" t="s">
        <v>169</v>
      </c>
      <c r="B2" s="152"/>
      <c r="C2" s="152"/>
    </row>
    <row r="3" spans="1:3" ht="21.75" customHeight="1">
      <c r="A3" s="154" t="s">
        <v>86</v>
      </c>
      <c r="B3" s="154"/>
      <c r="C3" s="154"/>
    </row>
    <row r="4" spans="1:3" ht="19.5" customHeight="1">
      <c r="A4" s="28" t="s">
        <v>91</v>
      </c>
      <c r="B4" s="28" t="s">
        <v>183</v>
      </c>
      <c r="C4" s="29" t="s">
        <v>80</v>
      </c>
    </row>
    <row r="5" spans="1:3" ht="42" customHeight="1">
      <c r="A5" s="153" t="s">
        <v>85</v>
      </c>
      <c r="B5" s="153"/>
      <c r="C5" s="153" t="s">
        <v>11</v>
      </c>
    </row>
    <row r="6" spans="1:3" ht="26.25" customHeight="1">
      <c r="A6" s="30" t="s">
        <v>8</v>
      </c>
      <c r="B6" s="30" t="s">
        <v>9</v>
      </c>
      <c r="C6" s="153"/>
    </row>
    <row r="7" spans="1:3" s="25" customFormat="1" ht="21" customHeight="1">
      <c r="A7" s="149" t="s">
        <v>2</v>
      </c>
      <c r="B7" s="149"/>
      <c r="C7" s="91">
        <v>1333075</v>
      </c>
    </row>
    <row r="8" spans="1:3" s="25" customFormat="1" ht="21" customHeight="1">
      <c r="A8" s="73" t="s">
        <v>269</v>
      </c>
      <c r="B8" s="73" t="s">
        <v>270</v>
      </c>
      <c r="C8" s="92">
        <v>1333075</v>
      </c>
    </row>
    <row r="9" spans="1:3" s="25" customFormat="1" ht="21" customHeight="1">
      <c r="A9" s="73" t="s">
        <v>271</v>
      </c>
      <c r="B9" s="73" t="s">
        <v>272</v>
      </c>
      <c r="C9" s="92">
        <v>1132752.98</v>
      </c>
    </row>
    <row r="10" spans="1:3" s="25" customFormat="1" ht="21" customHeight="1">
      <c r="A10" s="73" t="s">
        <v>273</v>
      </c>
      <c r="B10" s="73" t="s">
        <v>274</v>
      </c>
      <c r="C10" s="92">
        <v>200322.02</v>
      </c>
    </row>
  </sheetData>
  <sheetProtection/>
  <mergeCells count="5">
    <mergeCell ref="A2:C2"/>
    <mergeCell ref="A5:B5"/>
    <mergeCell ref="C5:C6"/>
    <mergeCell ref="A7:B7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2023-02-28T01:39:08Z</cp:lastPrinted>
  <dcterms:modified xsi:type="dcterms:W3CDTF">2023-03-02T02:37:26Z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