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<sst xmlns="http://schemas.openxmlformats.org/spreadsheetml/2006/main" count="704" uniqueCount="341">
  <si>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</si>
  <si>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</si>
  <si>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</si>
  <si>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</si>
  <si>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</si>
  <si>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</si>
  <si>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</si>
  <si>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</si>
  <si>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</si>
  <si>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</si>
  <si>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</si>
  <si>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</si>
  <si>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2022年渝北区单位预算公开表（目录）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</si>
  <si>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</si>
  <si>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</si>
  <si>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</si>
  <si>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</si>
  <si>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</si>
  <si>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</si>
  <si>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</si>
  <si>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</si>
  <si>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</si>
  <si>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</si>
  <si>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</si>
  <si>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</si>
  <si>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</si>
  <si>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</si>
  <si>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</si>
  <si>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</si>
  <si>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</si>
  <si>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</si>
  <si>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</si>
  <si>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</si>
  <si>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</si>
  <si>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</si>
  <si>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</si>
  <si>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</si>
  <si>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</si>
  <si>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</si>
  <si>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</si>
  <si>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</si>
  <si>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</si>
  <si>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</si>
  <si>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</si>
  <si>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单位全称：</t>
  </si>
  <si>
    <t>重庆市渝北区悦来街道退役军人服务站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</si>
  <si>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</si>
  <si>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</si>
  <si>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</si>
  <si>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</si>
  <si>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</si>
  <si>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</si>
  <si>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</si>
  <si>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</si>
  <si>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</si>
  <si>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</t>
  </si>
  <si>
    <t>一、本年支出合计</t>
  </si>
  <si>
    <t>一般公共服务支出</t>
  </si>
  <si>
    <t>外交支出</t>
  </si>
  <si>
    <t>国有资本经营预算财政拨款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</si>
  <si>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</si>
  <si>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</si>
  <si>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</si>
  <si>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</si>
  <si>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</si>
  <si>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</si>
  <si>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</si>
  <si>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</si>
  <si>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</si>
  <si>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</si>
  <si>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</si>
  <si>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</si>
  <si>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</si>
  <si>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</si>
  <si>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</si>
  <si>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</si>
  <si>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</si>
  <si>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</si>
  <si>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</si>
  <si>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</si>
  <si>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</si>
  <si>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</si>
  <si>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</si>
  <si>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</si>
  <si>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</si>
  <si>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</si>
  <si>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</si>
  <si>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</si>
  <si>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</si>
  <si>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单位公开表2</t>
  </si>
  <si>
    <t>单位：元</t>
  </si>
  <si>
    <t>功能分类科目</t>
  </si>
  <si>
    <t>2021年预算数</t>
  </si>
  <si>
    <t>2022年预算数</t>
  </si>
  <si>
    <t>2022年预算比2021年预算增幅%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</si>
  <si>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</si>
  <si>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</si>
  <si>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</si>
  <si>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</si>
  <si>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</si>
  <si>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</si>
  <si>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</si>
  <si>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</si>
  <si>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 xml:space="preserve"> </t>
  </si>
  <si>
    <t>  2080505</t>
  </si>
  <si>
    <t>  机关事业单位基本养老保险缴费支出</t>
  </si>
  <si>
    <t>  2080506</t>
  </si>
  <si>
    <t>  机关事业单位职业年金缴费支出</t>
  </si>
  <si>
    <t> 20808</t>
  </si>
  <si>
    <t> 抚恤</t>
  </si>
  <si>
    <t>  2080801</t>
  </si>
  <si>
    <t>  死亡抚恤</t>
  </si>
  <si>
    <t>  2080802</t>
  </si>
  <si>
    <t>  伤残抚恤</t>
  </si>
  <si>
    <t>  2080803</t>
  </si>
  <si>
    <t>  在乡复员、退伍军人生活补助</t>
  </si>
  <si>
    <t>  2080805</t>
  </si>
  <si>
    <t xml:space="preserve">    义务兵优待</t>
  </si>
  <si>
    <t>  2080806</t>
  </si>
  <si>
    <t>  农村籍退役士兵老年生活补助</t>
  </si>
  <si>
    <t>  2080899</t>
  </si>
  <si>
    <t>  其他优抚支出</t>
  </si>
  <si>
    <t> 20809</t>
  </si>
  <si>
    <t> 退役安置</t>
  </si>
  <si>
    <t>  2080999</t>
  </si>
  <si>
    <t>  其他退役安置支出</t>
  </si>
  <si>
    <t> 20828</t>
  </si>
  <si>
    <t> 退役军人管理事务</t>
  </si>
  <si>
    <t>  2082850</t>
  </si>
  <si>
    <t>  事业运行</t>
  </si>
  <si>
    <t>210</t>
  </si>
  <si>
    <t> 21011</t>
  </si>
  <si>
    <t> 行政事业单位医疗</t>
  </si>
  <si>
    <t>  2101102</t>
  </si>
  <si>
    <t>  事业单位医疗</t>
  </si>
  <si>
    <t> 21014</t>
  </si>
  <si>
    <t> 优抚对象医疗</t>
  </si>
  <si>
    <t>  2101401</t>
  </si>
  <si>
    <t>  优抚对象医疗补助</t>
  </si>
  <si>
    <t>221</t>
  </si>
  <si>
    <t> 22102</t>
  </si>
  <si>
    <t> 住房改革支出</t>
  </si>
  <si>
    <t>  2210201</t>
  </si>
  <si>
    <t>  住房公积金</t>
  </si>
  <si>
    <t>单位公开表3</t>
  </si>
  <si>
    <t>2022年渝北区单位一般公共预算财政拨款基本支出预算表</t>
  </si>
  <si>
    <t>（部门预算支出经济分类科目）</t>
  </si>
  <si>
    <t>部门经济分类科目</t>
  </si>
  <si>
    <t>2022年基本支出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</si>
  <si>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</si>
  <si>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</si>
  <si>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</si>
  <si>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</si>
  <si>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</si>
  <si>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</si>
  <si>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</si>
  <si>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</si>
  <si>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</si>
  <si>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</si>
  <si>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</si>
  <si>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</si>
  <si>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</si>
  <si>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</si>
  <si>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</si>
  <si>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</si>
  <si>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</si>
  <si>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</si>
  <si>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</si>
  <si>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</si>
  <si>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</si>
  <si>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</si>
  <si>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</si>
  <si>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</si>
  <si>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</si>
  <si>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</si>
  <si>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</si>
  <si>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</si>
  <si>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30211</t>
  </si>
  <si>
    <t> 差旅费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</si>
  <si>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</si>
  <si>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</si>
  <si>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</si>
  <si>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</si>
  <si>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</si>
  <si>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</si>
  <si>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</si>
  <si>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</si>
  <si>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30299</t>
  </si>
  <si>
    <t> 其他商品和服务支出</t>
  </si>
  <si>
    <t>单位公开表4</t>
  </si>
  <si>
    <t>（政府预算支出经济分类科目）</t>
  </si>
  <si>
    <t>政府预算经济科目</t>
  </si>
  <si>
    <t>501</t>
  </si>
  <si>
    <t>机关工资福利支出</t>
  </si>
  <si>
    <t> 50102</t>
  </si>
  <si>
    <t> 社会保障缴费</t>
  </si>
  <si>
    <t>505</t>
  </si>
  <si>
    <t>对事业单位经常性补助</t>
  </si>
  <si>
    <t> 50501</t>
  </si>
  <si>
    <t> 工资福利支出</t>
  </si>
  <si>
    <t> 50502</t>
  </si>
  <si>
    <t> 商品和服务支出</t>
  </si>
  <si>
    <t>单位公开表5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</si>
  <si>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</si>
  <si>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</si>
  <si>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</si>
  <si>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</si>
  <si>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</si>
  <si>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</si>
  <si>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单位公开表6</t>
  </si>
  <si>
    <t>2022年渝北区单位政府性基金预算支出预算表</t>
  </si>
  <si>
    <t>本年政府性基金预算财政拨款支出</t>
  </si>
  <si>
    <t>单位公开表7</t>
  </si>
  <si>
    <t>2022年渝北区单位国有资本经营预算支出预算表</t>
  </si>
  <si>
    <t>国有资本经营预算财政拨款支出</t>
  </si>
  <si>
    <t>单位公开表8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</si>
  <si>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</si>
  <si>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</si>
  <si>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</si>
  <si>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</si>
  <si>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</si>
  <si>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</si>
  <si>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</si>
  <si>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</si>
  <si>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</si>
  <si>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</si>
  <si>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</si>
  <si>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</si>
  <si>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</si>
  <si>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</si>
  <si>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</si>
  <si>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</si>
  <si>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</si>
  <si>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</si>
  <si>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</si>
  <si>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</si>
  <si>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</si>
  <si>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</si>
  <si>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</si>
  <si>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</si>
  <si>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</si>
  <si>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</si>
  <si>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</si>
  <si>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</si>
  <si>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</si>
  <si>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</si>
  <si>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</si>
  <si>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社会保险基金支出</t>
  </si>
  <si>
    <t>三、用事业基金弥补收支差额</t>
  </si>
  <si>
    <t>国有资本经营预算支出</t>
  </si>
  <si>
    <t>抗疫特别国债安排的支出</t>
  </si>
  <si>
    <t>单位公开表10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</si>
  <si>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</si>
  <si>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</si>
  <si>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</si>
  <si>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</si>
  <si>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</si>
  <si>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</si>
  <si>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</si>
  <si>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</si>
  <si>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</si>
  <si>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</si>
  <si>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</si>
  <si>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</si>
  <si>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单位公开表11</t>
  </si>
  <si>
    <t>上缴上级支出</t>
  </si>
  <si>
    <t>事业单位经营支出</t>
  </si>
  <si>
    <t>对下级单位补助支出</t>
  </si>
  <si>
    <t>单位公开表12</t>
  </si>
  <si>
    <t>2022年渝北区单位一般公共预算财政拨款项目支出预算表</t>
  </si>
  <si>
    <t>509</t>
  </si>
  <si>
    <t>对个人和家庭的补助</t>
  </si>
  <si>
    <t> 50901</t>
  </si>
  <si>
    <t> 社会福利和救助</t>
  </si>
  <si>
    <t>单位公开表13</t>
  </si>
  <si>
    <t>部门预算经济科目</t>
  </si>
  <si>
    <t>303</t>
  </si>
  <si>
    <t> 30304</t>
  </si>
  <si>
    <t> 抚恤金</t>
  </si>
  <si>
    <t> 30305</t>
  </si>
  <si>
    <t> 生活补助</t>
  </si>
  <si>
    <t> 30307</t>
  </si>
  <si>
    <t> 医疗费补助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</si>
  <si>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</si>
  <si>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</si>
  <si>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</si>
  <si>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</si>
  <si>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</si>
  <si>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</si>
  <si>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</si>
  <si>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</si>
  <si>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</si>
  <si>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</si>
  <si>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</si>
  <si>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</si>
  <si>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</si>
  <si>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</si>
  <si>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</si>
  <si>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</si>
  <si>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</si>
  <si>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</si>
  <si>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</si>
  <si>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</si>
  <si>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</si>
  <si>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910</t>
  </si>
  <si>
    <t>重庆市渝北区人民政府悦来街道办事处</t>
  </si>
  <si>
    <t> 910</t>
  </si>
  <si>
    <t> 重庆市渝北区人民政府悦来街道办事处</t>
  </si>
  <si>
    <t>910205</t>
  </si>
  <si>
    <t>2080999</t>
  </si>
  <si>
    <t>其他退役安置支出</t>
  </si>
  <si>
    <t>春节八一联系走访慰问及双拥活动经费</t>
  </si>
  <si>
    <t>2080801</t>
  </si>
  <si>
    <t>死亡抚恤</t>
  </si>
  <si>
    <t>优抚对象补助</t>
  </si>
  <si>
    <t>2080802</t>
  </si>
  <si>
    <t>伤残抚恤</t>
  </si>
  <si>
    <t>2080899</t>
  </si>
  <si>
    <t>其他优抚支出</t>
  </si>
  <si>
    <t>2080806</t>
  </si>
  <si>
    <t>农村籍退役士兵老年生活补助</t>
  </si>
  <si>
    <t>2080803</t>
  </si>
  <si>
    <t>在乡复员、退伍军人生活补助</t>
  </si>
  <si>
    <t>在乡老复员、退伍军人补助</t>
  </si>
  <si>
    <t>2101401</t>
  </si>
  <si>
    <t>优抚对象医疗补助</t>
  </si>
  <si>
    <t>优抚对象医疗补助金</t>
  </si>
  <si>
    <t>优抚对象节日慰问金</t>
  </si>
  <si>
    <r>
      <t>单位公开表1</t>
    </r>
    <r>
      <rPr>
        <sz val="9"/>
        <color indexed="8"/>
        <rFont val="宋体"/>
        <family val="0"/>
      </rPr>
      <t>5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</si>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</sst>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  <numFmt numFmtId="180" formatCode="#,##0.00_ "/>
  </numFmts>
  <fonts count="78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sz val="19"/>
      <name val="方正小标宋_GBK"/>
      <family val="4"/>
    </font>
    <font>
      <b/>
      <sz val="10"/>
      <name val="方正黑体_GBK"/>
      <family val="4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2"/>
      <name val="方正仿宋_GBK"/>
      <family val="4"/>
    </font>
    <font>
      <sz val="18"/>
      <color indexed="8"/>
      <name val="方正小标宋_GBK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4"/>
      <color indexed="8"/>
      <name val="方正小标宋_GBK"/>
      <family val="4"/>
    </font>
    <font>
      <sz val="10"/>
      <name val="方正仿宋_GBK"/>
      <family val="4"/>
    </font>
    <font>
      <b/>
      <sz val="18"/>
      <color indexed="63"/>
      <name val="宋体"/>
      <family val="0"/>
    </font>
    <font>
      <sz val="9"/>
      <name val="simhei"/>
      <family val="3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9"/>
      <color indexed="2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b/>
      <sz val="10"/>
      <name val="Cambria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2" fontId="0" fillId="0" borderId="0">
      <alignment/>
      <protection/>
    </xf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>
      <alignment/>
      <protection/>
    </xf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35" fillId="0" borderId="0">
      <alignment vertical="center"/>
      <protection/>
    </xf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35" fillId="0" borderId="0">
      <alignment/>
      <protection/>
    </xf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49" fillId="0" borderId="0">
      <alignment vertical="center"/>
      <protection/>
    </xf>
    <xf numFmtId="0" fontId="52" fillId="30" borderId="0" applyNumberFormat="0" applyBorder="0" applyAlignment="0" applyProtection="0"/>
    <xf numFmtId="0" fontId="35" fillId="0" borderId="0">
      <alignment vertical="center"/>
      <protection/>
    </xf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43" fillId="0" borderId="0">
      <alignment/>
      <protection/>
    </xf>
  </cellStyleXfs>
  <cellXfs count="1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0" fontId="70" fillId="33" borderId="0" xfId="67" applyFont="1" applyFill="1" applyAlignment="1">
      <alignment horizontal="center" vertical="center"/>
      <protection/>
    </xf>
    <xf numFmtId="0" fontId="19" fillId="33" borderId="0" xfId="64" applyFont="1" applyFill="1" applyBorder="1" applyAlignment="1">
      <alignment horizontal="center" vertical="center"/>
      <protection/>
    </xf>
    <xf numFmtId="0" fontId="19" fillId="33" borderId="0" xfId="64" applyFont="1" applyFill="1" applyBorder="1" applyAlignment="1">
      <alignment vertical="center"/>
      <protection/>
    </xf>
    <xf numFmtId="0" fontId="71" fillId="33" borderId="0" xfId="67" applyFont="1" applyFill="1" applyBorder="1" applyAlignment="1">
      <alignment horizontal="right" vertical="center"/>
      <protection/>
    </xf>
    <xf numFmtId="0" fontId="72" fillId="33" borderId="16" xfId="58" applyFont="1" applyFill="1" applyBorder="1" applyAlignment="1">
      <alignment horizontal="center" vertical="center"/>
      <protection/>
    </xf>
    <xf numFmtId="177" fontId="72" fillId="33" borderId="17" xfId="58" applyNumberFormat="1" applyFont="1" applyFill="1" applyBorder="1" applyAlignment="1">
      <alignment horizontal="center" vertical="center"/>
      <protection/>
    </xf>
    <xf numFmtId="0" fontId="72" fillId="33" borderId="17" xfId="58" applyFont="1" applyFill="1" applyBorder="1" applyAlignment="1">
      <alignment horizontal="center" vertical="center"/>
      <protection/>
    </xf>
    <xf numFmtId="177" fontId="72" fillId="33" borderId="18" xfId="58" applyNumberFormat="1" applyFont="1" applyFill="1" applyBorder="1" applyAlignment="1">
      <alignment horizontal="center" vertical="center"/>
      <protection/>
    </xf>
    <xf numFmtId="0" fontId="73" fillId="33" borderId="19" xfId="58" applyFont="1" applyFill="1" applyBorder="1" applyAlignment="1">
      <alignment horizontal="center" vertical="center"/>
      <protection/>
    </xf>
    <xf numFmtId="178" fontId="72" fillId="33" borderId="10" xfId="0" applyNumberFormat="1" applyFont="1" applyFill="1" applyBorder="1" applyAlignment="1" applyProtection="1">
      <alignment vertical="center"/>
      <protection/>
    </xf>
    <xf numFmtId="0" fontId="73" fillId="33" borderId="10" xfId="58" applyFont="1" applyFill="1" applyBorder="1" applyAlignment="1">
      <alignment horizontal="center" vertical="center"/>
      <protection/>
    </xf>
    <xf numFmtId="178" fontId="72" fillId="33" borderId="20" xfId="0" applyNumberFormat="1" applyFont="1" applyFill="1" applyBorder="1" applyAlignment="1" applyProtection="1">
      <alignment vertical="center"/>
      <protection/>
    </xf>
    <xf numFmtId="0" fontId="73" fillId="33" borderId="19" xfId="64" applyFont="1" applyFill="1" applyBorder="1" applyAlignment="1">
      <alignment horizontal="left" vertical="center"/>
      <protection/>
    </xf>
    <xf numFmtId="0" fontId="73" fillId="33" borderId="10" xfId="64" applyFont="1" applyFill="1" applyBorder="1" applyAlignment="1">
      <alignment horizontal="left" vertical="center"/>
      <protection/>
    </xf>
    <xf numFmtId="177" fontId="73" fillId="33" borderId="19" xfId="67" applyNumberFormat="1" applyFont="1" applyFill="1" applyBorder="1" applyAlignment="1">
      <alignment vertical="center"/>
      <protection/>
    </xf>
    <xf numFmtId="178" fontId="74" fillId="33" borderId="10" xfId="0" applyNumberFormat="1" applyFont="1" applyFill="1" applyBorder="1" applyAlignment="1" applyProtection="1">
      <alignment vertical="center"/>
      <protection/>
    </xf>
    <xf numFmtId="177" fontId="73" fillId="33" borderId="10" xfId="67" applyNumberFormat="1" applyFont="1" applyFill="1" applyBorder="1" applyAlignment="1">
      <alignment vertical="center"/>
      <protection/>
    </xf>
    <xf numFmtId="178" fontId="74" fillId="33" borderId="20" xfId="0" applyNumberFormat="1" applyFont="1" applyFill="1" applyBorder="1" applyAlignment="1" applyProtection="1">
      <alignment vertical="center"/>
      <protection/>
    </xf>
    <xf numFmtId="177" fontId="73" fillId="33" borderId="19" xfId="67" applyNumberFormat="1" applyFont="1" applyFill="1" applyBorder="1" applyAlignment="1">
      <alignment horizontal="left" vertical="center" indent="1"/>
      <protection/>
    </xf>
    <xf numFmtId="177" fontId="73" fillId="33" borderId="10" xfId="67" applyNumberFormat="1" applyFont="1" applyFill="1" applyBorder="1" applyAlignment="1">
      <alignment horizontal="left" vertical="center" indent="1"/>
      <protection/>
    </xf>
    <xf numFmtId="177" fontId="73" fillId="0" borderId="19" xfId="67" applyNumberFormat="1" applyFont="1" applyFill="1" applyBorder="1" applyAlignment="1">
      <alignment vertical="center"/>
      <protection/>
    </xf>
    <xf numFmtId="0" fontId="73" fillId="0" borderId="10" xfId="67" applyFont="1" applyFill="1" applyBorder="1" applyAlignment="1">
      <alignment vertical="center"/>
      <protection/>
    </xf>
    <xf numFmtId="177" fontId="73" fillId="0" borderId="10" xfId="67" applyNumberFormat="1" applyFont="1" applyFill="1" applyBorder="1" applyAlignment="1">
      <alignment vertical="center"/>
      <protection/>
    </xf>
    <xf numFmtId="0" fontId="73" fillId="0" borderId="20" xfId="67" applyFont="1" applyFill="1" applyBorder="1" applyAlignment="1">
      <alignment vertical="center"/>
      <protection/>
    </xf>
    <xf numFmtId="0" fontId="74" fillId="0" borderId="21" xfId="54" applyFont="1" applyFill="1" applyBorder="1" applyAlignment="1">
      <alignment horizontal="center" vertical="center"/>
      <protection/>
    </xf>
    <xf numFmtId="179" fontId="74" fillId="0" borderId="22" xfId="54" applyNumberFormat="1" applyFont="1" applyFill="1" applyBorder="1" applyAlignment="1">
      <alignment horizontal="center" vertical="center"/>
      <protection/>
    </xf>
    <xf numFmtId="0" fontId="74" fillId="0" borderId="22" xfId="64" applyFont="1" applyFill="1" applyBorder="1" applyAlignment="1">
      <alignment horizontal="left" vertical="center"/>
      <protection/>
    </xf>
    <xf numFmtId="178" fontId="72" fillId="0" borderId="23" xfId="0" applyNumberFormat="1" applyFont="1" applyFill="1" applyBorder="1" applyAlignment="1" applyProtection="1">
      <alignment vertical="center"/>
      <protection/>
    </xf>
    <xf numFmtId="0" fontId="49" fillId="0" borderId="0" xfId="62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7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24" fillId="0" borderId="0" xfId="0" applyFont="1" applyBorder="1" applyAlignment="1">
      <alignment vertical="center" wrapText="1"/>
    </xf>
    <xf numFmtId="0" fontId="75" fillId="0" borderId="0" xfId="0" applyFont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80" fontId="0" fillId="33" borderId="10" xfId="0" applyNumberFormat="1" applyFont="1" applyFill="1" applyBorder="1" applyAlignment="1">
      <alignment horizontal="center"/>
    </xf>
    <xf numFmtId="180" fontId="8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77" fillId="0" borderId="20" xfId="24" applyFont="1" applyBorder="1" applyAlignment="1">
      <alignment/>
    </xf>
    <xf numFmtId="0" fontId="26" fillId="0" borderId="21" xfId="0" applyFont="1" applyBorder="1" applyAlignment="1">
      <alignment horizontal="center"/>
    </xf>
    <xf numFmtId="0" fontId="77" fillId="0" borderId="23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55" customWidth="1"/>
    <col min="2" max="2" width="111.5" style="0" customWidth="1"/>
  </cols>
  <sheetData>
    <row r="1" spans="1:2" ht="58.5" customHeight="1">
      <c r="A1" s="156" t="s">
        <v>0</v>
      </c>
      <c r="B1" s="156"/>
    </row>
    <row r="2" spans="1:2" ht="27" customHeight="1">
      <c r="A2" s="157" t="s">
        <v>1</v>
      </c>
      <c r="B2" s="158" t="s">
        <v>2</v>
      </c>
    </row>
    <row r="3" spans="1:2" ht="27" customHeight="1">
      <c r="A3" s="159">
        <v>1</v>
      </c>
      <c r="B3" s="160" t="s">
        <v>3</v>
      </c>
    </row>
    <row r="4" spans="1:2" ht="27" customHeight="1">
      <c r="A4" s="159">
        <v>2</v>
      </c>
      <c r="B4" s="160" t="s">
        <v>4</v>
      </c>
    </row>
    <row r="5" spans="1:2" ht="27" customHeight="1">
      <c r="A5" s="159">
        <v>3</v>
      </c>
      <c r="B5" s="160" t="s">
        <v>5</v>
      </c>
    </row>
    <row r="6" spans="1:2" ht="27" customHeight="1">
      <c r="A6" s="159">
        <v>4</v>
      </c>
      <c r="B6" s="160" t="s">
        <v>6</v>
      </c>
    </row>
    <row r="7" spans="1:2" ht="27" customHeight="1">
      <c r="A7" s="159">
        <v>5</v>
      </c>
      <c r="B7" s="160" t="s">
        <v>7</v>
      </c>
    </row>
    <row r="8" spans="1:2" ht="27" customHeight="1">
      <c r="A8" s="159">
        <v>6</v>
      </c>
      <c r="B8" s="160" t="s">
        <v>8</v>
      </c>
    </row>
    <row r="9" spans="1:2" ht="27" customHeight="1">
      <c r="A9" s="159">
        <v>7</v>
      </c>
      <c r="B9" s="160" t="s">
        <v>9</v>
      </c>
    </row>
    <row r="10" spans="1:2" ht="27" customHeight="1">
      <c r="A10" s="159">
        <v>8</v>
      </c>
      <c r="B10" s="160" t="s">
        <v>10</v>
      </c>
    </row>
    <row r="11" spans="1:2" ht="27" customHeight="1">
      <c r="A11" s="161">
        <v>9</v>
      </c>
      <c r="B11" s="162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30" sqref="D30"/>
    </sheetView>
  </sheetViews>
  <sheetFormatPr defaultColWidth="9.33203125" defaultRowHeight="11.25"/>
  <cols>
    <col min="1" max="1" width="50.5" style="21" customWidth="1"/>
    <col min="2" max="2" width="9.33203125" style="21" customWidth="1"/>
    <col min="3" max="3" width="50.5" style="21" customWidth="1"/>
    <col min="4" max="16384" width="9.33203125" style="21" customWidth="1"/>
  </cols>
  <sheetData>
    <row r="1" ht="27.75" customHeight="1">
      <c r="A1" s="1" t="s">
        <v>215</v>
      </c>
    </row>
    <row r="2" spans="1:4" ht="24">
      <c r="A2" s="84" t="s">
        <v>28</v>
      </c>
      <c r="B2" s="84"/>
      <c r="C2" s="84"/>
      <c r="D2" s="84"/>
    </row>
    <row r="3" spans="1:4" ht="19.5">
      <c r="A3" s="85"/>
      <c r="B3" s="85"/>
      <c r="C3" s="86"/>
      <c r="D3" s="87" t="s">
        <v>90</v>
      </c>
    </row>
    <row r="4" spans="1:4" s="58" customFormat="1" ht="12">
      <c r="A4" s="88" t="s">
        <v>216</v>
      </c>
      <c r="B4" s="89" t="s">
        <v>50</v>
      </c>
      <c r="C4" s="90" t="s">
        <v>217</v>
      </c>
      <c r="D4" s="91" t="s">
        <v>50</v>
      </c>
    </row>
    <row r="5" spans="1:4" ht="12">
      <c r="A5" s="92" t="s">
        <v>218</v>
      </c>
      <c r="B5" s="93"/>
      <c r="C5" s="94" t="s">
        <v>218</v>
      </c>
      <c r="D5" s="95"/>
    </row>
    <row r="6" spans="1:4" ht="12">
      <c r="A6" s="96" t="s">
        <v>219</v>
      </c>
      <c r="B6" s="93"/>
      <c r="C6" s="97" t="s">
        <v>220</v>
      </c>
      <c r="D6" s="95"/>
    </row>
    <row r="7" spans="1:4" ht="12">
      <c r="A7" s="98" t="s">
        <v>221</v>
      </c>
      <c r="B7" s="99"/>
      <c r="C7" s="100" t="s">
        <v>222</v>
      </c>
      <c r="D7" s="101"/>
    </row>
    <row r="8" spans="1:4" ht="12">
      <c r="A8" s="102" t="s">
        <v>223</v>
      </c>
      <c r="B8" s="99"/>
      <c r="C8" s="103" t="s">
        <v>223</v>
      </c>
      <c r="D8" s="101"/>
    </row>
    <row r="9" spans="1:4" ht="12">
      <c r="A9" s="102" t="s">
        <v>224</v>
      </c>
      <c r="B9" s="99"/>
      <c r="C9" s="103" t="s">
        <v>224</v>
      </c>
      <c r="D9" s="101"/>
    </row>
    <row r="10" spans="1:4" ht="12">
      <c r="A10" s="102" t="s">
        <v>225</v>
      </c>
      <c r="B10" s="99"/>
      <c r="C10" s="103" t="s">
        <v>225</v>
      </c>
      <c r="D10" s="101"/>
    </row>
    <row r="11" spans="1:4" ht="12">
      <c r="A11" s="98" t="s">
        <v>226</v>
      </c>
      <c r="B11" s="99"/>
      <c r="C11" s="100" t="s">
        <v>227</v>
      </c>
      <c r="D11" s="101"/>
    </row>
    <row r="12" spans="1:4" ht="12">
      <c r="A12" s="102" t="s">
        <v>228</v>
      </c>
      <c r="B12" s="99"/>
      <c r="C12" s="103" t="s">
        <v>228</v>
      </c>
      <c r="D12" s="101"/>
    </row>
    <row r="13" spans="1:4" ht="12">
      <c r="A13" s="102" t="s">
        <v>229</v>
      </c>
      <c r="B13" s="99"/>
      <c r="C13" s="103" t="s">
        <v>229</v>
      </c>
      <c r="D13" s="101"/>
    </row>
    <row r="14" spans="1:4" ht="12">
      <c r="A14" s="98" t="s">
        <v>230</v>
      </c>
      <c r="B14" s="99"/>
      <c r="C14" s="100" t="s">
        <v>231</v>
      </c>
      <c r="D14" s="101"/>
    </row>
    <row r="15" spans="1:4" ht="12">
      <c r="A15" s="98" t="s">
        <v>232</v>
      </c>
      <c r="B15" s="99"/>
      <c r="C15" s="100" t="s">
        <v>233</v>
      </c>
      <c r="D15" s="101"/>
    </row>
    <row r="16" spans="1:4" ht="12">
      <c r="A16" s="104"/>
      <c r="B16" s="105"/>
      <c r="C16" s="106"/>
      <c r="D16" s="107"/>
    </row>
    <row r="17" spans="1:4" ht="12.75">
      <c r="A17" s="108"/>
      <c r="B17" s="109"/>
      <c r="C17" s="110" t="s">
        <v>234</v>
      </c>
      <c r="D17" s="111"/>
    </row>
    <row r="18" spans="1:4" ht="13.5">
      <c r="A18" s="112" t="s">
        <v>235</v>
      </c>
      <c r="B18" s="112"/>
      <c r="C18" s="112"/>
      <c r="D18" s="11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13" sqref="G1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236</v>
      </c>
    </row>
    <row r="2" spans="1:4" ht="27.75" customHeight="1">
      <c r="A2" s="2" t="s">
        <v>30</v>
      </c>
      <c r="B2" s="2"/>
      <c r="C2" s="2"/>
      <c r="D2" s="2"/>
    </row>
    <row r="3" spans="1:4" s="71" customFormat="1" ht="15.75" customHeight="1">
      <c r="A3" s="72" t="s">
        <v>44</v>
      </c>
      <c r="B3" s="73" t="str">
        <f>'表一'!B3</f>
        <v>重庆市渝北区悦来街道退役军人服务站</v>
      </c>
      <c r="C3" s="73"/>
      <c r="D3" s="74" t="s">
        <v>90</v>
      </c>
    </row>
    <row r="4" spans="1:4" ht="21" customHeight="1">
      <c r="A4" s="75" t="s">
        <v>47</v>
      </c>
      <c r="B4" s="75"/>
      <c r="C4" s="75" t="s">
        <v>48</v>
      </c>
      <c r="D4" s="75"/>
    </row>
    <row r="5" spans="1:4" ht="21" customHeight="1">
      <c r="A5" s="75" t="s">
        <v>49</v>
      </c>
      <c r="B5" s="5" t="s">
        <v>50</v>
      </c>
      <c r="C5" s="5" t="s">
        <v>49</v>
      </c>
      <c r="D5" s="5" t="s">
        <v>51</v>
      </c>
    </row>
    <row r="6" spans="1:4" ht="18.75" customHeight="1">
      <c r="A6" s="76" t="s">
        <v>87</v>
      </c>
      <c r="B6" s="77">
        <v>2437019.03</v>
      </c>
      <c r="C6" s="76" t="s">
        <v>88</v>
      </c>
      <c r="D6" s="77">
        <v>2437019.03</v>
      </c>
    </row>
    <row r="7" spans="1:4" ht="18.75" customHeight="1">
      <c r="A7" s="78" t="s">
        <v>237</v>
      </c>
      <c r="B7" s="77">
        <v>2437019.03</v>
      </c>
      <c r="C7" s="78" t="s">
        <v>56</v>
      </c>
      <c r="D7" s="79"/>
    </row>
    <row r="8" spans="1:5" ht="18.75" customHeight="1">
      <c r="A8" s="80" t="s">
        <v>238</v>
      </c>
      <c r="B8" s="77">
        <v>2437019.03</v>
      </c>
      <c r="C8" s="80" t="s">
        <v>57</v>
      </c>
      <c r="D8" s="79"/>
      <c r="E8" s="16"/>
    </row>
    <row r="9" spans="1:4" ht="18.75" customHeight="1">
      <c r="A9" s="80" t="s">
        <v>239</v>
      </c>
      <c r="B9" s="81"/>
      <c r="C9" s="80" t="s">
        <v>58</v>
      </c>
      <c r="D9" s="79"/>
    </row>
    <row r="10" spans="1:4" ht="18.75" customHeight="1">
      <c r="A10" s="80" t="s">
        <v>240</v>
      </c>
      <c r="B10" s="81"/>
      <c r="C10" s="80" t="s">
        <v>60</v>
      </c>
      <c r="D10" s="79"/>
    </row>
    <row r="11" spans="1:4" ht="18.75" customHeight="1">
      <c r="A11" s="82" t="s">
        <v>241</v>
      </c>
      <c r="B11" s="81"/>
      <c r="C11" s="80" t="s">
        <v>61</v>
      </c>
      <c r="D11" s="79"/>
    </row>
    <row r="12" spans="1:4" ht="18.75" customHeight="1">
      <c r="A12" s="80" t="s">
        <v>242</v>
      </c>
      <c r="B12" s="81"/>
      <c r="C12" s="80" t="s">
        <v>63</v>
      </c>
      <c r="D12" s="79"/>
    </row>
    <row r="13" spans="1:4" ht="18.75" customHeight="1">
      <c r="A13" s="80" t="s">
        <v>243</v>
      </c>
      <c r="B13" s="81"/>
      <c r="C13" s="80" t="s">
        <v>64</v>
      </c>
      <c r="D13" s="79"/>
    </row>
    <row r="14" spans="1:4" ht="18.75" customHeight="1">
      <c r="A14" s="82" t="s">
        <v>244</v>
      </c>
      <c r="B14" s="81"/>
      <c r="C14" s="80" t="s">
        <v>65</v>
      </c>
      <c r="D14" s="79"/>
    </row>
    <row r="15" spans="1:4" ht="18.75" customHeight="1">
      <c r="A15" s="80" t="s">
        <v>245</v>
      </c>
      <c r="B15" s="81"/>
      <c r="C15" s="80" t="s">
        <v>66</v>
      </c>
      <c r="D15" s="79">
        <v>2130684.15</v>
      </c>
    </row>
    <row r="16" spans="1:4" ht="18.75" customHeight="1">
      <c r="A16" s="80" t="s">
        <v>246</v>
      </c>
      <c r="B16" s="81"/>
      <c r="C16" s="80" t="s">
        <v>247</v>
      </c>
      <c r="D16" s="79"/>
    </row>
    <row r="17" spans="1:4" ht="18.75" customHeight="1">
      <c r="A17" s="78" t="s">
        <v>62</v>
      </c>
      <c r="B17" s="81"/>
      <c r="C17" s="80" t="s">
        <v>67</v>
      </c>
      <c r="D17" s="79">
        <v>275170.4</v>
      </c>
    </row>
    <row r="18" spans="1:4" ht="18.75" customHeight="1">
      <c r="A18" s="78" t="s">
        <v>248</v>
      </c>
      <c r="B18" s="81"/>
      <c r="C18" s="80" t="s">
        <v>68</v>
      </c>
      <c r="D18" s="79"/>
    </row>
    <row r="19" spans="1:4" ht="18.75" customHeight="1">
      <c r="A19" s="83"/>
      <c r="B19" s="81"/>
      <c r="C19" s="80" t="s">
        <v>69</v>
      </c>
      <c r="D19" s="79"/>
    </row>
    <row r="20" spans="1:4" ht="18.75" customHeight="1">
      <c r="A20" s="78"/>
      <c r="B20" s="81"/>
      <c r="C20" s="80" t="s">
        <v>70</v>
      </c>
      <c r="D20" s="79"/>
    </row>
    <row r="21" spans="1:4" ht="18.75" customHeight="1">
      <c r="A21" s="78"/>
      <c r="B21" s="81"/>
      <c r="C21" s="80" t="s">
        <v>71</v>
      </c>
      <c r="D21" s="79"/>
    </row>
    <row r="22" spans="1:4" ht="18.75" customHeight="1">
      <c r="A22" s="78"/>
      <c r="B22" s="81"/>
      <c r="C22" s="80" t="s">
        <v>72</v>
      </c>
      <c r="D22" s="79"/>
    </row>
    <row r="23" spans="1:4" ht="18.75" customHeight="1">
      <c r="A23" s="78"/>
      <c r="B23" s="81"/>
      <c r="C23" s="80" t="s">
        <v>73</v>
      </c>
      <c r="D23" s="79"/>
    </row>
    <row r="24" spans="1:4" ht="18.75" customHeight="1">
      <c r="A24" s="78"/>
      <c r="B24" s="81"/>
      <c r="C24" s="80" t="s">
        <v>74</v>
      </c>
      <c r="D24" s="79"/>
    </row>
    <row r="25" spans="1:4" ht="18.75" customHeight="1">
      <c r="A25" s="78"/>
      <c r="B25" s="81"/>
      <c r="C25" s="80" t="s">
        <v>75</v>
      </c>
      <c r="D25" s="79"/>
    </row>
    <row r="26" spans="1:4" ht="18.75" customHeight="1">
      <c r="A26" s="78"/>
      <c r="B26" s="81"/>
      <c r="C26" s="80" t="s">
        <v>76</v>
      </c>
      <c r="D26" s="79"/>
    </row>
    <row r="27" spans="1:4" ht="18.75" customHeight="1">
      <c r="A27" s="78"/>
      <c r="B27" s="81"/>
      <c r="C27" s="80" t="s">
        <v>77</v>
      </c>
      <c r="D27" s="79">
        <v>31164.48</v>
      </c>
    </row>
    <row r="28" spans="1:4" ht="18.75" customHeight="1">
      <c r="A28" s="78"/>
      <c r="B28" s="81"/>
      <c r="C28" s="80" t="s">
        <v>78</v>
      </c>
      <c r="D28" s="79"/>
    </row>
    <row r="29" spans="1:4" ht="18.75" customHeight="1">
      <c r="A29" s="78"/>
      <c r="B29" s="81"/>
      <c r="C29" s="80" t="s">
        <v>249</v>
      </c>
      <c r="D29" s="79"/>
    </row>
    <row r="30" spans="1:4" ht="18.75" customHeight="1">
      <c r="A30" s="78"/>
      <c r="B30" s="81"/>
      <c r="C30" s="80" t="s">
        <v>79</v>
      </c>
      <c r="D30" s="79"/>
    </row>
    <row r="31" spans="1:4" ht="18.75" customHeight="1">
      <c r="A31" s="78"/>
      <c r="B31" s="81"/>
      <c r="C31" s="80" t="s">
        <v>80</v>
      </c>
      <c r="D31" s="81"/>
    </row>
    <row r="32" spans="1:4" ht="18.75" customHeight="1">
      <c r="A32" s="78"/>
      <c r="B32" s="81"/>
      <c r="C32" s="80" t="s">
        <v>81</v>
      </c>
      <c r="D32" s="81"/>
    </row>
    <row r="33" spans="1:4" ht="18.75" customHeight="1">
      <c r="A33" s="78"/>
      <c r="B33" s="81"/>
      <c r="C33" s="80" t="s">
        <v>82</v>
      </c>
      <c r="D33" s="81"/>
    </row>
    <row r="34" spans="1:4" ht="18.75" customHeight="1">
      <c r="A34" s="78"/>
      <c r="B34" s="81"/>
      <c r="C34" s="80" t="s">
        <v>83</v>
      </c>
      <c r="D34" s="81"/>
    </row>
    <row r="35" spans="1:4" ht="18.75" customHeight="1">
      <c r="A35" s="78"/>
      <c r="B35" s="81"/>
      <c r="C35" s="80" t="s">
        <v>84</v>
      </c>
      <c r="D35" s="81"/>
    </row>
    <row r="36" spans="1:4" ht="18.75" customHeight="1">
      <c r="A36" s="78"/>
      <c r="B36" s="81"/>
      <c r="C36" s="80" t="s">
        <v>85</v>
      </c>
      <c r="D36" s="81"/>
    </row>
    <row r="37" spans="1:4" ht="18.75" customHeight="1">
      <c r="A37" s="78"/>
      <c r="B37" s="81"/>
      <c r="C37" s="80" t="s">
        <v>250</v>
      </c>
      <c r="D37" s="81"/>
    </row>
    <row r="38" spans="1:4" ht="18.75" customHeight="1">
      <c r="A38" s="78"/>
      <c r="B38" s="81"/>
      <c r="C38" s="78" t="s">
        <v>86</v>
      </c>
      <c r="D38" s="81"/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R15" sqref="R15"/>
    </sheetView>
  </sheetViews>
  <sheetFormatPr defaultColWidth="9.33203125" defaultRowHeight="11.25"/>
  <cols>
    <col min="1" max="1" width="15" style="0" customWidth="1"/>
    <col min="2" max="2" width="37.16015625" style="0" customWidth="1"/>
    <col min="3" max="3" width="16.66015625" style="0" bestFit="1" customWidth="1"/>
    <col min="5" max="5" width="16" style="0" customWidth="1"/>
    <col min="6" max="6" width="18.66015625" style="0" customWidth="1"/>
    <col min="7" max="7" width="20" style="0" customWidth="1"/>
    <col min="8" max="8" width="13.33203125" style="0" customWidth="1"/>
    <col min="9" max="9" width="8.5" style="0" customWidth="1"/>
    <col min="11" max="11" width="13.16015625" style="0" customWidth="1"/>
    <col min="12" max="12" width="13.83203125" style="0" customWidth="1"/>
    <col min="13" max="13" width="5.33203125" style="0" customWidth="1"/>
    <col min="14" max="14" width="16.33203125" style="0" customWidth="1"/>
  </cols>
  <sheetData>
    <row r="1" spans="1:14" ht="19.5" customHeight="1">
      <c r="A1" s="1" t="s">
        <v>251</v>
      </c>
      <c r="B1" s="21"/>
      <c r="C1" s="58"/>
      <c r="D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4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7" customHeight="1">
      <c r="A3" s="60" t="s">
        <v>44</v>
      </c>
      <c r="B3" s="60"/>
      <c r="C3" s="61" t="str">
        <f>'表一'!B3</f>
        <v>重庆市渝北区悦来街道退役军人服务站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70" t="s">
        <v>90</v>
      </c>
    </row>
    <row r="4" spans="1:14" ht="15.75" customHeight="1">
      <c r="A4" s="62" t="s">
        <v>252</v>
      </c>
      <c r="B4" s="63"/>
      <c r="C4" s="62" t="s">
        <v>51</v>
      </c>
      <c r="D4" s="62" t="s">
        <v>253</v>
      </c>
      <c r="E4" s="6" t="s">
        <v>254</v>
      </c>
      <c r="F4" s="6" t="s">
        <v>255</v>
      </c>
      <c r="G4" s="6" t="s">
        <v>256</v>
      </c>
      <c r="H4" s="64" t="s">
        <v>257</v>
      </c>
      <c r="I4" s="64" t="s">
        <v>258</v>
      </c>
      <c r="J4" s="64" t="s">
        <v>259</v>
      </c>
      <c r="K4" s="6" t="s">
        <v>260</v>
      </c>
      <c r="L4" s="64" t="s">
        <v>261</v>
      </c>
      <c r="M4" s="6" t="s">
        <v>262</v>
      </c>
      <c r="N4" s="6" t="s">
        <v>263</v>
      </c>
    </row>
    <row r="5" spans="1:14" ht="15.75" customHeight="1">
      <c r="A5" s="62" t="s">
        <v>95</v>
      </c>
      <c r="B5" s="62" t="s">
        <v>96</v>
      </c>
      <c r="C5" s="63"/>
      <c r="D5" s="63"/>
      <c r="E5" s="63"/>
      <c r="F5" s="63"/>
      <c r="G5" s="63"/>
      <c r="H5" s="65"/>
      <c r="I5" s="65"/>
      <c r="J5" s="65"/>
      <c r="K5" s="63"/>
      <c r="L5" s="65"/>
      <c r="M5" s="18"/>
      <c r="N5" s="63"/>
    </row>
    <row r="6" spans="1:14" ht="21.75" customHeight="1">
      <c r="A6" s="66" t="s">
        <v>51</v>
      </c>
      <c r="B6" s="66"/>
      <c r="C6" s="67">
        <v>2437019.03</v>
      </c>
      <c r="D6" s="67" t="s">
        <v>103</v>
      </c>
      <c r="E6" s="67">
        <v>2437019.03</v>
      </c>
      <c r="F6" s="68"/>
      <c r="G6" s="68"/>
      <c r="H6" s="68"/>
      <c r="I6" s="68"/>
      <c r="J6" s="68"/>
      <c r="K6" s="68"/>
      <c r="L6" s="68"/>
      <c r="M6" s="68"/>
      <c r="N6" s="68"/>
    </row>
    <row r="7" spans="1:14" ht="19.5" customHeight="1">
      <c r="A7" s="52" t="s">
        <v>100</v>
      </c>
      <c r="B7" s="53" t="s">
        <v>66</v>
      </c>
      <c r="C7" s="69">
        <v>2130684.15</v>
      </c>
      <c r="D7" s="69" t="s">
        <v>103</v>
      </c>
      <c r="E7" s="69">
        <v>2130684.15</v>
      </c>
      <c r="F7" s="68"/>
      <c r="G7" s="68"/>
      <c r="H7" s="68"/>
      <c r="I7" s="68"/>
      <c r="J7" s="68"/>
      <c r="K7" s="68"/>
      <c r="L7" s="68"/>
      <c r="M7" s="68"/>
      <c r="N7" s="68"/>
    </row>
    <row r="8" spans="1:14" ht="19.5" customHeight="1">
      <c r="A8" s="55" t="s">
        <v>101</v>
      </c>
      <c r="B8" s="56" t="s">
        <v>102</v>
      </c>
      <c r="C8" s="69">
        <v>62328.96</v>
      </c>
      <c r="D8" s="69" t="s">
        <v>103</v>
      </c>
      <c r="E8" s="69">
        <v>62328.96</v>
      </c>
      <c r="F8" s="68"/>
      <c r="G8" s="68"/>
      <c r="H8" s="68"/>
      <c r="I8" s="68"/>
      <c r="J8" s="68"/>
      <c r="K8" s="68"/>
      <c r="L8" s="68"/>
      <c r="M8" s="68"/>
      <c r="N8" s="68"/>
    </row>
    <row r="9" spans="1:14" ht="19.5" customHeight="1">
      <c r="A9" s="55" t="s">
        <v>104</v>
      </c>
      <c r="B9" s="56" t="s">
        <v>105</v>
      </c>
      <c r="C9" s="69">
        <v>41552.64</v>
      </c>
      <c r="D9" s="69" t="s">
        <v>103</v>
      </c>
      <c r="E9" s="69">
        <v>41552.64</v>
      </c>
      <c r="F9" s="68"/>
      <c r="G9" s="68"/>
      <c r="H9" s="68"/>
      <c r="I9" s="68"/>
      <c r="J9" s="68"/>
      <c r="K9" s="68"/>
      <c r="L9" s="68"/>
      <c r="M9" s="68"/>
      <c r="N9" s="68"/>
    </row>
    <row r="10" spans="1:14" ht="19.5" customHeight="1">
      <c r="A10" s="55" t="s">
        <v>106</v>
      </c>
      <c r="B10" s="56" t="s">
        <v>107</v>
      </c>
      <c r="C10" s="69">
        <v>20776.32</v>
      </c>
      <c r="D10" s="69" t="s">
        <v>103</v>
      </c>
      <c r="E10" s="69">
        <v>20776.32</v>
      </c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9.5" customHeight="1">
      <c r="A11" s="55" t="s">
        <v>108</v>
      </c>
      <c r="B11" s="56" t="s">
        <v>109</v>
      </c>
      <c r="C11" s="69">
        <v>1444068</v>
      </c>
      <c r="D11" s="69" t="s">
        <v>103</v>
      </c>
      <c r="E11" s="69">
        <v>1444068</v>
      </c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9.5" customHeight="1">
      <c r="A12" s="55" t="s">
        <v>110</v>
      </c>
      <c r="B12" s="56" t="s">
        <v>111</v>
      </c>
      <c r="C12" s="69">
        <v>95832</v>
      </c>
      <c r="D12" s="69" t="s">
        <v>103</v>
      </c>
      <c r="E12" s="69">
        <v>95832</v>
      </c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19.5" customHeight="1">
      <c r="A13" s="55" t="s">
        <v>112</v>
      </c>
      <c r="B13" s="56" t="s">
        <v>113</v>
      </c>
      <c r="C13" s="69">
        <v>426972</v>
      </c>
      <c r="D13" s="69" t="s">
        <v>103</v>
      </c>
      <c r="E13" s="69">
        <v>426972</v>
      </c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9.5" customHeight="1">
      <c r="A14" s="55" t="s">
        <v>114</v>
      </c>
      <c r="B14" s="56" t="s">
        <v>115</v>
      </c>
      <c r="C14" s="69">
        <v>325176</v>
      </c>
      <c r="D14" s="69" t="s">
        <v>103</v>
      </c>
      <c r="E14" s="69">
        <v>325176</v>
      </c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9.5" customHeight="1">
      <c r="A15" s="55" t="s">
        <v>118</v>
      </c>
      <c r="B15" s="56" t="s">
        <v>119</v>
      </c>
      <c r="C15" s="69">
        <v>203472</v>
      </c>
      <c r="D15" s="69" t="s">
        <v>103</v>
      </c>
      <c r="E15" s="69">
        <v>203472</v>
      </c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9.5" customHeight="1">
      <c r="A16" s="55" t="s">
        <v>120</v>
      </c>
      <c r="B16" s="56" t="s">
        <v>121</v>
      </c>
      <c r="C16" s="69">
        <v>392616</v>
      </c>
      <c r="D16" s="69" t="s">
        <v>103</v>
      </c>
      <c r="E16" s="69">
        <v>392616</v>
      </c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9.5" customHeight="1">
      <c r="A17" s="55" t="s">
        <v>122</v>
      </c>
      <c r="B17" s="56" t="s">
        <v>123</v>
      </c>
      <c r="C17" s="69">
        <v>50000</v>
      </c>
      <c r="D17" s="69" t="s">
        <v>103</v>
      </c>
      <c r="E17" s="69">
        <v>50000</v>
      </c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9.5" customHeight="1">
      <c r="A18" s="55" t="s">
        <v>124</v>
      </c>
      <c r="B18" s="56" t="s">
        <v>125</v>
      </c>
      <c r="C18" s="69">
        <v>50000</v>
      </c>
      <c r="D18" s="69" t="s">
        <v>103</v>
      </c>
      <c r="E18" s="69">
        <v>50000</v>
      </c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9.5" customHeight="1">
      <c r="A19" s="55" t="s">
        <v>126</v>
      </c>
      <c r="B19" s="56" t="s">
        <v>127</v>
      </c>
      <c r="C19" s="69">
        <v>574287.19</v>
      </c>
      <c r="D19" s="69" t="s">
        <v>103</v>
      </c>
      <c r="E19" s="69">
        <v>574287.19</v>
      </c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9.5" customHeight="1">
      <c r="A20" s="55" t="s">
        <v>128</v>
      </c>
      <c r="B20" s="56" t="s">
        <v>129</v>
      </c>
      <c r="C20" s="69">
        <v>574287.19</v>
      </c>
      <c r="D20" s="69" t="s">
        <v>103</v>
      </c>
      <c r="E20" s="69">
        <v>574287.19</v>
      </c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9.5" customHeight="1">
      <c r="A21" s="52" t="s">
        <v>130</v>
      </c>
      <c r="B21" s="53" t="s">
        <v>67</v>
      </c>
      <c r="C21" s="69">
        <v>275170.4</v>
      </c>
      <c r="D21" s="69" t="s">
        <v>103</v>
      </c>
      <c r="E21" s="69">
        <v>275170.4</v>
      </c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9.5" customHeight="1">
      <c r="A22" s="55" t="s">
        <v>131</v>
      </c>
      <c r="B22" s="56" t="s">
        <v>132</v>
      </c>
      <c r="C22" s="69">
        <v>30770.4</v>
      </c>
      <c r="D22" s="69" t="s">
        <v>103</v>
      </c>
      <c r="E22" s="69">
        <v>30770.4</v>
      </c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9.5" customHeight="1">
      <c r="A23" s="55" t="s">
        <v>133</v>
      </c>
      <c r="B23" s="56" t="s">
        <v>134</v>
      </c>
      <c r="C23" s="69">
        <v>30770.4</v>
      </c>
      <c r="D23" s="69" t="s">
        <v>103</v>
      </c>
      <c r="E23" s="69">
        <v>30770.4</v>
      </c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9.5" customHeight="1">
      <c r="A24" s="55" t="s">
        <v>135</v>
      </c>
      <c r="B24" s="56" t="s">
        <v>136</v>
      </c>
      <c r="C24" s="69">
        <v>244400</v>
      </c>
      <c r="D24" s="69" t="s">
        <v>103</v>
      </c>
      <c r="E24" s="69">
        <v>244400</v>
      </c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9.5" customHeight="1">
      <c r="A25" s="55" t="s">
        <v>137</v>
      </c>
      <c r="B25" s="56" t="s">
        <v>138</v>
      </c>
      <c r="C25" s="69">
        <v>244400</v>
      </c>
      <c r="D25" s="69" t="s">
        <v>103</v>
      </c>
      <c r="E25" s="69">
        <v>244400</v>
      </c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9.5" customHeight="1">
      <c r="A26" s="52" t="s">
        <v>139</v>
      </c>
      <c r="B26" s="53" t="s">
        <v>77</v>
      </c>
      <c r="C26" s="69">
        <v>31164.48</v>
      </c>
      <c r="D26" s="69" t="s">
        <v>103</v>
      </c>
      <c r="E26" s="69">
        <v>31164.48</v>
      </c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9.5" customHeight="1">
      <c r="A27" s="55" t="s">
        <v>140</v>
      </c>
      <c r="B27" s="56" t="s">
        <v>141</v>
      </c>
      <c r="C27" s="69">
        <v>31164.48</v>
      </c>
      <c r="D27" s="69" t="s">
        <v>103</v>
      </c>
      <c r="E27" s="69">
        <v>31164.48</v>
      </c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9.5" customHeight="1">
      <c r="A28" s="55" t="s">
        <v>142</v>
      </c>
      <c r="B28" s="56" t="s">
        <v>143</v>
      </c>
      <c r="C28" s="69">
        <v>31164.48</v>
      </c>
      <c r="D28" s="69" t="s">
        <v>103</v>
      </c>
      <c r="E28" s="69">
        <v>31164.48</v>
      </c>
      <c r="F28" s="57"/>
      <c r="G28" s="57"/>
      <c r="H28" s="57"/>
      <c r="I28" s="57"/>
      <c r="J28" s="57"/>
      <c r="K28" s="57"/>
      <c r="L28" s="57"/>
      <c r="M28" s="57"/>
      <c r="N28" s="57"/>
    </row>
  </sheetData>
  <sheetProtection/>
  <mergeCells count="17">
    <mergeCell ref="A2:N2"/>
    <mergeCell ref="A3:B3"/>
    <mergeCell ref="C3:M3"/>
    <mergeCell ref="A4:B4"/>
    <mergeCell ref="A6:B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M5" sqref="M5"/>
    </sheetView>
  </sheetViews>
  <sheetFormatPr defaultColWidth="9.33203125" defaultRowHeight="11.25"/>
  <cols>
    <col min="1" max="1" width="13.5" style="0" customWidth="1"/>
    <col min="2" max="2" width="37" style="0" customWidth="1"/>
    <col min="3" max="3" width="15.33203125" style="0" customWidth="1"/>
    <col min="4" max="4" width="14" style="0" bestFit="1" customWidth="1"/>
    <col min="5" max="5" width="16.66015625" style="0" bestFit="1" customWidth="1"/>
    <col min="8" max="8" width="12.5" style="0" customWidth="1"/>
  </cols>
  <sheetData>
    <row r="1" ht="24" customHeight="1">
      <c r="A1" s="1" t="s">
        <v>264</v>
      </c>
    </row>
    <row r="2" spans="1:8" ht="30.75" customHeight="1">
      <c r="A2" s="2" t="s">
        <v>34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44</v>
      </c>
      <c r="B3" s="4" t="str">
        <f>'表一'!B3</f>
        <v>重庆市渝北区悦来街道退役军人服务站</v>
      </c>
      <c r="C3" s="4"/>
      <c r="D3" s="4"/>
      <c r="E3" s="4"/>
      <c r="F3" s="4"/>
      <c r="G3" s="4"/>
      <c r="H3" s="17" t="s">
        <v>46</v>
      </c>
    </row>
    <row r="4" spans="1:8" ht="32.25" customHeight="1">
      <c r="A4" s="48" t="s">
        <v>95</v>
      </c>
      <c r="B4" s="48" t="s">
        <v>96</v>
      </c>
      <c r="C4" s="48" t="s">
        <v>51</v>
      </c>
      <c r="D4" s="48" t="s">
        <v>98</v>
      </c>
      <c r="E4" s="48" t="s">
        <v>99</v>
      </c>
      <c r="F4" s="7" t="s">
        <v>265</v>
      </c>
      <c r="G4" s="7" t="s">
        <v>266</v>
      </c>
      <c r="H4" s="7" t="s">
        <v>267</v>
      </c>
    </row>
    <row r="5" spans="1:8" ht="22.5" customHeight="1">
      <c r="A5" s="49" t="s">
        <v>51</v>
      </c>
      <c r="B5" s="49"/>
      <c r="C5" s="50">
        <v>2437019.03</v>
      </c>
      <c r="D5" s="50">
        <v>698551.03</v>
      </c>
      <c r="E5" s="50">
        <v>1738468</v>
      </c>
      <c r="F5" s="51"/>
      <c r="G5" s="51"/>
      <c r="H5" s="51"/>
    </row>
    <row r="6" spans="1:8" ht="19.5" customHeight="1">
      <c r="A6" s="52" t="s">
        <v>100</v>
      </c>
      <c r="B6" s="53" t="s">
        <v>66</v>
      </c>
      <c r="C6" s="54">
        <v>2130684.15</v>
      </c>
      <c r="D6" s="54">
        <v>636616.15</v>
      </c>
      <c r="E6" s="54">
        <v>1494068</v>
      </c>
      <c r="F6" s="51"/>
      <c r="G6" s="51"/>
      <c r="H6" s="51"/>
    </row>
    <row r="7" spans="1:8" ht="19.5" customHeight="1">
      <c r="A7" s="55" t="s">
        <v>101</v>
      </c>
      <c r="B7" s="56" t="s">
        <v>102</v>
      </c>
      <c r="C7" s="54">
        <v>62328.96</v>
      </c>
      <c r="D7" s="54">
        <v>62328.96</v>
      </c>
      <c r="E7" s="54" t="s">
        <v>103</v>
      </c>
      <c r="F7" s="51"/>
      <c r="G7" s="51"/>
      <c r="H7" s="51"/>
    </row>
    <row r="8" spans="1:8" ht="19.5" customHeight="1">
      <c r="A8" s="55" t="s">
        <v>104</v>
      </c>
      <c r="B8" s="56" t="s">
        <v>105</v>
      </c>
      <c r="C8" s="54">
        <v>41552.64</v>
      </c>
      <c r="D8" s="54">
        <v>41552.64</v>
      </c>
      <c r="E8" s="54" t="s">
        <v>103</v>
      </c>
      <c r="F8" s="51"/>
      <c r="G8" s="51"/>
      <c r="H8" s="51"/>
    </row>
    <row r="9" spans="1:8" ht="19.5" customHeight="1">
      <c r="A9" s="55" t="s">
        <v>106</v>
      </c>
      <c r="B9" s="56" t="s">
        <v>107</v>
      </c>
      <c r="C9" s="54">
        <v>20776.32</v>
      </c>
      <c r="D9" s="54">
        <v>20776.32</v>
      </c>
      <c r="E9" s="54" t="s">
        <v>103</v>
      </c>
      <c r="F9" s="51"/>
      <c r="G9" s="51"/>
      <c r="H9" s="51"/>
    </row>
    <row r="10" spans="1:8" ht="19.5" customHeight="1">
      <c r="A10" s="55" t="s">
        <v>108</v>
      </c>
      <c r="B10" s="56" t="s">
        <v>109</v>
      </c>
      <c r="C10" s="54">
        <v>1444068</v>
      </c>
      <c r="D10" s="54" t="s">
        <v>103</v>
      </c>
      <c r="E10" s="54">
        <v>1444068</v>
      </c>
      <c r="F10" s="51"/>
      <c r="G10" s="51"/>
      <c r="H10" s="51"/>
    </row>
    <row r="11" spans="1:8" ht="19.5" customHeight="1">
      <c r="A11" s="55" t="s">
        <v>110</v>
      </c>
      <c r="B11" s="56" t="s">
        <v>111</v>
      </c>
      <c r="C11" s="54">
        <v>95832</v>
      </c>
      <c r="D11" s="54" t="s">
        <v>103</v>
      </c>
      <c r="E11" s="54">
        <v>95832</v>
      </c>
      <c r="F11" s="51"/>
      <c r="G11" s="51"/>
      <c r="H11" s="51"/>
    </row>
    <row r="12" spans="1:8" ht="19.5" customHeight="1">
      <c r="A12" s="55" t="s">
        <v>112</v>
      </c>
      <c r="B12" s="56" t="s">
        <v>113</v>
      </c>
      <c r="C12" s="54">
        <v>426972</v>
      </c>
      <c r="D12" s="54" t="s">
        <v>103</v>
      </c>
      <c r="E12" s="54">
        <v>426972</v>
      </c>
      <c r="F12" s="51"/>
      <c r="G12" s="51"/>
      <c r="H12" s="51"/>
    </row>
    <row r="13" spans="1:8" ht="19.5" customHeight="1">
      <c r="A13" s="55" t="s">
        <v>114</v>
      </c>
      <c r="B13" s="56" t="s">
        <v>115</v>
      </c>
      <c r="C13" s="54">
        <v>325176</v>
      </c>
      <c r="D13" s="54" t="s">
        <v>103</v>
      </c>
      <c r="E13" s="54">
        <v>325176</v>
      </c>
      <c r="F13" s="51"/>
      <c r="G13" s="51"/>
      <c r="H13" s="51"/>
    </row>
    <row r="14" spans="1:8" ht="19.5" customHeight="1">
      <c r="A14" s="55" t="s">
        <v>118</v>
      </c>
      <c r="B14" s="56" t="s">
        <v>119</v>
      </c>
      <c r="C14" s="54">
        <v>203472</v>
      </c>
      <c r="D14" s="54" t="s">
        <v>103</v>
      </c>
      <c r="E14" s="54">
        <v>203472</v>
      </c>
      <c r="F14" s="57"/>
      <c r="G14" s="57"/>
      <c r="H14" s="57"/>
    </row>
    <row r="15" spans="1:8" ht="19.5" customHeight="1">
      <c r="A15" s="55" t="s">
        <v>120</v>
      </c>
      <c r="B15" s="56" t="s">
        <v>121</v>
      </c>
      <c r="C15" s="54">
        <v>392616</v>
      </c>
      <c r="D15" s="54" t="s">
        <v>103</v>
      </c>
      <c r="E15" s="54">
        <v>392616</v>
      </c>
      <c r="F15" s="57"/>
      <c r="G15" s="57"/>
      <c r="H15" s="57"/>
    </row>
    <row r="16" spans="1:8" ht="19.5" customHeight="1">
      <c r="A16" s="55" t="s">
        <v>122</v>
      </c>
      <c r="B16" s="56" t="s">
        <v>123</v>
      </c>
      <c r="C16" s="54">
        <v>50000</v>
      </c>
      <c r="D16" s="54" t="s">
        <v>103</v>
      </c>
      <c r="E16" s="54">
        <v>50000</v>
      </c>
      <c r="F16" s="57"/>
      <c r="G16" s="57"/>
      <c r="H16" s="57"/>
    </row>
    <row r="17" spans="1:8" ht="19.5" customHeight="1">
      <c r="A17" s="55" t="s">
        <v>124</v>
      </c>
      <c r="B17" s="56" t="s">
        <v>125</v>
      </c>
      <c r="C17" s="54">
        <v>50000</v>
      </c>
      <c r="D17" s="54" t="s">
        <v>103</v>
      </c>
      <c r="E17" s="54">
        <v>50000</v>
      </c>
      <c r="F17" s="57"/>
      <c r="G17" s="57"/>
      <c r="H17" s="57"/>
    </row>
    <row r="18" spans="1:8" ht="19.5" customHeight="1">
      <c r="A18" s="55" t="s">
        <v>126</v>
      </c>
      <c r="B18" s="56" t="s">
        <v>127</v>
      </c>
      <c r="C18" s="54">
        <v>574287.19</v>
      </c>
      <c r="D18" s="54">
        <v>574287.19</v>
      </c>
      <c r="E18" s="54" t="s">
        <v>103</v>
      </c>
      <c r="F18" s="57"/>
      <c r="G18" s="57"/>
      <c r="H18" s="57"/>
    </row>
    <row r="19" spans="1:8" ht="19.5" customHeight="1">
      <c r="A19" s="55" t="s">
        <v>128</v>
      </c>
      <c r="B19" s="56" t="s">
        <v>129</v>
      </c>
      <c r="C19" s="54">
        <v>574287.19</v>
      </c>
      <c r="D19" s="54">
        <v>574287.19</v>
      </c>
      <c r="E19" s="54" t="s">
        <v>103</v>
      </c>
      <c r="F19" s="57"/>
      <c r="G19" s="57"/>
      <c r="H19" s="57"/>
    </row>
    <row r="20" spans="1:8" ht="19.5" customHeight="1">
      <c r="A20" s="52" t="s">
        <v>130</v>
      </c>
      <c r="B20" s="53" t="s">
        <v>67</v>
      </c>
      <c r="C20" s="54">
        <v>275170.4</v>
      </c>
      <c r="D20" s="54">
        <v>30770.4</v>
      </c>
      <c r="E20" s="54">
        <v>244400</v>
      </c>
      <c r="F20" s="57"/>
      <c r="G20" s="57"/>
      <c r="H20" s="57"/>
    </row>
    <row r="21" spans="1:8" ht="19.5" customHeight="1">
      <c r="A21" s="55" t="s">
        <v>131</v>
      </c>
      <c r="B21" s="56" t="s">
        <v>132</v>
      </c>
      <c r="C21" s="54">
        <v>30770.4</v>
      </c>
      <c r="D21" s="54">
        <v>30770.4</v>
      </c>
      <c r="E21" s="54" t="s">
        <v>103</v>
      </c>
      <c r="F21" s="57"/>
      <c r="G21" s="57"/>
      <c r="H21" s="57"/>
    </row>
    <row r="22" spans="1:8" ht="19.5" customHeight="1">
      <c r="A22" s="55" t="s">
        <v>133</v>
      </c>
      <c r="B22" s="56" t="s">
        <v>134</v>
      </c>
      <c r="C22" s="54">
        <v>30770.4</v>
      </c>
      <c r="D22" s="54">
        <v>30770.4</v>
      </c>
      <c r="E22" s="54" t="s">
        <v>103</v>
      </c>
      <c r="F22" s="57"/>
      <c r="G22" s="57"/>
      <c r="H22" s="57"/>
    </row>
    <row r="23" spans="1:8" ht="19.5" customHeight="1">
      <c r="A23" s="55" t="s">
        <v>135</v>
      </c>
      <c r="B23" s="56" t="s">
        <v>136</v>
      </c>
      <c r="C23" s="54">
        <v>244400</v>
      </c>
      <c r="D23" s="54" t="s">
        <v>103</v>
      </c>
      <c r="E23" s="54">
        <v>244400</v>
      </c>
      <c r="F23" s="57"/>
      <c r="G23" s="57"/>
      <c r="H23" s="57"/>
    </row>
    <row r="24" spans="1:8" ht="19.5" customHeight="1">
      <c r="A24" s="55" t="s">
        <v>137</v>
      </c>
      <c r="B24" s="56" t="s">
        <v>138</v>
      </c>
      <c r="C24" s="54">
        <v>244400</v>
      </c>
      <c r="D24" s="54" t="s">
        <v>103</v>
      </c>
      <c r="E24" s="54">
        <v>244400</v>
      </c>
      <c r="F24" s="57"/>
      <c r="G24" s="57"/>
      <c r="H24" s="57"/>
    </row>
    <row r="25" spans="1:8" ht="19.5" customHeight="1">
      <c r="A25" s="52" t="s">
        <v>139</v>
      </c>
      <c r="B25" s="53" t="s">
        <v>77</v>
      </c>
      <c r="C25" s="54">
        <v>31164.48</v>
      </c>
      <c r="D25" s="54">
        <v>31164.48</v>
      </c>
      <c r="E25" s="54" t="s">
        <v>103</v>
      </c>
      <c r="F25" s="57"/>
      <c r="G25" s="57"/>
      <c r="H25" s="57"/>
    </row>
    <row r="26" spans="1:8" ht="19.5" customHeight="1">
      <c r="A26" s="55" t="s">
        <v>140</v>
      </c>
      <c r="B26" s="56" t="s">
        <v>141</v>
      </c>
      <c r="C26" s="54">
        <v>31164.48</v>
      </c>
      <c r="D26" s="54">
        <v>31164.48</v>
      </c>
      <c r="E26" s="54" t="s">
        <v>103</v>
      </c>
      <c r="F26" s="57"/>
      <c r="G26" s="57"/>
      <c r="H26" s="57"/>
    </row>
    <row r="27" spans="1:8" ht="19.5" customHeight="1">
      <c r="A27" s="55" t="s">
        <v>142</v>
      </c>
      <c r="B27" s="56" t="s">
        <v>143</v>
      </c>
      <c r="C27" s="54">
        <v>31164.48</v>
      </c>
      <c r="D27" s="54">
        <v>31164.48</v>
      </c>
      <c r="E27" s="54" t="s">
        <v>103</v>
      </c>
      <c r="F27" s="57"/>
      <c r="G27" s="57"/>
      <c r="H27" s="57"/>
    </row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5" sqref="A5:B5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1" t="s">
        <v>268</v>
      </c>
    </row>
    <row r="2" spans="1:3" ht="21">
      <c r="A2" s="45" t="s">
        <v>269</v>
      </c>
      <c r="B2" s="45"/>
      <c r="C2" s="45"/>
    </row>
    <row r="3" spans="1:3" s="37" customFormat="1" ht="15.75">
      <c r="A3" s="39" t="s">
        <v>190</v>
      </c>
      <c r="B3" s="39"/>
      <c r="C3" s="39"/>
    </row>
    <row r="4" spans="1:3" ht="15.75">
      <c r="A4" s="21"/>
      <c r="B4" s="21"/>
      <c r="C4" s="40" t="s">
        <v>90</v>
      </c>
    </row>
    <row r="5" spans="1:3" ht="15" customHeight="1">
      <c r="A5" s="41" t="s">
        <v>191</v>
      </c>
      <c r="B5" s="41"/>
      <c r="C5" s="41" t="s">
        <v>99</v>
      </c>
    </row>
    <row r="6" spans="1:3" ht="15" customHeight="1">
      <c r="A6" s="41" t="s">
        <v>95</v>
      </c>
      <c r="B6" s="41" t="s">
        <v>96</v>
      </c>
      <c r="C6" s="41"/>
    </row>
    <row r="7" spans="1:3" ht="15" customHeight="1">
      <c r="A7" s="42" t="s">
        <v>51</v>
      </c>
      <c r="B7" s="42"/>
      <c r="C7" s="26">
        <v>1738468</v>
      </c>
    </row>
    <row r="8" spans="1:3" ht="15" customHeight="1">
      <c r="A8" s="46" t="s">
        <v>270</v>
      </c>
      <c r="B8" s="46" t="s">
        <v>271</v>
      </c>
      <c r="C8" s="30">
        <v>1738468</v>
      </c>
    </row>
    <row r="9" spans="1:3" ht="15" customHeight="1">
      <c r="A9" s="47" t="s">
        <v>272</v>
      </c>
      <c r="B9" s="47" t="s">
        <v>273</v>
      </c>
      <c r="C9" s="30">
        <v>1738468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H21" sqref="H21"/>
    </sheetView>
  </sheetViews>
  <sheetFormatPr defaultColWidth="9.33203125" defaultRowHeight="11.25"/>
  <cols>
    <col min="1" max="1" width="17.83203125" style="0" customWidth="1"/>
    <col min="2" max="2" width="60.33203125" style="0" customWidth="1"/>
    <col min="3" max="3" width="28" style="0" customWidth="1"/>
  </cols>
  <sheetData>
    <row r="1" ht="21" customHeight="1">
      <c r="A1" s="1" t="s">
        <v>274</v>
      </c>
    </row>
    <row r="3" spans="1:3" ht="23.25">
      <c r="A3" s="38" t="s">
        <v>269</v>
      </c>
      <c r="B3" s="38"/>
      <c r="C3" s="38"/>
    </row>
    <row r="4" spans="1:3" s="37" customFormat="1" ht="15.75">
      <c r="A4" s="39" t="s">
        <v>146</v>
      </c>
      <c r="B4" s="39"/>
      <c r="C4" s="39"/>
    </row>
    <row r="5" spans="1:3" ht="15.75">
      <c r="A5" s="21"/>
      <c r="B5" s="21"/>
      <c r="C5" s="40" t="s">
        <v>90</v>
      </c>
    </row>
    <row r="6" spans="1:3" ht="19.5" customHeight="1">
      <c r="A6" s="41" t="s">
        <v>275</v>
      </c>
      <c r="B6" s="41"/>
      <c r="C6" s="41" t="s">
        <v>99</v>
      </c>
    </row>
    <row r="7" spans="1:3" ht="19.5" customHeight="1">
      <c r="A7" s="41" t="s">
        <v>95</v>
      </c>
      <c r="B7" s="41" t="s">
        <v>96</v>
      </c>
      <c r="C7" s="41"/>
    </row>
    <row r="8" spans="1:3" ht="19.5" customHeight="1">
      <c r="A8" s="42" t="s">
        <v>51</v>
      </c>
      <c r="B8" s="42"/>
      <c r="C8" s="26">
        <v>1738468</v>
      </c>
    </row>
    <row r="9" spans="1:3" ht="19.5" customHeight="1">
      <c r="A9" s="43" t="s">
        <v>276</v>
      </c>
      <c r="B9" s="43" t="s">
        <v>271</v>
      </c>
      <c r="C9" s="30">
        <v>1738468</v>
      </c>
    </row>
    <row r="10" spans="1:3" ht="19.5" customHeight="1">
      <c r="A10" s="44" t="s">
        <v>277</v>
      </c>
      <c r="B10" s="44" t="s">
        <v>278</v>
      </c>
      <c r="C10" s="30">
        <v>522804</v>
      </c>
    </row>
    <row r="11" spans="1:3" ht="19.5" customHeight="1">
      <c r="A11" s="44" t="s">
        <v>279</v>
      </c>
      <c r="B11" s="44" t="s">
        <v>280</v>
      </c>
      <c r="C11" s="30">
        <v>971264</v>
      </c>
    </row>
    <row r="12" spans="1:3" ht="19.5" customHeight="1">
      <c r="A12" s="44" t="s">
        <v>281</v>
      </c>
      <c r="B12" s="44" t="s">
        <v>282</v>
      </c>
      <c r="C12" s="30">
        <v>244400</v>
      </c>
    </row>
  </sheetData>
  <sheetProtection/>
  <mergeCells count="5">
    <mergeCell ref="A3:C3"/>
    <mergeCell ref="A4:C4"/>
    <mergeCell ref="A6:B6"/>
    <mergeCell ref="A8:B8"/>
    <mergeCell ref="C6: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H21" sqref="H21"/>
    </sheetView>
  </sheetViews>
  <sheetFormatPr defaultColWidth="9.33203125" defaultRowHeight="11.25"/>
  <cols>
    <col min="1" max="1" width="10.83203125" style="0" customWidth="1"/>
    <col min="2" max="2" width="40.5" style="0" customWidth="1"/>
    <col min="4" max="4" width="39.16015625" style="0" customWidth="1"/>
    <col min="6" max="6" width="30" style="0" customWidth="1"/>
    <col min="7" max="7" width="38.83203125" style="0" customWidth="1"/>
    <col min="8" max="10" width="21.16015625" style="0" bestFit="1" customWidth="1"/>
    <col min="11" max="11" width="11.66015625" style="0" customWidth="1"/>
  </cols>
  <sheetData>
    <row r="1" spans="1:2" ht="13.5" customHeight="1">
      <c r="A1" s="1" t="s">
        <v>283</v>
      </c>
      <c r="B1" s="1"/>
    </row>
    <row r="2" spans="1:25" ht="24.7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5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36" t="s">
        <v>90</v>
      </c>
    </row>
    <row r="4" spans="1:25" ht="12.75">
      <c r="A4" s="22" t="s">
        <v>284</v>
      </c>
      <c r="B4" s="22" t="s">
        <v>285</v>
      </c>
      <c r="C4" s="22" t="s">
        <v>286</v>
      </c>
      <c r="D4" s="22" t="s">
        <v>287</v>
      </c>
      <c r="E4" s="22" t="s">
        <v>288</v>
      </c>
      <c r="F4" s="22" t="s">
        <v>289</v>
      </c>
      <c r="G4" s="22" t="s">
        <v>290</v>
      </c>
      <c r="H4" s="22" t="s">
        <v>291</v>
      </c>
      <c r="I4" s="22" t="s">
        <v>292</v>
      </c>
      <c r="J4" s="22"/>
      <c r="K4" s="22"/>
      <c r="L4" s="22"/>
      <c r="M4" s="22"/>
      <c r="N4" s="22"/>
      <c r="O4" s="22" t="s">
        <v>293</v>
      </c>
      <c r="P4" s="22"/>
      <c r="Q4" s="22"/>
      <c r="R4" s="22" t="s">
        <v>294</v>
      </c>
      <c r="S4" s="22" t="s">
        <v>241</v>
      </c>
      <c r="T4" s="22" t="s">
        <v>295</v>
      </c>
      <c r="U4" s="22"/>
      <c r="V4" s="22"/>
      <c r="W4" s="22"/>
      <c r="X4" s="22"/>
      <c r="Y4" s="22"/>
    </row>
    <row r="5" spans="1:25" ht="51">
      <c r="A5" s="23"/>
      <c r="B5" s="23"/>
      <c r="C5" s="23"/>
      <c r="D5" s="23"/>
      <c r="E5" s="23"/>
      <c r="F5" s="23"/>
      <c r="G5" s="23"/>
      <c r="H5" s="23"/>
      <c r="I5" s="23" t="s">
        <v>97</v>
      </c>
      <c r="J5" s="23" t="s">
        <v>296</v>
      </c>
      <c r="K5" s="23" t="s">
        <v>297</v>
      </c>
      <c r="L5" s="23" t="s">
        <v>298</v>
      </c>
      <c r="M5" s="23" t="s">
        <v>299</v>
      </c>
      <c r="N5" s="23" t="s">
        <v>300</v>
      </c>
      <c r="O5" s="23" t="s">
        <v>97</v>
      </c>
      <c r="P5" s="23" t="s">
        <v>293</v>
      </c>
      <c r="Q5" s="23" t="s">
        <v>301</v>
      </c>
      <c r="R5" s="23"/>
      <c r="S5" s="23"/>
      <c r="T5" s="23" t="s">
        <v>97</v>
      </c>
      <c r="U5" s="23" t="s">
        <v>242</v>
      </c>
      <c r="V5" s="23" t="s">
        <v>243</v>
      </c>
      <c r="W5" s="23" t="s">
        <v>302</v>
      </c>
      <c r="X5" s="23" t="s">
        <v>245</v>
      </c>
      <c r="Y5" s="23" t="s">
        <v>303</v>
      </c>
    </row>
    <row r="6" spans="1:25" s="19" customFormat="1" ht="19.5" customHeight="1">
      <c r="A6" s="24"/>
      <c r="B6" s="24"/>
      <c r="C6" s="24"/>
      <c r="D6" s="24"/>
      <c r="E6" s="24"/>
      <c r="F6" s="24"/>
      <c r="G6" s="25" t="s">
        <v>51</v>
      </c>
      <c r="H6" s="26">
        <v>1738468</v>
      </c>
      <c r="I6" s="26">
        <v>1738468</v>
      </c>
      <c r="J6" s="26">
        <v>1738468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s="19" customFormat="1" ht="19.5" customHeight="1">
      <c r="A7" s="27" t="s">
        <v>304</v>
      </c>
      <c r="B7" s="28" t="s">
        <v>305</v>
      </c>
      <c r="C7" s="29"/>
      <c r="D7" s="29"/>
      <c r="E7" s="29"/>
      <c r="F7" s="29"/>
      <c r="G7" s="29"/>
      <c r="H7" s="30">
        <v>1738468</v>
      </c>
      <c r="I7" s="30">
        <v>1738468</v>
      </c>
      <c r="J7" s="30">
        <v>1738468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s="19" customFormat="1" ht="19.5" customHeight="1">
      <c r="A8" s="31" t="s">
        <v>306</v>
      </c>
      <c r="B8" s="32" t="s">
        <v>307</v>
      </c>
      <c r="C8" s="27" t="s">
        <v>308</v>
      </c>
      <c r="D8" s="27" t="s">
        <v>45</v>
      </c>
      <c r="E8" s="33" t="s">
        <v>309</v>
      </c>
      <c r="F8" s="33" t="s">
        <v>310</v>
      </c>
      <c r="G8" s="33" t="s">
        <v>311</v>
      </c>
      <c r="H8" s="30">
        <v>50000</v>
      </c>
      <c r="I8" s="30">
        <v>50000</v>
      </c>
      <c r="J8" s="30">
        <v>50000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19" customFormat="1" ht="19.5" customHeight="1">
      <c r="A9" s="31" t="s">
        <v>306</v>
      </c>
      <c r="B9" s="32" t="s">
        <v>307</v>
      </c>
      <c r="C9" s="27" t="s">
        <v>308</v>
      </c>
      <c r="D9" s="27" t="s">
        <v>45</v>
      </c>
      <c r="E9" s="33" t="s">
        <v>312</v>
      </c>
      <c r="F9" s="33" t="s">
        <v>313</v>
      </c>
      <c r="G9" s="33" t="s">
        <v>314</v>
      </c>
      <c r="H9" s="30">
        <v>95832</v>
      </c>
      <c r="I9" s="30">
        <v>95832</v>
      </c>
      <c r="J9" s="30">
        <v>95832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19" customFormat="1" ht="19.5" customHeight="1">
      <c r="A10" s="31" t="s">
        <v>306</v>
      </c>
      <c r="B10" s="32" t="s">
        <v>307</v>
      </c>
      <c r="C10" s="27" t="s">
        <v>308</v>
      </c>
      <c r="D10" s="27" t="s">
        <v>45</v>
      </c>
      <c r="E10" s="33" t="s">
        <v>315</v>
      </c>
      <c r="F10" s="33" t="s">
        <v>316</v>
      </c>
      <c r="G10" s="33" t="s">
        <v>314</v>
      </c>
      <c r="H10" s="30">
        <v>426972</v>
      </c>
      <c r="I10" s="30">
        <v>426972</v>
      </c>
      <c r="J10" s="30">
        <v>426972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s="19" customFormat="1" ht="19.5" customHeight="1">
      <c r="A11" s="31" t="s">
        <v>306</v>
      </c>
      <c r="B11" s="32" t="s">
        <v>307</v>
      </c>
      <c r="C11" s="27" t="s">
        <v>308</v>
      </c>
      <c r="D11" s="27" t="s">
        <v>45</v>
      </c>
      <c r="E11" s="33" t="s">
        <v>317</v>
      </c>
      <c r="F11" s="33" t="s">
        <v>318</v>
      </c>
      <c r="G11" s="33" t="s">
        <v>314</v>
      </c>
      <c r="H11" s="30">
        <v>392616</v>
      </c>
      <c r="I11" s="30">
        <v>392616</v>
      </c>
      <c r="J11" s="30">
        <v>392616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19" customFormat="1" ht="19.5" customHeight="1">
      <c r="A12" s="31" t="s">
        <v>306</v>
      </c>
      <c r="B12" s="32" t="s">
        <v>307</v>
      </c>
      <c r="C12" s="27" t="s">
        <v>308</v>
      </c>
      <c r="D12" s="27" t="s">
        <v>45</v>
      </c>
      <c r="E12" s="33" t="s">
        <v>319</v>
      </c>
      <c r="F12" s="33" t="s">
        <v>320</v>
      </c>
      <c r="G12" s="33" t="s">
        <v>314</v>
      </c>
      <c r="H12" s="30">
        <v>203472</v>
      </c>
      <c r="I12" s="30">
        <v>203472</v>
      </c>
      <c r="J12" s="30">
        <v>203472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s="19" customFormat="1" ht="19.5" customHeight="1">
      <c r="A13" s="31" t="s">
        <v>306</v>
      </c>
      <c r="B13" s="32" t="s">
        <v>307</v>
      </c>
      <c r="C13" s="27" t="s">
        <v>308</v>
      </c>
      <c r="D13" s="27" t="s">
        <v>45</v>
      </c>
      <c r="E13" s="33" t="s">
        <v>321</v>
      </c>
      <c r="F13" s="33" t="s">
        <v>322</v>
      </c>
      <c r="G13" s="33" t="s">
        <v>323</v>
      </c>
      <c r="H13" s="30">
        <v>325176</v>
      </c>
      <c r="I13" s="30">
        <v>325176</v>
      </c>
      <c r="J13" s="30">
        <v>325176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s="19" customFormat="1" ht="19.5" customHeight="1">
      <c r="A14" s="31" t="s">
        <v>306</v>
      </c>
      <c r="B14" s="32" t="s">
        <v>307</v>
      </c>
      <c r="C14" s="27" t="s">
        <v>308</v>
      </c>
      <c r="D14" s="27" t="s">
        <v>45</v>
      </c>
      <c r="E14" s="33" t="s">
        <v>324</v>
      </c>
      <c r="F14" s="33" t="s">
        <v>325</v>
      </c>
      <c r="G14" s="33" t="s">
        <v>326</v>
      </c>
      <c r="H14" s="30">
        <v>134400</v>
      </c>
      <c r="I14" s="30">
        <v>134400</v>
      </c>
      <c r="J14" s="30">
        <v>134400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19" customFormat="1" ht="19.5" customHeight="1">
      <c r="A15" s="31" t="s">
        <v>306</v>
      </c>
      <c r="B15" s="32" t="s">
        <v>307</v>
      </c>
      <c r="C15" s="27" t="s">
        <v>308</v>
      </c>
      <c r="D15" s="27" t="s">
        <v>45</v>
      </c>
      <c r="E15" s="33" t="s">
        <v>324</v>
      </c>
      <c r="F15" s="33" t="s">
        <v>325</v>
      </c>
      <c r="G15" s="33" t="s">
        <v>327</v>
      </c>
      <c r="H15" s="30">
        <v>110000</v>
      </c>
      <c r="I15" s="30">
        <v>110000</v>
      </c>
      <c r="J15" s="30">
        <v>110000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18" sqref="D1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328</v>
      </c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44</v>
      </c>
      <c r="B3" s="4" t="str">
        <f>'表一'!B3</f>
        <v>重庆市渝北区悦来街道退役军人服务站</v>
      </c>
      <c r="C3" s="4"/>
      <c r="D3" s="4"/>
      <c r="E3" s="4"/>
      <c r="F3" s="4"/>
      <c r="G3" s="4"/>
      <c r="H3" s="4"/>
      <c r="I3" s="4"/>
      <c r="J3" s="4"/>
      <c r="K3" s="17" t="s">
        <v>46</v>
      </c>
    </row>
    <row r="4" spans="1:11" ht="32.25" customHeight="1">
      <c r="A4" s="5" t="s">
        <v>49</v>
      </c>
      <c r="B4" s="5" t="s">
        <v>51</v>
      </c>
      <c r="C4" s="5" t="s">
        <v>253</v>
      </c>
      <c r="D4" s="5" t="s">
        <v>329</v>
      </c>
      <c r="E4" s="5" t="s">
        <v>330</v>
      </c>
      <c r="F4" s="5" t="s">
        <v>331</v>
      </c>
      <c r="G4" s="5" t="s">
        <v>332</v>
      </c>
      <c r="H4" s="5"/>
      <c r="I4" s="6" t="s">
        <v>333</v>
      </c>
      <c r="J4" s="6" t="s">
        <v>334</v>
      </c>
      <c r="K4" s="6" t="s">
        <v>335</v>
      </c>
    </row>
    <row r="5" spans="1:11" ht="37.5" customHeight="1">
      <c r="A5" s="5"/>
      <c r="B5" s="5"/>
      <c r="C5" s="5"/>
      <c r="D5" s="5"/>
      <c r="E5" s="5"/>
      <c r="F5" s="5"/>
      <c r="G5" s="6" t="s">
        <v>336</v>
      </c>
      <c r="H5" s="6" t="s">
        <v>337</v>
      </c>
      <c r="I5" s="18"/>
      <c r="J5" s="18"/>
      <c r="K5" s="18"/>
    </row>
    <row r="6" spans="1:11" ht="31.5" customHeight="1">
      <c r="A6" s="7" t="s">
        <v>51</v>
      </c>
      <c r="B6" s="8"/>
      <c r="C6" s="9"/>
      <c r="D6" s="10"/>
      <c r="E6" s="10"/>
      <c r="F6" s="11"/>
      <c r="G6" s="11"/>
      <c r="H6" s="11"/>
      <c r="I6" s="11"/>
      <c r="J6" s="11"/>
      <c r="K6" s="11"/>
    </row>
    <row r="7" spans="1:11" ht="31.5" customHeight="1">
      <c r="A7" s="7" t="s">
        <v>338</v>
      </c>
      <c r="B7" s="8"/>
      <c r="C7" s="9"/>
      <c r="D7" s="10"/>
      <c r="E7" s="10"/>
      <c r="F7" s="11"/>
      <c r="G7" s="11"/>
      <c r="H7" s="11"/>
      <c r="I7" s="11"/>
      <c r="J7" s="11"/>
      <c r="K7" s="11"/>
    </row>
    <row r="8" spans="1:11" ht="31.5" customHeight="1">
      <c r="A8" s="7" t="s">
        <v>339</v>
      </c>
      <c r="B8" s="8"/>
      <c r="C8" s="9"/>
      <c r="D8" s="10"/>
      <c r="E8" s="10"/>
      <c r="F8" s="11"/>
      <c r="G8" s="11"/>
      <c r="H8" s="11"/>
      <c r="I8" s="11"/>
      <c r="J8" s="11"/>
      <c r="K8" s="11"/>
    </row>
    <row r="9" spans="1:11" ht="31.5" customHeight="1">
      <c r="A9" s="7" t="s">
        <v>340</v>
      </c>
      <c r="B9" s="8"/>
      <c r="C9" s="9"/>
      <c r="D9" s="10"/>
      <c r="E9" s="10"/>
      <c r="F9" s="11"/>
      <c r="G9" s="11"/>
      <c r="H9" s="11"/>
      <c r="I9" s="11"/>
      <c r="J9" s="11"/>
      <c r="K9" s="11"/>
    </row>
    <row r="10" spans="1:11" ht="22.5" customHeight="1">
      <c r="A10" s="12"/>
      <c r="B10" s="12"/>
      <c r="C10" s="13"/>
      <c r="D10" s="14"/>
      <c r="E10" s="14"/>
      <c r="F10" s="15"/>
      <c r="G10" s="15"/>
      <c r="H10" s="15"/>
      <c r="I10" s="15"/>
      <c r="J10" s="15"/>
      <c r="K10" s="15"/>
    </row>
    <row r="11" ht="18" customHeight="1">
      <c r="A11" s="16" t="s">
        <v>208</v>
      </c>
    </row>
    <row r="12" spans="1:11" ht="22.5" customHeight="1">
      <c r="A12" s="12"/>
      <c r="B12" s="12"/>
      <c r="C12" s="13"/>
      <c r="D12" s="14"/>
      <c r="E12" s="14"/>
      <c r="F12" s="15"/>
      <c r="G12" s="15"/>
      <c r="H12" s="15"/>
      <c r="I12" s="15"/>
      <c r="J12" s="15"/>
      <c r="K12" s="15"/>
    </row>
    <row r="13" spans="1:11" ht="22.5" customHeight="1">
      <c r="A13" s="12"/>
      <c r="B13" s="12"/>
      <c r="C13" s="13"/>
      <c r="D13" s="14"/>
      <c r="E13" s="14"/>
      <c r="F13" s="15"/>
      <c r="G13" s="15"/>
      <c r="H13" s="15"/>
      <c r="I13" s="15"/>
      <c r="J13" s="15"/>
      <c r="K13" s="15"/>
    </row>
    <row r="14" spans="1:11" ht="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1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1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1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1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5" sqref="C15"/>
    </sheetView>
  </sheetViews>
  <sheetFormatPr defaultColWidth="9.33203125" defaultRowHeight="11.25"/>
  <cols>
    <col min="1" max="1" width="9.33203125" style="58" customWidth="1"/>
    <col min="2" max="2" width="9.33203125" style="21" customWidth="1"/>
    <col min="3" max="3" width="85" style="21" customWidth="1"/>
    <col min="4" max="16384" width="9.33203125" style="21" customWidth="1"/>
  </cols>
  <sheetData>
    <row r="1" spans="1:3" ht="37.5" customHeight="1">
      <c r="A1" s="153" t="s">
        <v>12</v>
      </c>
      <c r="B1" s="153"/>
      <c r="C1" s="153"/>
    </row>
    <row r="2" spans="1:3" ht="27" customHeight="1">
      <c r="A2" s="154" t="s">
        <v>1</v>
      </c>
      <c r="B2" s="154" t="s">
        <v>2</v>
      </c>
      <c r="C2" s="154"/>
    </row>
    <row r="3" spans="1:3" ht="27.75" customHeight="1">
      <c r="A3" s="154">
        <v>1</v>
      </c>
      <c r="B3" s="122" t="s">
        <v>13</v>
      </c>
      <c r="C3" s="119" t="s">
        <v>14</v>
      </c>
    </row>
    <row r="4" spans="1:3" ht="27.75" customHeight="1">
      <c r="A4" s="154">
        <v>2</v>
      </c>
      <c r="B4" s="122" t="s">
        <v>15</v>
      </c>
      <c r="C4" s="119" t="s">
        <v>16</v>
      </c>
    </row>
    <row r="5" spans="1:3" ht="27.75" customHeight="1">
      <c r="A5" s="154">
        <v>3</v>
      </c>
      <c r="B5" s="122" t="s">
        <v>17</v>
      </c>
      <c r="C5" s="122" t="s">
        <v>18</v>
      </c>
    </row>
    <row r="6" spans="1:3" ht="27.75" customHeight="1">
      <c r="A6" s="154">
        <v>4</v>
      </c>
      <c r="B6" s="122" t="s">
        <v>19</v>
      </c>
      <c r="C6" s="122" t="s">
        <v>20</v>
      </c>
    </row>
    <row r="7" spans="1:3" ht="27.75" customHeight="1">
      <c r="A7" s="154">
        <v>5</v>
      </c>
      <c r="B7" s="122" t="s">
        <v>21</v>
      </c>
      <c r="C7" s="119" t="s">
        <v>22</v>
      </c>
    </row>
    <row r="8" spans="1:3" ht="27.75" customHeight="1">
      <c r="A8" s="154">
        <v>6</v>
      </c>
      <c r="B8" s="122" t="s">
        <v>23</v>
      </c>
      <c r="C8" s="119" t="s">
        <v>24</v>
      </c>
    </row>
    <row r="9" spans="1:3" ht="27.75" customHeight="1">
      <c r="A9" s="154">
        <v>7</v>
      </c>
      <c r="B9" s="122" t="s">
        <v>25</v>
      </c>
      <c r="C9" s="119" t="s">
        <v>26</v>
      </c>
    </row>
    <row r="10" spans="1:3" ht="27.75" customHeight="1">
      <c r="A10" s="154">
        <v>8</v>
      </c>
      <c r="B10" s="122" t="s">
        <v>27</v>
      </c>
      <c r="C10" s="122" t="s">
        <v>28</v>
      </c>
    </row>
    <row r="11" spans="1:3" ht="27.75" customHeight="1">
      <c r="A11" s="154">
        <v>9</v>
      </c>
      <c r="B11" s="122" t="s">
        <v>29</v>
      </c>
      <c r="C11" s="119" t="s">
        <v>30</v>
      </c>
    </row>
    <row r="12" spans="1:3" ht="27.75" customHeight="1">
      <c r="A12" s="154">
        <v>10</v>
      </c>
      <c r="B12" s="122" t="s">
        <v>31</v>
      </c>
      <c r="C12" s="119" t="s">
        <v>32</v>
      </c>
    </row>
    <row r="13" spans="1:3" ht="27.75" customHeight="1">
      <c r="A13" s="154">
        <v>11</v>
      </c>
      <c r="B13" s="122" t="s">
        <v>33</v>
      </c>
      <c r="C13" s="119" t="s">
        <v>34</v>
      </c>
    </row>
    <row r="14" spans="1:3" ht="27.75" customHeight="1">
      <c r="A14" s="154">
        <v>12</v>
      </c>
      <c r="B14" s="122" t="s">
        <v>35</v>
      </c>
      <c r="C14" s="122" t="s">
        <v>36</v>
      </c>
    </row>
    <row r="15" spans="1:3" ht="27.75" customHeight="1">
      <c r="A15" s="154">
        <v>13</v>
      </c>
      <c r="B15" s="122" t="s">
        <v>37</v>
      </c>
      <c r="C15" s="122" t="s">
        <v>38</v>
      </c>
    </row>
    <row r="16" spans="1:3" ht="27.75" customHeight="1">
      <c r="A16" s="154">
        <v>14</v>
      </c>
      <c r="B16" s="122" t="s">
        <v>39</v>
      </c>
      <c r="C16" s="119" t="s">
        <v>40</v>
      </c>
    </row>
    <row r="17" spans="1:3" ht="27.75" customHeight="1">
      <c r="A17" s="154">
        <v>15</v>
      </c>
      <c r="B17" s="122" t="s">
        <v>41</v>
      </c>
      <c r="C17" s="122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workbookViewId="0" topLeftCell="A1">
      <selection activeCell="L12" sqref="L1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customWidth="1"/>
    <col min="7" max="7" width="18.66015625" style="0" customWidth="1"/>
  </cols>
  <sheetData>
    <row r="1" ht="18" customHeight="1">
      <c r="A1" s="1" t="s">
        <v>43</v>
      </c>
    </row>
    <row r="2" spans="1:7" ht="24.75" customHeight="1">
      <c r="A2" s="148" t="s">
        <v>14</v>
      </c>
      <c r="B2" s="148"/>
      <c r="C2" s="148"/>
      <c r="D2" s="148"/>
      <c r="E2" s="148"/>
      <c r="F2" s="148"/>
      <c r="G2" s="148"/>
    </row>
    <row r="3" spans="1:7" s="71" customFormat="1" ht="24" customHeight="1">
      <c r="A3" s="3" t="s">
        <v>44</v>
      </c>
      <c r="B3" s="116" t="s">
        <v>45</v>
      </c>
      <c r="C3" s="149"/>
      <c r="D3" s="149"/>
      <c r="E3" s="149"/>
      <c r="F3" s="149"/>
      <c r="G3" s="150" t="s">
        <v>46</v>
      </c>
    </row>
    <row r="4" spans="1:7" ht="15" customHeight="1">
      <c r="A4" s="62" t="s">
        <v>47</v>
      </c>
      <c r="B4" s="63"/>
      <c r="C4" s="62" t="s">
        <v>48</v>
      </c>
      <c r="D4" s="63"/>
      <c r="E4" s="63"/>
      <c r="F4" s="63"/>
      <c r="G4" s="63"/>
    </row>
    <row r="5" spans="1:7" ht="15" customHeight="1">
      <c r="A5" s="75" t="s">
        <v>49</v>
      </c>
      <c r="B5" s="5" t="s">
        <v>50</v>
      </c>
      <c r="C5" s="5" t="s">
        <v>49</v>
      </c>
      <c r="D5" s="5" t="s">
        <v>51</v>
      </c>
      <c r="E5" s="151" t="s">
        <v>52</v>
      </c>
      <c r="F5" s="151" t="s">
        <v>53</v>
      </c>
      <c r="G5" s="75" t="s">
        <v>54</v>
      </c>
    </row>
    <row r="6" spans="1:7" ht="15" customHeight="1">
      <c r="A6" s="78" t="s">
        <v>55</v>
      </c>
      <c r="B6" s="81">
        <v>2437019.03</v>
      </c>
      <c r="C6" s="152" t="s">
        <v>56</v>
      </c>
      <c r="D6" s="81">
        <v>2437019.03</v>
      </c>
      <c r="E6" s="79">
        <v>2437019.03</v>
      </c>
      <c r="F6" s="79"/>
      <c r="G6" s="81"/>
    </row>
    <row r="7" spans="1:7" ht="15" customHeight="1">
      <c r="A7" s="80" t="s">
        <v>52</v>
      </c>
      <c r="B7" s="79">
        <v>2437019.03</v>
      </c>
      <c r="C7" s="78" t="s">
        <v>57</v>
      </c>
      <c r="D7" s="81"/>
      <c r="E7" s="79"/>
      <c r="F7" s="81"/>
      <c r="G7" s="81"/>
    </row>
    <row r="8" spans="1:7" ht="15" customHeight="1">
      <c r="A8" s="80" t="s">
        <v>53</v>
      </c>
      <c r="B8" s="79"/>
      <c r="C8" s="78" t="s">
        <v>58</v>
      </c>
      <c r="D8" s="79"/>
      <c r="E8" s="79"/>
      <c r="F8" s="81"/>
      <c r="G8" s="81"/>
    </row>
    <row r="9" spans="1:7" ht="15" customHeight="1">
      <c r="A9" s="80" t="s">
        <v>59</v>
      </c>
      <c r="B9" s="79"/>
      <c r="C9" s="78" t="s">
        <v>60</v>
      </c>
      <c r="D9" s="79"/>
      <c r="E9" s="79"/>
      <c r="F9" s="81"/>
      <c r="G9" s="81"/>
    </row>
    <row r="10" spans="1:7" ht="15" customHeight="1">
      <c r="A10" s="78"/>
      <c r="B10" s="79"/>
      <c r="C10" s="78" t="s">
        <v>61</v>
      </c>
      <c r="D10" s="79"/>
      <c r="E10" s="79"/>
      <c r="F10" s="81"/>
      <c r="G10" s="81"/>
    </row>
    <row r="11" spans="1:7" ht="15" customHeight="1">
      <c r="A11" s="78" t="s">
        <v>62</v>
      </c>
      <c r="B11" s="79"/>
      <c r="C11" s="78" t="s">
        <v>63</v>
      </c>
      <c r="D11" s="79"/>
      <c r="E11" s="79"/>
      <c r="F11" s="81"/>
      <c r="G11" s="81"/>
    </row>
    <row r="12" spans="1:7" ht="15" customHeight="1">
      <c r="A12" s="80" t="s">
        <v>52</v>
      </c>
      <c r="B12" s="79"/>
      <c r="C12" s="78" t="s">
        <v>64</v>
      </c>
      <c r="D12" s="79"/>
      <c r="E12" s="79"/>
      <c r="F12" s="81"/>
      <c r="G12" s="81"/>
    </row>
    <row r="13" spans="1:7" ht="15" customHeight="1">
      <c r="A13" s="80" t="s">
        <v>53</v>
      </c>
      <c r="B13" s="79"/>
      <c r="C13" s="78" t="s">
        <v>65</v>
      </c>
      <c r="D13" s="79"/>
      <c r="E13" s="79"/>
      <c r="F13" s="81"/>
      <c r="G13" s="81"/>
    </row>
    <row r="14" spans="1:7" ht="15" customHeight="1">
      <c r="A14" s="80" t="s">
        <v>59</v>
      </c>
      <c r="B14" s="79"/>
      <c r="C14" s="78" t="s">
        <v>66</v>
      </c>
      <c r="D14" s="79">
        <v>2130684.15</v>
      </c>
      <c r="E14" s="79">
        <v>2130684.15</v>
      </c>
      <c r="F14" s="81"/>
      <c r="G14" s="81"/>
    </row>
    <row r="15" spans="1:7" ht="15" customHeight="1">
      <c r="A15" s="78"/>
      <c r="B15" s="79"/>
      <c r="C15" s="78" t="s">
        <v>67</v>
      </c>
      <c r="D15" s="79">
        <v>275170.4</v>
      </c>
      <c r="E15" s="79">
        <v>275170.4</v>
      </c>
      <c r="F15" s="81"/>
      <c r="G15" s="81"/>
    </row>
    <row r="16" spans="1:7" ht="15" customHeight="1">
      <c r="A16" s="78"/>
      <c r="B16" s="81"/>
      <c r="C16" s="78" t="s">
        <v>68</v>
      </c>
      <c r="D16" s="79"/>
      <c r="E16" s="79"/>
      <c r="F16" s="81"/>
      <c r="G16" s="81"/>
    </row>
    <row r="17" spans="1:7" ht="15" customHeight="1">
      <c r="A17" s="78"/>
      <c r="B17" s="81"/>
      <c r="C17" s="78" t="s">
        <v>69</v>
      </c>
      <c r="D17" s="79"/>
      <c r="E17" s="79"/>
      <c r="F17" s="81"/>
      <c r="G17" s="81"/>
    </row>
    <row r="18" spans="1:7" ht="15" customHeight="1">
      <c r="A18" s="78"/>
      <c r="B18" s="81"/>
      <c r="C18" s="78" t="s">
        <v>70</v>
      </c>
      <c r="D18" s="79"/>
      <c r="E18" s="79"/>
      <c r="F18" s="81"/>
      <c r="G18" s="81"/>
    </row>
    <row r="19" spans="1:7" ht="15" customHeight="1">
      <c r="A19" s="78"/>
      <c r="B19" s="81"/>
      <c r="C19" s="78" t="s">
        <v>71</v>
      </c>
      <c r="D19" s="79"/>
      <c r="E19" s="79"/>
      <c r="F19" s="81"/>
      <c r="G19" s="81"/>
    </row>
    <row r="20" spans="1:7" ht="15" customHeight="1">
      <c r="A20" s="78"/>
      <c r="B20" s="81"/>
      <c r="C20" s="78" t="s">
        <v>72</v>
      </c>
      <c r="D20" s="79"/>
      <c r="E20" s="79"/>
      <c r="F20" s="81"/>
      <c r="G20" s="81"/>
    </row>
    <row r="21" spans="1:7" ht="15" customHeight="1">
      <c r="A21" s="78"/>
      <c r="B21" s="81"/>
      <c r="C21" s="78" t="s">
        <v>73</v>
      </c>
      <c r="D21" s="79"/>
      <c r="E21" s="79"/>
      <c r="F21" s="81"/>
      <c r="G21" s="81"/>
    </row>
    <row r="22" spans="1:7" ht="15" customHeight="1">
      <c r="A22" s="78"/>
      <c r="B22" s="81"/>
      <c r="C22" s="78" t="s">
        <v>74</v>
      </c>
      <c r="D22" s="79"/>
      <c r="E22" s="79"/>
      <c r="F22" s="81"/>
      <c r="G22" s="81"/>
    </row>
    <row r="23" spans="1:7" ht="15" customHeight="1">
      <c r="A23" s="78"/>
      <c r="B23" s="81"/>
      <c r="C23" s="78" t="s">
        <v>75</v>
      </c>
      <c r="D23" s="79"/>
      <c r="E23" s="79"/>
      <c r="F23" s="81"/>
      <c r="G23" s="81"/>
    </row>
    <row r="24" spans="1:7" ht="15" customHeight="1">
      <c r="A24" s="78"/>
      <c r="B24" s="81"/>
      <c r="C24" s="78" t="s">
        <v>76</v>
      </c>
      <c r="D24" s="79"/>
      <c r="E24" s="79"/>
      <c r="F24" s="81"/>
      <c r="G24" s="81"/>
    </row>
    <row r="25" spans="1:7" ht="15" customHeight="1">
      <c r="A25" s="78"/>
      <c r="B25" s="81"/>
      <c r="C25" s="78" t="s">
        <v>77</v>
      </c>
      <c r="D25" s="79">
        <v>31164.48</v>
      </c>
      <c r="E25" s="79">
        <v>31164.48</v>
      </c>
      <c r="F25" s="81"/>
      <c r="G25" s="81"/>
    </row>
    <row r="26" spans="1:7" ht="15" customHeight="1">
      <c r="A26" s="78"/>
      <c r="B26" s="81"/>
      <c r="C26" s="78" t="s">
        <v>78</v>
      </c>
      <c r="D26" s="81"/>
      <c r="E26" s="79"/>
      <c r="F26" s="81"/>
      <c r="G26" s="81"/>
    </row>
    <row r="27" spans="1:7" ht="15" customHeight="1">
      <c r="A27" s="78"/>
      <c r="B27" s="81"/>
      <c r="C27" s="78" t="s">
        <v>79</v>
      </c>
      <c r="D27" s="81"/>
      <c r="E27" s="79"/>
      <c r="F27" s="81"/>
      <c r="G27" s="81"/>
    </row>
    <row r="28" spans="1:7" ht="15" customHeight="1">
      <c r="A28" s="78"/>
      <c r="B28" s="81"/>
      <c r="C28" s="78" t="s">
        <v>80</v>
      </c>
      <c r="D28" s="81"/>
      <c r="E28" s="79"/>
      <c r="F28" s="81"/>
      <c r="G28" s="81"/>
    </row>
    <row r="29" spans="1:7" ht="15" customHeight="1">
      <c r="A29" s="78"/>
      <c r="B29" s="81"/>
      <c r="C29" s="78" t="s">
        <v>81</v>
      </c>
      <c r="D29" s="81"/>
      <c r="E29" s="79"/>
      <c r="F29" s="79"/>
      <c r="G29" s="81"/>
    </row>
    <row r="30" spans="1:7" ht="15" customHeight="1">
      <c r="A30" s="78"/>
      <c r="B30" s="81"/>
      <c r="C30" s="78" t="s">
        <v>82</v>
      </c>
      <c r="D30" s="81"/>
      <c r="E30" s="79"/>
      <c r="F30" s="81"/>
      <c r="G30" s="81"/>
    </row>
    <row r="31" spans="1:7" ht="15" customHeight="1">
      <c r="A31" s="78"/>
      <c r="B31" s="81"/>
      <c r="C31" s="78" t="s">
        <v>83</v>
      </c>
      <c r="D31" s="81"/>
      <c r="E31" s="79"/>
      <c r="F31" s="81"/>
      <c r="G31" s="81"/>
    </row>
    <row r="32" spans="1:7" ht="15" customHeight="1">
      <c r="A32" s="78"/>
      <c r="B32" s="81"/>
      <c r="C32" s="78" t="s">
        <v>84</v>
      </c>
      <c r="D32" s="81"/>
      <c r="E32" s="79"/>
      <c r="F32" s="81"/>
      <c r="G32" s="81"/>
    </row>
    <row r="33" spans="1:7" ht="15" customHeight="1">
      <c r="A33" s="78"/>
      <c r="B33" s="81"/>
      <c r="C33" s="78" t="s">
        <v>85</v>
      </c>
      <c r="D33" s="81"/>
      <c r="E33" s="79"/>
      <c r="F33" s="81"/>
      <c r="G33" s="81"/>
    </row>
    <row r="34" spans="1:7" ht="15" customHeight="1">
      <c r="A34" s="78"/>
      <c r="B34" s="81"/>
      <c r="C34" s="78" t="s">
        <v>86</v>
      </c>
      <c r="D34" s="81"/>
      <c r="E34" s="79"/>
      <c r="F34" s="81"/>
      <c r="G34" s="81"/>
    </row>
    <row r="35" spans="1:7" ht="15" customHeight="1">
      <c r="A35" s="48" t="s">
        <v>87</v>
      </c>
      <c r="B35" s="81">
        <v>2437019.03</v>
      </c>
      <c r="C35" s="48" t="s">
        <v>88</v>
      </c>
      <c r="D35" s="81">
        <v>2437019.03</v>
      </c>
      <c r="E35" s="79">
        <v>2437019.03</v>
      </c>
      <c r="F35" s="79"/>
      <c r="G35" s="81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L23" sqref="L23"/>
    </sheetView>
  </sheetViews>
  <sheetFormatPr defaultColWidth="9.33203125" defaultRowHeight="11.25"/>
  <cols>
    <col min="1" max="1" width="13.33203125" style="0" bestFit="1" customWidth="1"/>
    <col min="2" max="2" width="37.16015625" style="0" customWidth="1"/>
    <col min="3" max="3" width="18" style="0" bestFit="1" customWidth="1"/>
    <col min="4" max="4" width="18" style="0" customWidth="1"/>
    <col min="5" max="5" width="16.33203125" style="0" customWidth="1"/>
    <col min="6" max="6" width="17.83203125" style="0" customWidth="1"/>
    <col min="7" max="7" width="17.66015625" style="0" customWidth="1"/>
  </cols>
  <sheetData>
    <row r="1" spans="1:6" ht="21.75" customHeight="1">
      <c r="A1" s="1" t="s">
        <v>89</v>
      </c>
      <c r="B1" s="21"/>
      <c r="C1" s="21"/>
      <c r="D1" s="21"/>
      <c r="E1" s="21"/>
      <c r="F1" s="21"/>
    </row>
    <row r="2" spans="1:7" ht="18.75">
      <c r="A2" s="131" t="s">
        <v>16</v>
      </c>
      <c r="B2" s="131"/>
      <c r="C2" s="131"/>
      <c r="D2" s="131"/>
      <c r="E2" s="131"/>
      <c r="F2" s="131"/>
      <c r="G2" s="131"/>
    </row>
    <row r="3" spans="1:7" s="71" customFormat="1" ht="29.25" customHeight="1">
      <c r="A3" s="72" t="s">
        <v>44</v>
      </c>
      <c r="B3" s="116" t="str">
        <f>'表一'!B3</f>
        <v>重庆市渝北区悦来街道退役军人服务站</v>
      </c>
      <c r="C3" s="116"/>
      <c r="D3" s="116"/>
      <c r="E3" s="116"/>
      <c r="F3" s="116"/>
      <c r="G3" s="3" t="s">
        <v>90</v>
      </c>
    </row>
    <row r="4" spans="1:7" s="71" customFormat="1" ht="15" customHeight="1">
      <c r="A4" s="117" t="s">
        <v>91</v>
      </c>
      <c r="B4" s="142"/>
      <c r="C4" s="117" t="s">
        <v>92</v>
      </c>
      <c r="D4" s="117" t="s">
        <v>93</v>
      </c>
      <c r="E4" s="142"/>
      <c r="F4" s="142"/>
      <c r="G4" s="143" t="s">
        <v>94</v>
      </c>
    </row>
    <row r="5" spans="1:7" s="71" customFormat="1" ht="15" customHeight="1">
      <c r="A5" s="117" t="s">
        <v>95</v>
      </c>
      <c r="B5" s="117" t="s">
        <v>96</v>
      </c>
      <c r="C5" s="142"/>
      <c r="D5" s="117" t="s">
        <v>97</v>
      </c>
      <c r="E5" s="117" t="s">
        <v>98</v>
      </c>
      <c r="F5" s="117" t="s">
        <v>99</v>
      </c>
      <c r="G5" s="144"/>
    </row>
    <row r="6" spans="1:7" s="141" customFormat="1" ht="15" customHeight="1">
      <c r="A6" s="42" t="s">
        <v>51</v>
      </c>
      <c r="B6" s="42"/>
      <c r="C6" s="145">
        <f>C7+C22+C27</f>
        <v>2538366.03</v>
      </c>
      <c r="D6" s="145">
        <v>2437019.03</v>
      </c>
      <c r="E6" s="145">
        <v>698551.03</v>
      </c>
      <c r="F6" s="145">
        <v>1738468</v>
      </c>
      <c r="G6" s="146">
        <v>-0.4</v>
      </c>
    </row>
    <row r="7" spans="1:7" s="141" customFormat="1" ht="15" customHeight="1">
      <c r="A7" s="46" t="s">
        <v>100</v>
      </c>
      <c r="B7" s="138" t="s">
        <v>66</v>
      </c>
      <c r="C7" s="147">
        <f>C8+C11+C18+C20</f>
        <v>2263112.15</v>
      </c>
      <c r="D7" s="147">
        <v>2130684.15</v>
      </c>
      <c r="E7" s="147">
        <v>636616.15</v>
      </c>
      <c r="F7" s="147">
        <v>1494068</v>
      </c>
      <c r="G7" s="146">
        <v>-5.85</v>
      </c>
    </row>
    <row r="8" spans="1:7" s="141" customFormat="1" ht="15" customHeight="1">
      <c r="A8" s="47" t="s">
        <v>101</v>
      </c>
      <c r="B8" s="140" t="s">
        <v>102</v>
      </c>
      <c r="C8" s="147">
        <f>C9+C10</f>
        <v>62328.96</v>
      </c>
      <c r="D8" s="147">
        <v>62328.96</v>
      </c>
      <c r="E8" s="147">
        <v>62328.96</v>
      </c>
      <c r="F8" s="147" t="s">
        <v>103</v>
      </c>
      <c r="G8" s="146">
        <v>0</v>
      </c>
    </row>
    <row r="9" spans="1:7" s="141" customFormat="1" ht="15" customHeight="1">
      <c r="A9" s="47" t="s">
        <v>104</v>
      </c>
      <c r="B9" s="140" t="s">
        <v>105</v>
      </c>
      <c r="C9" s="147">
        <v>41552.64</v>
      </c>
      <c r="D9" s="147">
        <v>41552.64</v>
      </c>
      <c r="E9" s="147">
        <v>41552.64</v>
      </c>
      <c r="F9" s="147" t="s">
        <v>103</v>
      </c>
      <c r="G9" s="146">
        <v>0</v>
      </c>
    </row>
    <row r="10" spans="1:7" s="141" customFormat="1" ht="15" customHeight="1">
      <c r="A10" s="47" t="s">
        <v>106</v>
      </c>
      <c r="B10" s="140" t="s">
        <v>107</v>
      </c>
      <c r="C10" s="147">
        <v>20776.32</v>
      </c>
      <c r="D10" s="147">
        <v>20776.32</v>
      </c>
      <c r="E10" s="147">
        <v>20776.32</v>
      </c>
      <c r="F10" s="147" t="s">
        <v>103</v>
      </c>
      <c r="G10" s="146">
        <v>0</v>
      </c>
    </row>
    <row r="11" spans="1:7" s="141" customFormat="1" ht="15" customHeight="1">
      <c r="A11" s="47" t="s">
        <v>108</v>
      </c>
      <c r="B11" s="140" t="s">
        <v>109</v>
      </c>
      <c r="C11" s="147">
        <f>C12+C13+C14+C15+C16+C17</f>
        <v>1574636</v>
      </c>
      <c r="D11" s="147">
        <v>1444068</v>
      </c>
      <c r="E11" s="147" t="s">
        <v>103</v>
      </c>
      <c r="F11" s="147">
        <v>1444068</v>
      </c>
      <c r="G11" s="146">
        <v>-8.29</v>
      </c>
    </row>
    <row r="12" spans="1:7" s="141" customFormat="1" ht="15" customHeight="1">
      <c r="A12" s="47" t="s">
        <v>110</v>
      </c>
      <c r="B12" s="140" t="s">
        <v>111</v>
      </c>
      <c r="C12" s="147">
        <v>90000</v>
      </c>
      <c r="D12" s="147">
        <v>95832</v>
      </c>
      <c r="E12" s="147" t="s">
        <v>103</v>
      </c>
      <c r="F12" s="147">
        <v>95832</v>
      </c>
      <c r="G12" s="146">
        <v>6.48</v>
      </c>
    </row>
    <row r="13" spans="1:7" s="141" customFormat="1" ht="15" customHeight="1">
      <c r="A13" s="47" t="s">
        <v>112</v>
      </c>
      <c r="B13" s="140" t="s">
        <v>113</v>
      </c>
      <c r="C13" s="147">
        <v>378004</v>
      </c>
      <c r="D13" s="147">
        <v>426972</v>
      </c>
      <c r="E13" s="147" t="s">
        <v>103</v>
      </c>
      <c r="F13" s="147">
        <v>426972</v>
      </c>
      <c r="G13" s="146">
        <v>12.95</v>
      </c>
    </row>
    <row r="14" spans="1:7" s="141" customFormat="1" ht="15" customHeight="1">
      <c r="A14" s="47" t="s">
        <v>114</v>
      </c>
      <c r="B14" s="140" t="s">
        <v>115</v>
      </c>
      <c r="C14" s="147">
        <v>314040</v>
      </c>
      <c r="D14" s="147">
        <v>325176</v>
      </c>
      <c r="E14" s="147" t="s">
        <v>103</v>
      </c>
      <c r="F14" s="147">
        <v>325176</v>
      </c>
      <c r="G14" s="146">
        <v>3.55</v>
      </c>
    </row>
    <row r="15" spans="1:7" s="141" customFormat="1" ht="15" customHeight="1">
      <c r="A15" s="47" t="s">
        <v>116</v>
      </c>
      <c r="B15" s="140" t="s">
        <v>117</v>
      </c>
      <c r="C15" s="147">
        <v>160000</v>
      </c>
      <c r="D15" s="147">
        <v>0</v>
      </c>
      <c r="E15" s="147"/>
      <c r="F15" s="147">
        <v>0</v>
      </c>
      <c r="G15" s="146">
        <v>-100</v>
      </c>
    </row>
    <row r="16" spans="1:7" s="141" customFormat="1" ht="15" customHeight="1">
      <c r="A16" s="47" t="s">
        <v>118</v>
      </c>
      <c r="B16" s="140" t="s">
        <v>119</v>
      </c>
      <c r="C16" s="147">
        <v>188100</v>
      </c>
      <c r="D16" s="147">
        <v>203472</v>
      </c>
      <c r="E16" s="147" t="s">
        <v>103</v>
      </c>
      <c r="F16" s="147">
        <v>203472</v>
      </c>
      <c r="G16" s="146">
        <v>8.17</v>
      </c>
    </row>
    <row r="17" spans="1:7" s="141" customFormat="1" ht="15" customHeight="1">
      <c r="A17" s="47" t="s">
        <v>120</v>
      </c>
      <c r="B17" s="140" t="s">
        <v>121</v>
      </c>
      <c r="C17" s="147">
        <v>444492</v>
      </c>
      <c r="D17" s="147">
        <v>392616</v>
      </c>
      <c r="E17" s="147" t="s">
        <v>103</v>
      </c>
      <c r="F17" s="147">
        <v>392616</v>
      </c>
      <c r="G17" s="146">
        <v>-11.67</v>
      </c>
    </row>
    <row r="18" spans="1:7" s="141" customFormat="1" ht="15" customHeight="1">
      <c r="A18" s="47" t="s">
        <v>122</v>
      </c>
      <c r="B18" s="140" t="s">
        <v>123</v>
      </c>
      <c r="C18" s="147">
        <f>C19</f>
        <v>50000</v>
      </c>
      <c r="D18" s="147">
        <v>50000</v>
      </c>
      <c r="E18" s="147" t="s">
        <v>103</v>
      </c>
      <c r="F18" s="147">
        <v>50000</v>
      </c>
      <c r="G18" s="146">
        <v>0</v>
      </c>
    </row>
    <row r="19" spans="1:7" s="141" customFormat="1" ht="15" customHeight="1">
      <c r="A19" s="47" t="s">
        <v>124</v>
      </c>
      <c r="B19" s="140" t="s">
        <v>125</v>
      </c>
      <c r="C19" s="147">
        <v>50000</v>
      </c>
      <c r="D19" s="147">
        <v>50000</v>
      </c>
      <c r="E19" s="147" t="s">
        <v>103</v>
      </c>
      <c r="F19" s="147">
        <v>50000</v>
      </c>
      <c r="G19" s="146">
        <v>0</v>
      </c>
    </row>
    <row r="20" spans="1:7" s="141" customFormat="1" ht="15" customHeight="1">
      <c r="A20" s="47" t="s">
        <v>126</v>
      </c>
      <c r="B20" s="140" t="s">
        <v>127</v>
      </c>
      <c r="C20" s="147">
        <f>C21</f>
        <v>576147.19</v>
      </c>
      <c r="D20" s="147">
        <v>574287.19</v>
      </c>
      <c r="E20" s="147">
        <v>574287.19</v>
      </c>
      <c r="F20" s="147" t="s">
        <v>103</v>
      </c>
      <c r="G20" s="146">
        <v>-0.32</v>
      </c>
    </row>
    <row r="21" spans="1:7" s="141" customFormat="1" ht="15" customHeight="1">
      <c r="A21" s="47" t="s">
        <v>128</v>
      </c>
      <c r="B21" s="140" t="s">
        <v>129</v>
      </c>
      <c r="C21" s="147">
        <v>576147.19</v>
      </c>
      <c r="D21" s="147">
        <v>574287.19</v>
      </c>
      <c r="E21" s="147">
        <v>574287.19</v>
      </c>
      <c r="F21" s="147" t="s">
        <v>103</v>
      </c>
      <c r="G21" s="146">
        <v>-0.32</v>
      </c>
    </row>
    <row r="22" spans="1:7" s="141" customFormat="1" ht="15" customHeight="1">
      <c r="A22" s="46" t="s">
        <v>130</v>
      </c>
      <c r="B22" s="138" t="s">
        <v>67</v>
      </c>
      <c r="C22" s="147">
        <f>C23+C25</f>
        <v>244089.4</v>
      </c>
      <c r="D22" s="147">
        <v>275170.4</v>
      </c>
      <c r="E22" s="147">
        <v>30770.4</v>
      </c>
      <c r="F22" s="147">
        <v>244400</v>
      </c>
      <c r="G22" s="146">
        <v>12.73</v>
      </c>
    </row>
    <row r="23" spans="1:7" s="141" customFormat="1" ht="15" customHeight="1">
      <c r="A23" s="47" t="s">
        <v>131</v>
      </c>
      <c r="B23" s="140" t="s">
        <v>132</v>
      </c>
      <c r="C23" s="147">
        <f>C24</f>
        <v>37169.4</v>
      </c>
      <c r="D23" s="147">
        <v>30770.4</v>
      </c>
      <c r="E23" s="147">
        <v>30770.4</v>
      </c>
      <c r="F23" s="147" t="s">
        <v>103</v>
      </c>
      <c r="G23" s="146">
        <v>-17.22</v>
      </c>
    </row>
    <row r="24" spans="1:7" s="141" customFormat="1" ht="15" customHeight="1">
      <c r="A24" s="47" t="s">
        <v>133</v>
      </c>
      <c r="B24" s="140" t="s">
        <v>134</v>
      </c>
      <c r="C24" s="147">
        <v>37169.4</v>
      </c>
      <c r="D24" s="147">
        <v>30770.4</v>
      </c>
      <c r="E24" s="147">
        <v>30770.4</v>
      </c>
      <c r="F24" s="147" t="s">
        <v>103</v>
      </c>
      <c r="G24" s="146">
        <v>-17.22</v>
      </c>
    </row>
    <row r="25" spans="1:7" s="141" customFormat="1" ht="15" customHeight="1">
      <c r="A25" s="47" t="s">
        <v>135</v>
      </c>
      <c r="B25" s="140" t="s">
        <v>136</v>
      </c>
      <c r="C25" s="147">
        <f>C26</f>
        <v>206920</v>
      </c>
      <c r="D25" s="147">
        <v>244400</v>
      </c>
      <c r="E25" s="147" t="s">
        <v>103</v>
      </c>
      <c r="F25" s="147">
        <v>244400</v>
      </c>
      <c r="G25" s="146">
        <v>18.11</v>
      </c>
    </row>
    <row r="26" spans="1:7" s="141" customFormat="1" ht="15" customHeight="1">
      <c r="A26" s="47" t="s">
        <v>137</v>
      </c>
      <c r="B26" s="140" t="s">
        <v>138</v>
      </c>
      <c r="C26" s="147">
        <v>206920</v>
      </c>
      <c r="D26" s="147">
        <v>244400</v>
      </c>
      <c r="E26" s="147" t="s">
        <v>103</v>
      </c>
      <c r="F26" s="147">
        <v>244400</v>
      </c>
      <c r="G26" s="146">
        <v>18.11</v>
      </c>
    </row>
    <row r="27" spans="1:7" s="141" customFormat="1" ht="15" customHeight="1">
      <c r="A27" s="46" t="s">
        <v>139</v>
      </c>
      <c r="B27" s="138" t="s">
        <v>77</v>
      </c>
      <c r="C27" s="147">
        <f>C28</f>
        <v>31164.48</v>
      </c>
      <c r="D27" s="147">
        <v>31164.48</v>
      </c>
      <c r="E27" s="147">
        <v>31164.48</v>
      </c>
      <c r="F27" s="147" t="s">
        <v>103</v>
      </c>
      <c r="G27" s="146">
        <v>0</v>
      </c>
    </row>
    <row r="28" spans="1:7" s="141" customFormat="1" ht="15" customHeight="1">
      <c r="A28" s="47" t="s">
        <v>140</v>
      </c>
      <c r="B28" s="140" t="s">
        <v>141</v>
      </c>
      <c r="C28" s="147">
        <f>C29</f>
        <v>31164.48</v>
      </c>
      <c r="D28" s="147">
        <v>31164.48</v>
      </c>
      <c r="E28" s="147">
        <v>31164.48</v>
      </c>
      <c r="F28" s="147" t="s">
        <v>103</v>
      </c>
      <c r="G28" s="146">
        <v>0</v>
      </c>
    </row>
    <row r="29" spans="1:7" s="141" customFormat="1" ht="15" customHeight="1">
      <c r="A29" s="47" t="s">
        <v>142</v>
      </c>
      <c r="B29" s="140" t="s">
        <v>143</v>
      </c>
      <c r="C29" s="147">
        <v>31164.48</v>
      </c>
      <c r="D29" s="147">
        <v>31164.48</v>
      </c>
      <c r="E29" s="147">
        <v>31164.48</v>
      </c>
      <c r="F29" s="147" t="s">
        <v>103</v>
      </c>
      <c r="G29" s="146">
        <v>0</v>
      </c>
    </row>
  </sheetData>
  <sheetProtection/>
  <mergeCells count="7">
    <mergeCell ref="A2:G2"/>
    <mergeCell ref="B3:F3"/>
    <mergeCell ref="A4:B4"/>
    <mergeCell ref="D4:F4"/>
    <mergeCell ref="A6:B6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I18" sqref="I18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3" width="16.83203125" style="0" customWidth="1"/>
    <col min="4" max="4" width="18.5" style="0" customWidth="1"/>
    <col min="5" max="5" width="18" style="0" customWidth="1"/>
  </cols>
  <sheetData>
    <row r="1" spans="1:5" ht="15.75" customHeight="1">
      <c r="A1" s="1" t="s">
        <v>144</v>
      </c>
      <c r="B1" s="21"/>
      <c r="C1" s="21"/>
      <c r="D1" s="21"/>
      <c r="E1" s="21"/>
    </row>
    <row r="2" spans="1:5" ht="15.75" customHeight="1">
      <c r="A2" s="131" t="s">
        <v>145</v>
      </c>
      <c r="B2" s="131"/>
      <c r="C2" s="131"/>
      <c r="D2" s="131"/>
      <c r="E2" s="131"/>
    </row>
    <row r="3" spans="1:5" s="37" customFormat="1" ht="51.75" customHeight="1">
      <c r="A3" s="132" t="s">
        <v>146</v>
      </c>
      <c r="B3" s="132"/>
      <c r="C3" s="132"/>
      <c r="D3" s="132"/>
      <c r="E3" s="132"/>
    </row>
    <row r="4" spans="1:5" s="71" customFormat="1" ht="27" customHeight="1">
      <c r="A4" s="115" t="s">
        <v>44</v>
      </c>
      <c r="B4" s="73" t="str">
        <f>'表一'!B3</f>
        <v>重庆市渝北区悦来街道退役军人服务站</v>
      </c>
      <c r="C4" s="73"/>
      <c r="D4" s="73"/>
      <c r="E4" s="3" t="s">
        <v>90</v>
      </c>
    </row>
    <row r="5" spans="1:5" ht="19.5" customHeight="1">
      <c r="A5" s="133" t="s">
        <v>147</v>
      </c>
      <c r="B5" s="134"/>
      <c r="C5" s="133" t="s">
        <v>148</v>
      </c>
      <c r="D5" s="135"/>
      <c r="E5" s="134"/>
    </row>
    <row r="6" spans="1:5" ht="42" customHeight="1">
      <c r="A6" s="62" t="s">
        <v>95</v>
      </c>
      <c r="B6" s="62" t="s">
        <v>96</v>
      </c>
      <c r="C6" s="62" t="s">
        <v>51</v>
      </c>
      <c r="D6" s="62" t="s">
        <v>149</v>
      </c>
      <c r="E6" s="62" t="s">
        <v>150</v>
      </c>
    </row>
    <row r="7" spans="1:5" ht="26.25" customHeight="1">
      <c r="A7" s="136" t="s">
        <v>51</v>
      </c>
      <c r="B7" s="136"/>
      <c r="C7" s="137">
        <v>698551.03</v>
      </c>
      <c r="D7" s="137">
        <v>575246.95</v>
      </c>
      <c r="E7" s="137">
        <v>123304.08</v>
      </c>
    </row>
    <row r="8" spans="1:5" ht="20.25" customHeight="1">
      <c r="A8" s="46" t="s">
        <v>151</v>
      </c>
      <c r="B8" s="138" t="s">
        <v>152</v>
      </c>
      <c r="C8" s="139">
        <v>575246.95</v>
      </c>
      <c r="D8" s="139">
        <v>575246.95</v>
      </c>
      <c r="E8" s="139" t="s">
        <v>103</v>
      </c>
    </row>
    <row r="9" spans="1:5" ht="19.5" customHeight="1">
      <c r="A9" s="47" t="s">
        <v>153</v>
      </c>
      <c r="B9" s="140" t="s">
        <v>154</v>
      </c>
      <c r="C9" s="139">
        <v>142200</v>
      </c>
      <c r="D9" s="139">
        <v>142200</v>
      </c>
      <c r="E9" s="139" t="s">
        <v>103</v>
      </c>
    </row>
    <row r="10" spans="1:5" ht="18.75" customHeight="1">
      <c r="A10" s="47" t="s">
        <v>155</v>
      </c>
      <c r="B10" s="140" t="s">
        <v>156</v>
      </c>
      <c r="C10" s="139">
        <v>4644</v>
      </c>
      <c r="D10" s="139">
        <v>4644</v>
      </c>
      <c r="E10" s="139" t="s">
        <v>103</v>
      </c>
    </row>
    <row r="11" spans="1:5" ht="18.75" customHeight="1">
      <c r="A11" s="47" t="s">
        <v>157</v>
      </c>
      <c r="B11" s="140" t="s">
        <v>158</v>
      </c>
      <c r="C11" s="139">
        <v>303360</v>
      </c>
      <c r="D11" s="139">
        <v>303360</v>
      </c>
      <c r="E11" s="139" t="s">
        <v>103</v>
      </c>
    </row>
    <row r="12" spans="1:5" ht="18.75" customHeight="1">
      <c r="A12" s="47" t="s">
        <v>159</v>
      </c>
      <c r="B12" s="140" t="s">
        <v>160</v>
      </c>
      <c r="C12" s="139">
        <v>41552.64</v>
      </c>
      <c r="D12" s="139">
        <v>41552.64</v>
      </c>
      <c r="E12" s="139" t="s">
        <v>103</v>
      </c>
    </row>
    <row r="13" spans="1:5" ht="18.75" customHeight="1">
      <c r="A13" s="47" t="s">
        <v>161</v>
      </c>
      <c r="B13" s="140" t="s">
        <v>162</v>
      </c>
      <c r="C13" s="139">
        <v>20776.32</v>
      </c>
      <c r="D13" s="139">
        <v>20776.32</v>
      </c>
      <c r="E13" s="139" t="s">
        <v>103</v>
      </c>
    </row>
    <row r="14" spans="1:5" ht="19.5" customHeight="1">
      <c r="A14" s="47" t="s">
        <v>163</v>
      </c>
      <c r="B14" s="140" t="s">
        <v>164</v>
      </c>
      <c r="C14" s="139">
        <v>22074.84</v>
      </c>
      <c r="D14" s="139">
        <v>22074.84</v>
      </c>
      <c r="E14" s="139" t="s">
        <v>103</v>
      </c>
    </row>
    <row r="15" spans="1:5" ht="18.75" customHeight="1">
      <c r="A15" s="47" t="s">
        <v>165</v>
      </c>
      <c r="B15" s="140" t="s">
        <v>166</v>
      </c>
      <c r="C15" s="139">
        <v>4674.67</v>
      </c>
      <c r="D15" s="139">
        <v>4674.67</v>
      </c>
      <c r="E15" s="139" t="s">
        <v>103</v>
      </c>
    </row>
    <row r="16" spans="1:5" ht="18.75" customHeight="1">
      <c r="A16" s="47" t="s">
        <v>167</v>
      </c>
      <c r="B16" s="140" t="s">
        <v>168</v>
      </c>
      <c r="C16" s="139">
        <v>31164.48</v>
      </c>
      <c r="D16" s="139">
        <v>31164.48</v>
      </c>
      <c r="E16" s="139" t="s">
        <v>103</v>
      </c>
    </row>
    <row r="17" spans="1:5" ht="18.75" customHeight="1">
      <c r="A17" s="47" t="s">
        <v>169</v>
      </c>
      <c r="B17" s="140" t="s">
        <v>170</v>
      </c>
      <c r="C17" s="139">
        <v>4800</v>
      </c>
      <c r="D17" s="139">
        <v>4800</v>
      </c>
      <c r="E17" s="139" t="s">
        <v>103</v>
      </c>
    </row>
    <row r="18" spans="1:5" ht="18.75" customHeight="1">
      <c r="A18" s="46" t="s">
        <v>171</v>
      </c>
      <c r="B18" s="138" t="s">
        <v>172</v>
      </c>
      <c r="C18" s="139">
        <v>123304.08</v>
      </c>
      <c r="D18" s="139" t="s">
        <v>103</v>
      </c>
      <c r="E18" s="139">
        <v>123304.08</v>
      </c>
    </row>
    <row r="19" spans="1:5" ht="18.75" customHeight="1">
      <c r="A19" s="47" t="s">
        <v>173</v>
      </c>
      <c r="B19" s="140" t="s">
        <v>174</v>
      </c>
      <c r="C19" s="139">
        <v>51360</v>
      </c>
      <c r="D19" s="139" t="s">
        <v>103</v>
      </c>
      <c r="E19" s="139">
        <v>51360</v>
      </c>
    </row>
    <row r="20" spans="1:5" ht="18.75" customHeight="1">
      <c r="A20" s="47" t="s">
        <v>175</v>
      </c>
      <c r="B20" s="140" t="s">
        <v>176</v>
      </c>
      <c r="C20" s="139">
        <v>6000</v>
      </c>
      <c r="D20" s="139" t="s">
        <v>103</v>
      </c>
      <c r="E20" s="139">
        <v>6000</v>
      </c>
    </row>
    <row r="21" spans="1:5" ht="18.75" customHeight="1">
      <c r="A21" s="47" t="s">
        <v>177</v>
      </c>
      <c r="B21" s="140" t="s">
        <v>178</v>
      </c>
      <c r="C21" s="139">
        <v>15000</v>
      </c>
      <c r="D21" s="139" t="s">
        <v>103</v>
      </c>
      <c r="E21" s="139">
        <v>15000</v>
      </c>
    </row>
    <row r="22" spans="1:5" ht="18.75" customHeight="1">
      <c r="A22" s="47" t="s">
        <v>179</v>
      </c>
      <c r="B22" s="140" t="s">
        <v>180</v>
      </c>
      <c r="C22" s="139">
        <v>2133</v>
      </c>
      <c r="D22" s="139" t="s">
        <v>103</v>
      </c>
      <c r="E22" s="139">
        <v>2133</v>
      </c>
    </row>
    <row r="23" spans="1:5" ht="18.75" customHeight="1">
      <c r="A23" s="47" t="s">
        <v>181</v>
      </c>
      <c r="B23" s="140" t="s">
        <v>182</v>
      </c>
      <c r="C23" s="139">
        <v>1000</v>
      </c>
      <c r="D23" s="139" t="s">
        <v>103</v>
      </c>
      <c r="E23" s="139">
        <v>1000</v>
      </c>
    </row>
    <row r="24" spans="1:5" ht="19.5" customHeight="1">
      <c r="A24" s="47" t="s">
        <v>183</v>
      </c>
      <c r="B24" s="140" t="s">
        <v>184</v>
      </c>
      <c r="C24" s="139">
        <v>5194.08</v>
      </c>
      <c r="D24" s="139" t="s">
        <v>103</v>
      </c>
      <c r="E24" s="139">
        <v>5194.08</v>
      </c>
    </row>
    <row r="25" spans="1:5" ht="18.75" customHeight="1">
      <c r="A25" s="47" t="s">
        <v>185</v>
      </c>
      <c r="B25" s="140" t="s">
        <v>186</v>
      </c>
      <c r="C25" s="139">
        <v>4977</v>
      </c>
      <c r="D25" s="139" t="s">
        <v>103</v>
      </c>
      <c r="E25" s="139">
        <v>4977</v>
      </c>
    </row>
    <row r="26" spans="1:5" ht="18.75" customHeight="1">
      <c r="A26" s="47" t="s">
        <v>187</v>
      </c>
      <c r="B26" s="140" t="s">
        <v>188</v>
      </c>
      <c r="C26" s="139">
        <v>37640</v>
      </c>
      <c r="D26" s="139" t="s">
        <v>103</v>
      </c>
      <c r="E26" s="139">
        <v>37640</v>
      </c>
    </row>
  </sheetData>
  <sheetProtection/>
  <mergeCells count="6">
    <mergeCell ref="A2:E2"/>
    <mergeCell ref="A3:E3"/>
    <mergeCell ref="B4:D4"/>
    <mergeCell ref="A5:B5"/>
    <mergeCell ref="C5:E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21" sqref="C21"/>
    </sheetView>
  </sheetViews>
  <sheetFormatPr defaultColWidth="13.33203125" defaultRowHeight="11.25"/>
  <cols>
    <col min="1" max="1" width="0.328125" style="21" customWidth="1"/>
    <col min="2" max="2" width="20.33203125" style="21" customWidth="1"/>
    <col min="3" max="3" width="55" style="21" customWidth="1"/>
    <col min="4" max="4" width="26.83203125" style="21" customWidth="1"/>
    <col min="5" max="5" width="13" style="21" customWidth="1"/>
    <col min="6" max="16384" width="13.33203125" style="21" customWidth="1"/>
  </cols>
  <sheetData>
    <row r="1" spans="1:2" ht="15.75" customHeight="1">
      <c r="A1" s="130"/>
      <c r="B1" s="36" t="s">
        <v>189</v>
      </c>
    </row>
    <row r="2" ht="15.75" customHeight="1"/>
    <row r="3" spans="2:4" ht="51.75" customHeight="1">
      <c r="B3" s="38" t="s">
        <v>145</v>
      </c>
      <c r="C3" s="38"/>
      <c r="D3" s="38"/>
    </row>
    <row r="4" spans="2:4" s="129" customFormat="1" ht="27" customHeight="1">
      <c r="B4" s="39" t="s">
        <v>190</v>
      </c>
      <c r="C4" s="39"/>
      <c r="D4" s="39"/>
    </row>
    <row r="5" spans="2:4" ht="19.5" customHeight="1">
      <c r="B5" s="21" t="s">
        <v>44</v>
      </c>
      <c r="C5" s="21" t="s">
        <v>45</v>
      </c>
      <c r="D5" s="3" t="s">
        <v>90</v>
      </c>
    </row>
    <row r="6" spans="2:4" ht="42" customHeight="1">
      <c r="B6" s="41" t="s">
        <v>191</v>
      </c>
      <c r="C6" s="41"/>
      <c r="D6" s="41" t="s">
        <v>98</v>
      </c>
    </row>
    <row r="7" spans="2:4" ht="26.25" customHeight="1">
      <c r="B7" s="41" t="s">
        <v>95</v>
      </c>
      <c r="C7" s="41" t="s">
        <v>96</v>
      </c>
      <c r="D7" s="41"/>
    </row>
    <row r="8" spans="2:4" ht="20.25" customHeight="1">
      <c r="B8" s="42" t="s">
        <v>51</v>
      </c>
      <c r="C8" s="42"/>
      <c r="D8" s="26">
        <v>698551.03</v>
      </c>
    </row>
    <row r="9" spans="2:4" ht="19.5" customHeight="1">
      <c r="B9" s="43" t="s">
        <v>192</v>
      </c>
      <c r="C9" s="43" t="s">
        <v>193</v>
      </c>
      <c r="D9" s="30">
        <v>89078.47</v>
      </c>
    </row>
    <row r="10" spans="2:4" ht="18.75" customHeight="1">
      <c r="B10" s="44" t="s">
        <v>194</v>
      </c>
      <c r="C10" s="44" t="s">
        <v>195</v>
      </c>
      <c r="D10" s="30">
        <v>89078.47</v>
      </c>
    </row>
    <row r="11" spans="2:4" ht="18.75" customHeight="1">
      <c r="B11" s="43" t="s">
        <v>196</v>
      </c>
      <c r="C11" s="43" t="s">
        <v>197</v>
      </c>
      <c r="D11" s="30">
        <v>609472.56</v>
      </c>
    </row>
    <row r="12" spans="2:4" ht="18.75" customHeight="1">
      <c r="B12" s="44" t="s">
        <v>198</v>
      </c>
      <c r="C12" s="44" t="s">
        <v>199</v>
      </c>
      <c r="D12" s="30">
        <v>486168.48</v>
      </c>
    </row>
    <row r="13" spans="2:4" ht="18.75" customHeight="1">
      <c r="B13" s="44" t="s">
        <v>200</v>
      </c>
      <c r="C13" s="44" t="s">
        <v>201</v>
      </c>
      <c r="D13" s="30">
        <v>123304.08</v>
      </c>
    </row>
  </sheetData>
  <sheetProtection/>
  <mergeCells count="5">
    <mergeCell ref="B3:D3"/>
    <mergeCell ref="B4:D4"/>
    <mergeCell ref="B6:C6"/>
    <mergeCell ref="B8:C8"/>
    <mergeCell ref="D6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A11" sqref="A11:IV11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4" width="11.33203125" style="0" customWidth="1"/>
    <col min="5" max="5" width="14" style="0" customWidth="1"/>
    <col min="6" max="10" width="11.33203125" style="0" customWidth="1"/>
    <col min="11" max="11" width="13.5" style="0" customWidth="1"/>
    <col min="12" max="13" width="11.33203125" style="0" customWidth="1"/>
  </cols>
  <sheetData>
    <row r="1" spans="1:5" ht="18" customHeight="1">
      <c r="A1" s="1" t="s">
        <v>202</v>
      </c>
      <c r="B1" s="21"/>
      <c r="C1" s="21"/>
      <c r="D1" s="21"/>
      <c r="E1" s="21"/>
    </row>
    <row r="2" spans="1:13" ht="33.75" customHeight="1">
      <c r="A2" s="125" t="s">
        <v>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2" ht="26.25" customHeight="1">
      <c r="A3" s="126" t="s">
        <v>44</v>
      </c>
      <c r="B3" s="127" t="str">
        <f>'表一'!B3</f>
        <v>重庆市渝北区悦来街道退役军人服务站</v>
      </c>
      <c r="C3" s="127"/>
      <c r="D3" s="127"/>
      <c r="E3" s="127"/>
      <c r="F3" s="127"/>
      <c r="G3" s="127"/>
      <c r="H3" s="127"/>
      <c r="I3" s="127"/>
      <c r="J3" s="127"/>
      <c r="K3" s="128"/>
      <c r="L3" s="17" t="s">
        <v>46</v>
      </c>
    </row>
    <row r="4" spans="1:12" ht="16.5" customHeight="1">
      <c r="A4" s="75" t="s">
        <v>93</v>
      </c>
      <c r="B4" s="75"/>
      <c r="C4" s="75"/>
      <c r="D4" s="75"/>
      <c r="E4" s="75"/>
      <c r="F4" s="75"/>
      <c r="G4" s="75" t="s">
        <v>92</v>
      </c>
      <c r="H4" s="75"/>
      <c r="I4" s="75"/>
      <c r="J4" s="75"/>
      <c r="K4" s="75"/>
      <c r="L4" s="75"/>
    </row>
    <row r="5" spans="1:12" ht="44.25" customHeight="1">
      <c r="A5" s="75" t="s">
        <v>51</v>
      </c>
      <c r="B5" s="5" t="s">
        <v>203</v>
      </c>
      <c r="C5" s="75" t="s">
        <v>204</v>
      </c>
      <c r="D5" s="75"/>
      <c r="E5" s="75"/>
      <c r="F5" s="75" t="s">
        <v>205</v>
      </c>
      <c r="G5" s="75" t="s">
        <v>51</v>
      </c>
      <c r="H5" s="5" t="s">
        <v>203</v>
      </c>
      <c r="I5" s="5" t="s">
        <v>204</v>
      </c>
      <c r="J5" s="5"/>
      <c r="K5" s="5"/>
      <c r="L5" s="75" t="s">
        <v>205</v>
      </c>
    </row>
    <row r="6" spans="1:12" ht="55.5" customHeight="1">
      <c r="A6" s="75"/>
      <c r="B6" s="5"/>
      <c r="C6" s="75" t="s">
        <v>97</v>
      </c>
      <c r="D6" s="5" t="s">
        <v>206</v>
      </c>
      <c r="E6" s="5" t="s">
        <v>207</v>
      </c>
      <c r="F6" s="75"/>
      <c r="G6" s="75"/>
      <c r="H6" s="5"/>
      <c r="I6" s="75" t="s">
        <v>97</v>
      </c>
      <c r="J6" s="5" t="s">
        <v>206</v>
      </c>
      <c r="K6" s="5" t="s">
        <v>207</v>
      </c>
      <c r="L6" s="75"/>
    </row>
    <row r="7" spans="1:12" ht="17.25" customHeight="1">
      <c r="A7" s="81"/>
      <c r="B7" s="81"/>
      <c r="C7" s="81"/>
      <c r="D7" s="81"/>
      <c r="E7" s="81"/>
      <c r="F7" s="81"/>
      <c r="G7" s="78"/>
      <c r="H7" s="78"/>
      <c r="I7" s="78"/>
      <c r="J7" s="78"/>
      <c r="K7" s="78"/>
      <c r="L7" s="78"/>
    </row>
    <row r="8" spans="1:12" ht="17.25" customHeight="1">
      <c r="A8" s="81"/>
      <c r="B8" s="81"/>
      <c r="C8" s="81"/>
      <c r="D8" s="81"/>
      <c r="E8" s="81"/>
      <c r="F8" s="81"/>
      <c r="G8" s="78"/>
      <c r="H8" s="78"/>
      <c r="I8" s="78"/>
      <c r="J8" s="78"/>
      <c r="K8" s="78"/>
      <c r="L8" s="78"/>
    </row>
    <row r="9" spans="1:12" ht="17.25" customHeight="1">
      <c r="A9" s="81"/>
      <c r="B9" s="81"/>
      <c r="C9" s="81"/>
      <c r="D9" s="81"/>
      <c r="E9" s="81"/>
      <c r="F9" s="81"/>
      <c r="G9" s="78"/>
      <c r="H9" s="78"/>
      <c r="I9" s="78"/>
      <c r="J9" s="78"/>
      <c r="K9" s="78"/>
      <c r="L9" s="78"/>
    </row>
    <row r="11" ht="18" customHeight="1">
      <c r="A11" s="16" t="s">
        <v>208</v>
      </c>
    </row>
  </sheetData>
  <sheetProtection/>
  <mergeCells count="12">
    <mergeCell ref="A2:M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L13" sqref="L1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13" t="s">
        <v>209</v>
      </c>
      <c r="B1" s="21"/>
      <c r="C1" s="21"/>
      <c r="D1" s="21"/>
      <c r="E1" s="21"/>
    </row>
    <row r="2" spans="1:5" ht="24">
      <c r="A2" s="59" t="s">
        <v>210</v>
      </c>
      <c r="B2" s="59"/>
      <c r="C2" s="59"/>
      <c r="D2" s="59"/>
      <c r="E2" s="59"/>
    </row>
    <row r="3" spans="1:5" s="71" customFormat="1" ht="23.25" customHeight="1">
      <c r="A3" s="72" t="s">
        <v>44</v>
      </c>
      <c r="B3" s="116" t="str">
        <f>'表一'!B3</f>
        <v>重庆市渝北区悦来街道退役军人服务站</v>
      </c>
      <c r="C3" s="116"/>
      <c r="D3" s="116"/>
      <c r="E3" s="3" t="s">
        <v>90</v>
      </c>
    </row>
    <row r="4" spans="1:5" s="71" customFormat="1" ht="23.25" customHeight="1">
      <c r="A4" s="62" t="s">
        <v>95</v>
      </c>
      <c r="B4" s="62" t="s">
        <v>96</v>
      </c>
      <c r="C4" s="62" t="s">
        <v>211</v>
      </c>
      <c r="D4" s="63"/>
      <c r="E4" s="63"/>
    </row>
    <row r="5" spans="1:5" ht="21" customHeight="1">
      <c r="A5" s="63"/>
      <c r="B5" s="63"/>
      <c r="C5" s="62" t="s">
        <v>51</v>
      </c>
      <c r="D5" s="62" t="s">
        <v>98</v>
      </c>
      <c r="E5" s="62" t="s">
        <v>99</v>
      </c>
    </row>
    <row r="6" spans="1:5" ht="21" customHeight="1">
      <c r="A6" s="119"/>
      <c r="B6" s="120"/>
      <c r="C6" s="119"/>
      <c r="D6" s="119"/>
      <c r="E6" s="119"/>
    </row>
    <row r="7" spans="1:5" ht="21" customHeight="1">
      <c r="A7" s="123"/>
      <c r="B7" s="124"/>
      <c r="C7" s="119"/>
      <c r="D7" s="119"/>
      <c r="E7" s="119"/>
    </row>
    <row r="8" spans="1:5" ht="21" customHeight="1">
      <c r="A8" s="123"/>
      <c r="B8" s="124"/>
      <c r="C8" s="119"/>
      <c r="D8" s="119"/>
      <c r="E8" s="119"/>
    </row>
    <row r="9" spans="1:5" ht="21" customHeight="1">
      <c r="A9" s="119"/>
      <c r="B9" s="119"/>
      <c r="C9" s="119"/>
      <c r="D9" s="119"/>
      <c r="E9" s="119"/>
    </row>
    <row r="10" spans="1:5" ht="21" customHeight="1">
      <c r="A10" s="119"/>
      <c r="B10" s="119"/>
      <c r="C10" s="119"/>
      <c r="D10" s="119"/>
      <c r="E10" s="119"/>
    </row>
    <row r="11" spans="1:5" ht="21" customHeight="1">
      <c r="A11" s="119"/>
      <c r="B11" s="119"/>
      <c r="C11" s="119"/>
      <c r="D11" s="119"/>
      <c r="E11" s="119"/>
    </row>
    <row r="12" spans="1:5" ht="21" customHeight="1">
      <c r="A12" s="119"/>
      <c r="B12" s="119"/>
      <c r="C12" s="119"/>
      <c r="D12" s="119"/>
      <c r="E12" s="119"/>
    </row>
    <row r="13" spans="1:5" ht="21" customHeight="1">
      <c r="A13" s="119"/>
      <c r="B13" s="119"/>
      <c r="C13" s="119"/>
      <c r="D13" s="119"/>
      <c r="E13" s="119"/>
    </row>
    <row r="14" spans="1:5" ht="21" customHeight="1">
      <c r="A14" s="119"/>
      <c r="B14" s="119"/>
      <c r="C14" s="119"/>
      <c r="D14" s="119"/>
      <c r="E14" s="119"/>
    </row>
    <row r="15" spans="1:5" ht="21" customHeight="1">
      <c r="A15" s="119"/>
      <c r="B15" s="119"/>
      <c r="C15" s="119"/>
      <c r="D15" s="119"/>
      <c r="E15" s="119"/>
    </row>
    <row r="16" spans="1:5" ht="21" customHeight="1">
      <c r="A16" s="119"/>
      <c r="B16" s="119"/>
      <c r="C16" s="119"/>
      <c r="D16" s="119"/>
      <c r="E16" s="119"/>
    </row>
    <row r="17" spans="1:5" ht="21" customHeight="1">
      <c r="A17" s="119"/>
      <c r="B17" s="119"/>
      <c r="C17" s="119"/>
      <c r="D17" s="119"/>
      <c r="E17" s="119"/>
    </row>
    <row r="18" spans="1:5" ht="21" customHeight="1">
      <c r="A18" s="119"/>
      <c r="B18" s="119"/>
      <c r="C18" s="119"/>
      <c r="D18" s="119"/>
      <c r="E18" s="119"/>
    </row>
    <row r="20" ht="18" customHeight="1">
      <c r="A20" s="16" t="s">
        <v>208</v>
      </c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28" sqref="E28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13" t="s">
        <v>212</v>
      </c>
      <c r="B1" s="21"/>
      <c r="C1" s="21"/>
      <c r="D1" s="21"/>
      <c r="E1" s="21"/>
    </row>
    <row r="2" spans="1:5" ht="18.75">
      <c r="A2" s="114" t="s">
        <v>213</v>
      </c>
      <c r="B2" s="114"/>
      <c r="C2" s="114"/>
      <c r="D2" s="114"/>
      <c r="E2" s="114"/>
    </row>
    <row r="3" spans="1:5" s="71" customFormat="1" ht="23.25" customHeight="1">
      <c r="A3" s="115" t="s">
        <v>44</v>
      </c>
      <c r="B3" s="116" t="str">
        <f>'表一'!B3</f>
        <v>重庆市渝北区悦来街道退役军人服务站</v>
      </c>
      <c r="C3" s="116"/>
      <c r="D3" s="116"/>
      <c r="E3" s="3" t="s">
        <v>90</v>
      </c>
    </row>
    <row r="4" spans="1:5" s="71" customFormat="1" ht="23.25" customHeight="1">
      <c r="A4" s="62" t="s">
        <v>95</v>
      </c>
      <c r="B4" s="62" t="s">
        <v>96</v>
      </c>
      <c r="C4" s="117" t="s">
        <v>214</v>
      </c>
      <c r="D4" s="117"/>
      <c r="E4" s="117"/>
    </row>
    <row r="5" spans="1:5" ht="22.5" customHeight="1">
      <c r="A5" s="118"/>
      <c r="B5" s="118"/>
      <c r="C5" s="62" t="s">
        <v>51</v>
      </c>
      <c r="D5" s="62" t="s">
        <v>98</v>
      </c>
      <c r="E5" s="62" t="s">
        <v>99</v>
      </c>
    </row>
    <row r="6" spans="1:5" ht="22.5" customHeight="1">
      <c r="A6" s="119"/>
      <c r="B6" s="120"/>
      <c r="C6" s="119"/>
      <c r="D6" s="119"/>
      <c r="E6" s="119"/>
    </row>
    <row r="7" spans="1:5" ht="22.5" customHeight="1">
      <c r="A7" s="121"/>
      <c r="B7" s="122"/>
      <c r="C7" s="119"/>
      <c r="D7" s="119"/>
      <c r="E7" s="119"/>
    </row>
    <row r="8" spans="1:5" ht="22.5" customHeight="1">
      <c r="A8" s="121"/>
      <c r="B8" s="122"/>
      <c r="C8" s="119"/>
      <c r="D8" s="119"/>
      <c r="E8" s="119"/>
    </row>
    <row r="9" spans="1:5" ht="22.5" customHeight="1">
      <c r="A9" s="121"/>
      <c r="B9" s="122"/>
      <c r="C9" s="119"/>
      <c r="D9" s="119"/>
      <c r="E9" s="119"/>
    </row>
    <row r="10" spans="1:5" ht="22.5" customHeight="1">
      <c r="A10" s="119"/>
      <c r="B10" s="119"/>
      <c r="C10" s="119"/>
      <c r="D10" s="119"/>
      <c r="E10" s="119"/>
    </row>
    <row r="11" spans="1:5" ht="22.5" customHeight="1">
      <c r="A11" s="119"/>
      <c r="B11" s="119"/>
      <c r="C11" s="119"/>
      <c r="D11" s="119"/>
      <c r="E11" s="119"/>
    </row>
    <row r="12" spans="1:5" ht="22.5" customHeight="1">
      <c r="A12" s="119"/>
      <c r="B12" s="119"/>
      <c r="C12" s="119"/>
      <c r="D12" s="119"/>
      <c r="E12" s="119"/>
    </row>
    <row r="13" spans="1:5" ht="22.5" customHeight="1">
      <c r="A13" s="119"/>
      <c r="B13" s="119"/>
      <c r="C13" s="119"/>
      <c r="D13" s="119"/>
      <c r="E13" s="119"/>
    </row>
    <row r="14" spans="1:5" ht="22.5" customHeight="1">
      <c r="A14" s="119"/>
      <c r="B14" s="119"/>
      <c r="C14" s="119"/>
      <c r="D14" s="119"/>
      <c r="E14" s="119"/>
    </row>
    <row r="15" spans="1:5" ht="22.5" customHeight="1">
      <c r="A15" s="119"/>
      <c r="B15" s="119"/>
      <c r="C15" s="119"/>
      <c r="D15" s="119"/>
      <c r="E15" s="119"/>
    </row>
    <row r="16" spans="1:5" ht="22.5" customHeight="1">
      <c r="A16" s="119"/>
      <c r="B16" s="119"/>
      <c r="C16" s="119"/>
      <c r="D16" s="119"/>
      <c r="E16" s="119"/>
    </row>
    <row r="17" spans="1:5" ht="22.5" customHeight="1">
      <c r="A17" s="119"/>
      <c r="B17" s="119"/>
      <c r="C17" s="119"/>
      <c r="D17" s="119"/>
      <c r="E17" s="119"/>
    </row>
    <row r="18" spans="1:5" ht="22.5" customHeight="1">
      <c r="A18" s="119"/>
      <c r="B18" s="119"/>
      <c r="C18" s="119"/>
      <c r="D18" s="119"/>
      <c r="E18" s="119"/>
    </row>
    <row r="20" ht="11.25">
      <c r="A20" s="16" t="s">
        <v>208</v>
      </c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2021-03-24T01:31:18Z</cp:lastPrinted>
  <dcterms:created xsi:type="dcterms:W3CDTF">2022-01-27T07:58:09Z</dcterms:created>
  <dcterms:modified xsi:type="dcterms:W3CDTF">2022-02-10T08:41:03Z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102B6F6180B34982BD3A89C464B5D84E</vt:lpwstr>
  </property>
  <property fmtid="{D5CDD505-2E9C-101B-9397-08002B2CF9AE}" pid="4" name="KSOProductBuildV">
    <vt:lpwstr>2052-11.1.0.11294</vt:lpwstr>
  </property>
</Properties>
</file>