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<sst xmlns="http://schemas.openxmlformats.org/spreadsheetml/2006/main" count="115" uniqueCount="58">
  <si>
    <t xml:space="preserve">2022年玉峰山镇已脱贫户到户到人扶持项目完成情况汇总表   </t>
  </si>
  <si>
    <t>序号</t>
  </si>
  <si>
    <t>贫困户姓名</t>
  </si>
  <si>
    <t>家庭住址</t>
  </si>
  <si>
    <t>帮扶内容</t>
  </si>
  <si>
    <t>帮扶金额</t>
  </si>
  <si>
    <t>完成情况</t>
  </si>
  <si>
    <t>备注</t>
  </si>
  <si>
    <t>项目</t>
  </si>
  <si>
    <t>单位</t>
  </si>
  <si>
    <t>数量</t>
  </si>
  <si>
    <t>单价</t>
  </si>
  <si>
    <t>金额</t>
  </si>
  <si>
    <t>刘云芬</t>
  </si>
  <si>
    <t>龙井村11组</t>
  </si>
  <si>
    <t>藤菜苗</t>
  </si>
  <si>
    <t>根</t>
  </si>
  <si>
    <t>已完成正在验收中</t>
  </si>
  <si>
    <t xml:space="preserve">发展家禽养殖（鸡）
</t>
  </si>
  <si>
    <t>只</t>
  </si>
  <si>
    <t>饲料</t>
  </si>
  <si>
    <t>斤</t>
  </si>
  <si>
    <t>肥料</t>
  </si>
  <si>
    <t>傅宗勇</t>
  </si>
  <si>
    <t>双井村13组</t>
  </si>
  <si>
    <t>唐必华</t>
  </si>
  <si>
    <t>香溪村6组</t>
  </si>
  <si>
    <t>包谷、豇豆、藤菜、四季豆种子（大包）</t>
  </si>
  <si>
    <t>包</t>
  </si>
  <si>
    <t>已完成并通过验收</t>
  </si>
  <si>
    <t>农药（广柑、玉米、蔬菜）</t>
  </si>
  <si>
    <t>瓶</t>
  </si>
  <si>
    <t>肥料（广柑、玉米、蔬菜）</t>
  </si>
  <si>
    <t>徐兴芳</t>
  </si>
  <si>
    <t>香溪村2组</t>
  </si>
  <si>
    <t>赵修碧</t>
  </si>
  <si>
    <t>中心村14社</t>
  </si>
  <si>
    <t>蔬菜种子</t>
  </si>
  <si>
    <t>张国银</t>
  </si>
  <si>
    <t>旱土村7组</t>
  </si>
  <si>
    <t xml:space="preserve">发展家禽养殖（鸭）
</t>
  </si>
  <si>
    <t>玉米</t>
  </si>
  <si>
    <t>龙中碧</t>
  </si>
  <si>
    <t>旱土村15组</t>
  </si>
  <si>
    <t xml:space="preserve">发展家禽养殖（猪）
</t>
  </si>
  <si>
    <t>头</t>
  </si>
  <si>
    <t>曾祥文</t>
  </si>
  <si>
    <t>旱土村4组</t>
  </si>
  <si>
    <t>雷文方</t>
  </si>
  <si>
    <t>旱土村5组</t>
  </si>
  <si>
    <t xml:space="preserve">发展家禽养殖（鹅）
</t>
  </si>
  <si>
    <t>冯中芳</t>
  </si>
  <si>
    <t>旱土村16组</t>
  </si>
  <si>
    <t>冯中芳因年龄较大，无法发展生产，故未申报到户到人扶持资金</t>
  </si>
  <si>
    <t>傅宗学</t>
  </si>
  <si>
    <t>龙门村20组</t>
  </si>
  <si>
    <t>傅宗学目前在龙门村务工，其妻周洪美为智力二级残，其女傅意现在外务工，无多余劳动力发展产业，故未申报到户到人扶持资金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</si>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</sst>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4"/>
      <name val="方正仿宋_GBK"/>
      <charset val="134"/>
    </font>
    <font>
      <sz val="16"/>
      <name val="方正仿宋_GBK"/>
      <charset val="134"/>
    </font>
    <font>
      <sz val="10.5"/>
      <name val="方正仿宋_GBK"/>
      <charset val="134"/>
    </font>
    <font>
      <sz val="10.5"/>
      <name val="等线"/>
      <charset val="134"/>
    </font>
    <font>
      <sz val="10"/>
      <name val="等线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26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22" borderId="6" applyNumberFormat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0" fillId="30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31" borderId="8" applyNumberFormat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31" borderId="7" applyNumberFormat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0" fillId="13" borderId="5" applyNumberFormat="false" applyFont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0" fillId="0" borderId="1" xfId="0" applyBorder="true" applyAlignment="true">
      <alignment vertical="center"/>
    </xf>
    <xf numFmtId="0" fontId="0" fillId="0" borderId="1" xfId="0" applyBorder="true">
      <alignment vertical="center"/>
    </xf>
    <xf numFmtId="0" fontId="7" fillId="0" borderId="1" xfId="0" applyFont="true" applyFill="true" applyBorder="true" applyAlignment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41"/>
  <sheetViews>
    <sheetView tabSelected="1" topLeftCell="A27" workbookViewId="0">
      <selection activeCell="M10" sqref="M10"/>
    </sheetView>
  </sheetViews>
  <sheetFormatPr defaultColWidth="9" defaultRowHeight="14.25"/>
  <cols>
    <col min="2" max="2" width="8.5" customWidth="true"/>
    <col min="3" max="3" width="10.625" customWidth="true"/>
    <col min="9" max="9" width="11.875" customWidth="true"/>
    <col min="10" max="10" width="12.25" customWidth="true"/>
    <col min="11" max="11" width="7.25" customWidth="true"/>
  </cols>
  <sheetData>
    <row r="1" ht="22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0.25" spans="1:11">
      <c r="A2" s="2" t="s">
        <v>1</v>
      </c>
      <c r="B2" s="2" t="s">
        <v>2</v>
      </c>
      <c r="C2" s="2" t="s">
        <v>3</v>
      </c>
      <c r="D2" s="3" t="s">
        <v>4</v>
      </c>
      <c r="E2" s="3"/>
      <c r="F2" s="3"/>
      <c r="G2" s="3"/>
      <c r="H2" s="3"/>
      <c r="I2" s="3" t="s">
        <v>5</v>
      </c>
      <c r="J2" s="3" t="s">
        <v>6</v>
      </c>
      <c r="K2" s="3" t="s">
        <v>7</v>
      </c>
    </row>
    <row r="3" spans="1:11">
      <c r="A3" s="2"/>
      <c r="B3" s="2"/>
      <c r="C3" s="2"/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3"/>
      <c r="J3" s="3"/>
      <c r="K3" s="3"/>
    </row>
    <row r="4" spans="1:11">
      <c r="A4" s="5">
        <v>1</v>
      </c>
      <c r="B4" s="5" t="s">
        <v>13</v>
      </c>
      <c r="C4" s="5" t="s">
        <v>14</v>
      </c>
      <c r="D4" s="6" t="s">
        <v>15</v>
      </c>
      <c r="E4" s="6" t="s">
        <v>16</v>
      </c>
      <c r="F4" s="6">
        <v>16000</v>
      </c>
      <c r="G4" s="6">
        <v>0.11</v>
      </c>
      <c r="H4" s="6">
        <f t="shared" ref="H4:H10" si="0">F4*G4</f>
        <v>1760</v>
      </c>
      <c r="I4" s="5">
        <f>SUM(H4:H7)</f>
        <v>3660</v>
      </c>
      <c r="J4" s="8" t="s">
        <v>17</v>
      </c>
      <c r="K4" s="10"/>
    </row>
    <row r="5" ht="51" spans="1:11">
      <c r="A5" s="5"/>
      <c r="B5" s="5"/>
      <c r="C5" s="5"/>
      <c r="D5" s="6" t="s">
        <v>18</v>
      </c>
      <c r="E5" s="6" t="s">
        <v>19</v>
      </c>
      <c r="F5" s="6">
        <v>20</v>
      </c>
      <c r="G5" s="6">
        <v>30</v>
      </c>
      <c r="H5" s="6">
        <f t="shared" si="0"/>
        <v>600</v>
      </c>
      <c r="I5" s="5"/>
      <c r="J5" s="8"/>
      <c r="K5" s="10"/>
    </row>
    <row r="6" spans="1:11">
      <c r="A6" s="5"/>
      <c r="B6" s="5"/>
      <c r="C6" s="5"/>
      <c r="D6" s="6" t="s">
        <v>20</v>
      </c>
      <c r="E6" s="6" t="s">
        <v>21</v>
      </c>
      <c r="F6" s="6">
        <v>250</v>
      </c>
      <c r="G6" s="6">
        <v>2</v>
      </c>
      <c r="H6" s="6">
        <f t="shared" si="0"/>
        <v>500</v>
      </c>
      <c r="I6" s="5"/>
      <c r="J6" s="8"/>
      <c r="K6" s="10"/>
    </row>
    <row r="7" spans="1:11">
      <c r="A7" s="5"/>
      <c r="B7" s="5"/>
      <c r="C7" s="5"/>
      <c r="D7" s="6" t="s">
        <v>22</v>
      </c>
      <c r="E7" s="6" t="s">
        <v>21</v>
      </c>
      <c r="F7" s="6">
        <v>400</v>
      </c>
      <c r="G7" s="6">
        <v>2</v>
      </c>
      <c r="H7" s="6">
        <f t="shared" si="0"/>
        <v>800</v>
      </c>
      <c r="I7" s="5"/>
      <c r="J7" s="8"/>
      <c r="K7" s="10"/>
    </row>
    <row r="8" spans="1:11">
      <c r="A8" s="5">
        <v>2</v>
      </c>
      <c r="B8" s="5" t="s">
        <v>23</v>
      </c>
      <c r="C8" s="5" t="s">
        <v>24</v>
      </c>
      <c r="D8" s="6" t="s">
        <v>15</v>
      </c>
      <c r="E8" s="6" t="s">
        <v>16</v>
      </c>
      <c r="F8" s="6">
        <v>35000</v>
      </c>
      <c r="G8" s="6">
        <v>0.11</v>
      </c>
      <c r="H8" s="6">
        <f t="shared" si="0"/>
        <v>3850</v>
      </c>
      <c r="I8" s="5">
        <f>SUM(H8:H9)</f>
        <v>4450</v>
      </c>
      <c r="J8" s="8" t="s">
        <v>17</v>
      </c>
      <c r="K8" s="10"/>
    </row>
    <row r="9" ht="51" spans="1:11">
      <c r="A9" s="5"/>
      <c r="B9" s="5"/>
      <c r="C9" s="5"/>
      <c r="D9" s="6" t="s">
        <v>18</v>
      </c>
      <c r="E9" s="6" t="s">
        <v>19</v>
      </c>
      <c r="F9" s="6">
        <v>20</v>
      </c>
      <c r="G9" s="6">
        <v>30</v>
      </c>
      <c r="H9" s="6">
        <f t="shared" si="0"/>
        <v>600</v>
      </c>
      <c r="I9" s="5"/>
      <c r="J9" s="8"/>
      <c r="K9" s="10"/>
    </row>
    <row r="10" spans="1:11">
      <c r="A10" s="5">
        <v>3</v>
      </c>
      <c r="B10" s="5" t="s">
        <v>25</v>
      </c>
      <c r="C10" s="5" t="s">
        <v>26</v>
      </c>
      <c r="D10" s="6" t="s">
        <v>27</v>
      </c>
      <c r="E10" s="6" t="s">
        <v>28</v>
      </c>
      <c r="F10" s="6">
        <v>4</v>
      </c>
      <c r="G10" s="6">
        <v>32</v>
      </c>
      <c r="H10" s="6">
        <f t="shared" si="0"/>
        <v>128</v>
      </c>
      <c r="I10" s="5">
        <f>SUM(H10:H13)</f>
        <v>1424</v>
      </c>
      <c r="J10" s="8" t="s">
        <v>29</v>
      </c>
      <c r="K10" s="10"/>
    </row>
    <row r="11" spans="1:11">
      <c r="A11" s="5"/>
      <c r="B11" s="5"/>
      <c r="C11" s="5"/>
      <c r="D11" s="6"/>
      <c r="E11" s="6"/>
      <c r="F11" s="6"/>
      <c r="G11" s="6"/>
      <c r="H11" s="6"/>
      <c r="I11" s="5"/>
      <c r="J11" s="8"/>
      <c r="K11" s="10"/>
    </row>
    <row r="12" ht="38.25" spans="1:11">
      <c r="A12" s="5"/>
      <c r="B12" s="5"/>
      <c r="C12" s="5"/>
      <c r="D12" s="6" t="s">
        <v>30</v>
      </c>
      <c r="E12" s="6" t="s">
        <v>31</v>
      </c>
      <c r="F12" s="6">
        <v>3</v>
      </c>
      <c r="G12" s="6">
        <v>32</v>
      </c>
      <c r="H12" s="6">
        <f t="shared" ref="H12:H38" si="1">F12*G12</f>
        <v>96</v>
      </c>
      <c r="I12" s="5"/>
      <c r="J12" s="8"/>
      <c r="K12" s="10"/>
    </row>
    <row r="13" ht="38.25" spans="1:11">
      <c r="A13" s="5"/>
      <c r="B13" s="5"/>
      <c r="C13" s="5"/>
      <c r="D13" s="6" t="s">
        <v>32</v>
      </c>
      <c r="E13" s="6" t="s">
        <v>21</v>
      </c>
      <c r="F13" s="6">
        <v>600</v>
      </c>
      <c r="G13" s="6">
        <v>2</v>
      </c>
      <c r="H13" s="6">
        <f t="shared" si="1"/>
        <v>1200</v>
      </c>
      <c r="I13" s="5"/>
      <c r="J13" s="8"/>
      <c r="K13" s="10"/>
    </row>
    <row r="14" ht="51" spans="1:11">
      <c r="A14" s="5">
        <v>4</v>
      </c>
      <c r="B14" s="5" t="s">
        <v>33</v>
      </c>
      <c r="C14" s="5" t="s">
        <v>34</v>
      </c>
      <c r="D14" s="6" t="s">
        <v>27</v>
      </c>
      <c r="E14" s="6" t="s">
        <v>28</v>
      </c>
      <c r="F14" s="6">
        <v>5</v>
      </c>
      <c r="G14" s="6">
        <v>32</v>
      </c>
      <c r="H14" s="6">
        <f t="shared" si="1"/>
        <v>160</v>
      </c>
      <c r="I14" s="5">
        <f>H14+H15+H16</f>
        <v>1856</v>
      </c>
      <c r="J14" s="8" t="s">
        <v>29</v>
      </c>
      <c r="K14" s="10"/>
    </row>
    <row r="15" ht="38.25" spans="1:11">
      <c r="A15" s="5"/>
      <c r="B15" s="5"/>
      <c r="C15" s="5"/>
      <c r="D15" s="6" t="s">
        <v>30</v>
      </c>
      <c r="E15" s="6" t="s">
        <v>31</v>
      </c>
      <c r="F15" s="6">
        <v>3</v>
      </c>
      <c r="G15" s="6">
        <v>32</v>
      </c>
      <c r="H15" s="6">
        <f t="shared" si="1"/>
        <v>96</v>
      </c>
      <c r="I15" s="5"/>
      <c r="J15" s="8"/>
      <c r="K15" s="10"/>
    </row>
    <row r="16" ht="38.25" spans="1:11">
      <c r="A16" s="5"/>
      <c r="B16" s="5"/>
      <c r="C16" s="5"/>
      <c r="D16" s="6" t="s">
        <v>32</v>
      </c>
      <c r="E16" s="6" t="s">
        <v>21</v>
      </c>
      <c r="F16" s="6">
        <v>800</v>
      </c>
      <c r="G16" s="6">
        <v>2</v>
      </c>
      <c r="H16" s="6">
        <f t="shared" si="1"/>
        <v>1600</v>
      </c>
      <c r="I16" s="5"/>
      <c r="J16" s="8"/>
      <c r="K16" s="10"/>
    </row>
    <row r="17" ht="51" spans="1:11">
      <c r="A17" s="5">
        <v>5</v>
      </c>
      <c r="B17" s="5" t="s">
        <v>35</v>
      </c>
      <c r="C17" s="5" t="s">
        <v>36</v>
      </c>
      <c r="D17" s="6" t="s">
        <v>18</v>
      </c>
      <c r="E17" s="6" t="s">
        <v>19</v>
      </c>
      <c r="F17" s="6">
        <v>20</v>
      </c>
      <c r="G17" s="6">
        <v>30</v>
      </c>
      <c r="H17" s="6">
        <f t="shared" si="1"/>
        <v>600</v>
      </c>
      <c r="I17" s="5">
        <f>SUM(H17:H20)</f>
        <v>1600</v>
      </c>
      <c r="J17" s="8" t="s">
        <v>17</v>
      </c>
      <c r="K17" s="10"/>
    </row>
    <row r="18" spans="1:11">
      <c r="A18" s="5"/>
      <c r="B18" s="5"/>
      <c r="C18" s="5"/>
      <c r="D18" s="6" t="s">
        <v>22</v>
      </c>
      <c r="E18" s="6" t="s">
        <v>21</v>
      </c>
      <c r="F18" s="6">
        <v>250</v>
      </c>
      <c r="G18" s="6">
        <v>2</v>
      </c>
      <c r="H18" s="6">
        <f t="shared" si="1"/>
        <v>500</v>
      </c>
      <c r="I18" s="5"/>
      <c r="J18" s="8"/>
      <c r="K18" s="10"/>
    </row>
    <row r="19" spans="1:11">
      <c r="A19" s="5"/>
      <c r="B19" s="5"/>
      <c r="C19" s="5"/>
      <c r="D19" s="6" t="s">
        <v>20</v>
      </c>
      <c r="E19" s="6" t="s">
        <v>21</v>
      </c>
      <c r="F19" s="6">
        <v>200</v>
      </c>
      <c r="G19" s="6">
        <v>2</v>
      </c>
      <c r="H19" s="6">
        <f t="shared" si="1"/>
        <v>400</v>
      </c>
      <c r="I19" s="5"/>
      <c r="J19" s="8"/>
      <c r="K19" s="10"/>
    </row>
    <row r="20" spans="1:11">
      <c r="A20" s="5"/>
      <c r="B20" s="5"/>
      <c r="C20" s="5"/>
      <c r="D20" s="6" t="s">
        <v>37</v>
      </c>
      <c r="E20" s="6" t="s">
        <v>21</v>
      </c>
      <c r="F20" s="6">
        <v>10</v>
      </c>
      <c r="G20" s="6">
        <v>10</v>
      </c>
      <c r="H20" s="6">
        <f t="shared" si="1"/>
        <v>100</v>
      </c>
      <c r="I20" s="5"/>
      <c r="J20" s="8"/>
      <c r="K20" s="10"/>
    </row>
    <row r="21" ht="51" spans="1:11">
      <c r="A21" s="5">
        <v>6</v>
      </c>
      <c r="B21" s="5" t="s">
        <v>38</v>
      </c>
      <c r="C21" s="5" t="s">
        <v>39</v>
      </c>
      <c r="D21" s="6" t="s">
        <v>18</v>
      </c>
      <c r="E21" s="6" t="s">
        <v>19</v>
      </c>
      <c r="F21" s="6">
        <v>35</v>
      </c>
      <c r="G21" s="6">
        <v>30</v>
      </c>
      <c r="H21" s="6">
        <f t="shared" si="1"/>
        <v>1050</v>
      </c>
      <c r="I21" s="5">
        <f>SUM(H21:H24)</f>
        <v>1910</v>
      </c>
      <c r="J21" s="8" t="s">
        <v>29</v>
      </c>
      <c r="K21" s="10"/>
    </row>
    <row r="22" ht="38.25" spans="1:11">
      <c r="A22" s="5"/>
      <c r="B22" s="5"/>
      <c r="C22" s="5"/>
      <c r="D22" s="6" t="s">
        <v>40</v>
      </c>
      <c r="E22" s="6" t="s">
        <v>19</v>
      </c>
      <c r="F22" s="6">
        <v>20</v>
      </c>
      <c r="G22" s="6">
        <v>7</v>
      </c>
      <c r="H22" s="6">
        <f t="shared" si="1"/>
        <v>140</v>
      </c>
      <c r="I22" s="5"/>
      <c r="J22" s="8"/>
      <c r="K22" s="10"/>
    </row>
    <row r="23" spans="1:11">
      <c r="A23" s="5"/>
      <c r="B23" s="5"/>
      <c r="C23" s="5"/>
      <c r="D23" s="6" t="s">
        <v>41</v>
      </c>
      <c r="E23" s="6" t="s">
        <v>28</v>
      </c>
      <c r="F23" s="6">
        <v>2</v>
      </c>
      <c r="G23" s="6">
        <v>175</v>
      </c>
      <c r="H23" s="6">
        <f t="shared" si="1"/>
        <v>350</v>
      </c>
      <c r="I23" s="5"/>
      <c r="J23" s="8"/>
      <c r="K23" s="10"/>
    </row>
    <row r="24" spans="1:11">
      <c r="A24" s="5"/>
      <c r="B24" s="5"/>
      <c r="C24" s="5"/>
      <c r="D24" s="6" t="s">
        <v>20</v>
      </c>
      <c r="E24" s="6" t="s">
        <v>28</v>
      </c>
      <c r="F24" s="6">
        <v>2</v>
      </c>
      <c r="G24" s="6">
        <v>185</v>
      </c>
      <c r="H24" s="6">
        <f t="shared" si="1"/>
        <v>370</v>
      </c>
      <c r="I24" s="5"/>
      <c r="J24" s="8"/>
      <c r="K24" s="10"/>
    </row>
    <row r="25" ht="51" spans="1:11">
      <c r="A25" s="5">
        <v>7</v>
      </c>
      <c r="B25" s="5" t="s">
        <v>42</v>
      </c>
      <c r="C25" s="5" t="s">
        <v>43</v>
      </c>
      <c r="D25" s="6" t="s">
        <v>18</v>
      </c>
      <c r="E25" s="6" t="s">
        <v>19</v>
      </c>
      <c r="F25" s="6">
        <v>25</v>
      </c>
      <c r="G25" s="6">
        <v>30</v>
      </c>
      <c r="H25" s="6">
        <f t="shared" si="1"/>
        <v>750</v>
      </c>
      <c r="I25" s="5">
        <f>SUM(H25:H29)</f>
        <v>3765</v>
      </c>
      <c r="J25" s="8" t="s">
        <v>29</v>
      </c>
      <c r="K25" s="10"/>
    </row>
    <row r="26" ht="51" spans="1:11">
      <c r="A26" s="5"/>
      <c r="B26" s="5"/>
      <c r="C26" s="5"/>
      <c r="D26" s="6" t="s">
        <v>44</v>
      </c>
      <c r="E26" s="6" t="s">
        <v>45</v>
      </c>
      <c r="F26" s="6">
        <v>2</v>
      </c>
      <c r="G26" s="6">
        <v>990</v>
      </c>
      <c r="H26" s="6">
        <f t="shared" si="1"/>
        <v>1980</v>
      </c>
      <c r="I26" s="5"/>
      <c r="J26" s="8"/>
      <c r="K26" s="10"/>
    </row>
    <row r="27" ht="38.25" spans="1:11">
      <c r="A27" s="5"/>
      <c r="B27" s="5"/>
      <c r="C27" s="5"/>
      <c r="D27" s="6" t="s">
        <v>40</v>
      </c>
      <c r="E27" s="6" t="s">
        <v>19</v>
      </c>
      <c r="F27" s="6">
        <v>20</v>
      </c>
      <c r="G27" s="6">
        <v>7</v>
      </c>
      <c r="H27" s="6">
        <f t="shared" si="1"/>
        <v>140</v>
      </c>
      <c r="I27" s="5"/>
      <c r="J27" s="8"/>
      <c r="K27" s="10"/>
    </row>
    <row r="28" spans="1:11">
      <c r="A28" s="5"/>
      <c r="B28" s="5"/>
      <c r="C28" s="5"/>
      <c r="D28" s="6" t="s">
        <v>41</v>
      </c>
      <c r="E28" s="6" t="s">
        <v>28</v>
      </c>
      <c r="F28" s="6">
        <v>3</v>
      </c>
      <c r="G28" s="6">
        <v>175</v>
      </c>
      <c r="H28" s="6">
        <f t="shared" si="1"/>
        <v>525</v>
      </c>
      <c r="I28" s="5"/>
      <c r="J28" s="8"/>
      <c r="K28" s="10"/>
    </row>
    <row r="29" spans="1:11">
      <c r="A29" s="5"/>
      <c r="B29" s="5"/>
      <c r="C29" s="5"/>
      <c r="D29" s="6" t="s">
        <v>20</v>
      </c>
      <c r="E29" s="6" t="s">
        <v>28</v>
      </c>
      <c r="F29" s="6">
        <v>2</v>
      </c>
      <c r="G29" s="6">
        <v>185</v>
      </c>
      <c r="H29" s="6">
        <f t="shared" si="1"/>
        <v>370</v>
      </c>
      <c r="I29" s="5"/>
      <c r="J29" s="8"/>
      <c r="K29" s="10"/>
    </row>
    <row r="30" ht="51" spans="1:11">
      <c r="A30" s="5">
        <v>8</v>
      </c>
      <c r="B30" s="5" t="s">
        <v>46</v>
      </c>
      <c r="C30" s="5" t="s">
        <v>47</v>
      </c>
      <c r="D30" s="6" t="s">
        <v>18</v>
      </c>
      <c r="E30" s="6" t="s">
        <v>19</v>
      </c>
      <c r="F30" s="6">
        <v>30</v>
      </c>
      <c r="G30" s="6">
        <v>30</v>
      </c>
      <c r="H30" s="6">
        <f t="shared" si="1"/>
        <v>900</v>
      </c>
      <c r="I30" s="5">
        <f>SUM(H30:H33)</f>
        <v>1575</v>
      </c>
      <c r="J30" s="8" t="s">
        <v>29</v>
      </c>
      <c r="K30" s="10"/>
    </row>
    <row r="31" ht="38.25" spans="1:11">
      <c r="A31" s="5"/>
      <c r="B31" s="5"/>
      <c r="C31" s="5"/>
      <c r="D31" s="6" t="s">
        <v>40</v>
      </c>
      <c r="E31" s="6" t="s">
        <v>19</v>
      </c>
      <c r="F31" s="6">
        <v>20</v>
      </c>
      <c r="G31" s="6">
        <v>7</v>
      </c>
      <c r="H31" s="6">
        <f t="shared" si="1"/>
        <v>140</v>
      </c>
      <c r="I31" s="5"/>
      <c r="J31" s="8"/>
      <c r="K31" s="10"/>
    </row>
    <row r="32" spans="1:11">
      <c r="A32" s="5"/>
      <c r="B32" s="5"/>
      <c r="C32" s="5"/>
      <c r="D32" s="6" t="s">
        <v>41</v>
      </c>
      <c r="E32" s="6" t="s">
        <v>28</v>
      </c>
      <c r="F32" s="6">
        <v>2</v>
      </c>
      <c r="G32" s="6">
        <v>175</v>
      </c>
      <c r="H32" s="6">
        <f t="shared" si="1"/>
        <v>350</v>
      </c>
      <c r="I32" s="5"/>
      <c r="J32" s="8"/>
      <c r="K32" s="10"/>
    </row>
    <row r="33" spans="1:11">
      <c r="A33" s="5"/>
      <c r="B33" s="5"/>
      <c r="C33" s="5"/>
      <c r="D33" s="6" t="s">
        <v>20</v>
      </c>
      <c r="E33" s="6" t="s">
        <v>28</v>
      </c>
      <c r="F33" s="6">
        <v>1</v>
      </c>
      <c r="G33" s="6">
        <v>185</v>
      </c>
      <c r="H33" s="6">
        <f t="shared" si="1"/>
        <v>185</v>
      </c>
      <c r="I33" s="5"/>
      <c r="J33" s="8"/>
      <c r="K33" s="10"/>
    </row>
    <row r="34" ht="51" spans="1:11">
      <c r="A34" s="5">
        <v>9</v>
      </c>
      <c r="B34" s="5" t="s">
        <v>48</v>
      </c>
      <c r="C34" s="5" t="s">
        <v>49</v>
      </c>
      <c r="D34" s="6" t="s">
        <v>18</v>
      </c>
      <c r="E34" s="6" t="s">
        <v>19</v>
      </c>
      <c r="F34" s="6">
        <v>25</v>
      </c>
      <c r="G34" s="6">
        <v>30</v>
      </c>
      <c r="H34" s="6">
        <f t="shared" si="1"/>
        <v>750</v>
      </c>
      <c r="I34" s="5">
        <f>SUM(H34:H38)</f>
        <v>1760</v>
      </c>
      <c r="J34" s="8" t="s">
        <v>17</v>
      </c>
      <c r="K34" s="10"/>
    </row>
    <row r="35" ht="51" spans="1:11">
      <c r="A35" s="5"/>
      <c r="B35" s="5"/>
      <c r="C35" s="5"/>
      <c r="D35" s="6" t="s">
        <v>50</v>
      </c>
      <c r="E35" s="6" t="s">
        <v>19</v>
      </c>
      <c r="F35" s="6">
        <v>10</v>
      </c>
      <c r="G35" s="6">
        <v>15</v>
      </c>
      <c r="H35" s="6">
        <f t="shared" si="1"/>
        <v>150</v>
      </c>
      <c r="I35" s="5"/>
      <c r="J35" s="8"/>
      <c r="K35" s="10"/>
    </row>
    <row r="36" ht="38.25" spans="1:11">
      <c r="A36" s="5"/>
      <c r="B36" s="5"/>
      <c r="C36" s="5"/>
      <c r="D36" s="6" t="s">
        <v>40</v>
      </c>
      <c r="E36" s="6" t="s">
        <v>19</v>
      </c>
      <c r="F36" s="6">
        <v>20</v>
      </c>
      <c r="G36" s="6">
        <v>7</v>
      </c>
      <c r="H36" s="6">
        <f t="shared" si="1"/>
        <v>140</v>
      </c>
      <c r="I36" s="5"/>
      <c r="J36" s="8"/>
      <c r="K36" s="10"/>
    </row>
    <row r="37" spans="1:11">
      <c r="A37" s="5"/>
      <c r="B37" s="5"/>
      <c r="C37" s="5"/>
      <c r="D37" s="6" t="s">
        <v>41</v>
      </c>
      <c r="E37" s="6" t="s">
        <v>28</v>
      </c>
      <c r="F37" s="6">
        <v>2</v>
      </c>
      <c r="G37" s="6">
        <v>175</v>
      </c>
      <c r="H37" s="6">
        <f t="shared" si="1"/>
        <v>350</v>
      </c>
      <c r="I37" s="5"/>
      <c r="J37" s="8"/>
      <c r="K37" s="10"/>
    </row>
    <row r="38" spans="1:11">
      <c r="A38" s="5"/>
      <c r="B38" s="5"/>
      <c r="C38" s="5"/>
      <c r="D38" s="6" t="s">
        <v>20</v>
      </c>
      <c r="E38" s="6" t="s">
        <v>28</v>
      </c>
      <c r="F38" s="6">
        <v>2</v>
      </c>
      <c r="G38" s="6">
        <v>185</v>
      </c>
      <c r="H38" s="6">
        <f t="shared" si="1"/>
        <v>370</v>
      </c>
      <c r="I38" s="5"/>
      <c r="J38" s="8"/>
      <c r="K38" s="10"/>
    </row>
    <row r="39" ht="15.75" spans="1:11">
      <c r="A39" s="5">
        <v>10</v>
      </c>
      <c r="B39" s="5" t="s">
        <v>51</v>
      </c>
      <c r="C39" s="5" t="s">
        <v>52</v>
      </c>
      <c r="D39" s="7" t="s">
        <v>53</v>
      </c>
      <c r="E39" s="7"/>
      <c r="F39" s="7"/>
      <c r="G39" s="7"/>
      <c r="H39" s="7"/>
      <c r="I39" s="5">
        <v>0</v>
      </c>
      <c r="J39" s="8"/>
      <c r="K39" s="11"/>
    </row>
    <row r="40" ht="15.75" spans="1:11">
      <c r="A40" s="5">
        <v>11</v>
      </c>
      <c r="B40" s="5" t="s">
        <v>54</v>
      </c>
      <c r="C40" s="5" t="s">
        <v>55</v>
      </c>
      <c r="D40" s="7" t="s">
        <v>56</v>
      </c>
      <c r="E40" s="7"/>
      <c r="F40" s="7"/>
      <c r="G40" s="7"/>
      <c r="H40" s="7"/>
      <c r="I40" s="5">
        <v>0</v>
      </c>
      <c r="J40" s="8"/>
      <c r="K40" s="11"/>
    </row>
    <row r="41" ht="15.75" spans="1:11">
      <c r="A41" s="5"/>
      <c r="B41" s="8" t="s">
        <v>57</v>
      </c>
      <c r="C41" s="5"/>
      <c r="D41" s="9"/>
      <c r="E41" s="9"/>
      <c r="F41" s="9"/>
      <c r="G41" s="9"/>
      <c r="H41" s="9"/>
      <c r="I41" s="8">
        <f>SUM(I4:I38)</f>
        <v>22000</v>
      </c>
      <c r="J41" s="12"/>
      <c r="K41" s="11"/>
    </row>
  </sheetData>
  <mergeCells count="70">
    <mergeCell ref="A1:K1"/>
    <mergeCell ref="D2:H2"/>
    <mergeCell ref="D39:H39"/>
    <mergeCell ref="D40:H40"/>
    <mergeCell ref="D41:H41"/>
    <mergeCell ref="A2:A3"/>
    <mergeCell ref="A4:A7"/>
    <mergeCell ref="A8:A9"/>
    <mergeCell ref="A10:A13"/>
    <mergeCell ref="A14:A16"/>
    <mergeCell ref="A17:A20"/>
    <mergeCell ref="A21:A24"/>
    <mergeCell ref="A25:A29"/>
    <mergeCell ref="A30:A33"/>
    <mergeCell ref="A34:A38"/>
    <mergeCell ref="B2:B3"/>
    <mergeCell ref="B4:B7"/>
    <mergeCell ref="B8:B9"/>
    <mergeCell ref="B10:B13"/>
    <mergeCell ref="B14:B16"/>
    <mergeCell ref="B17:B20"/>
    <mergeCell ref="B21:B24"/>
    <mergeCell ref="B25:B29"/>
    <mergeCell ref="B30:B33"/>
    <mergeCell ref="B34:B38"/>
    <mergeCell ref="C2:C3"/>
    <mergeCell ref="C4:C7"/>
    <mergeCell ref="C8:C9"/>
    <mergeCell ref="C10:C13"/>
    <mergeCell ref="C14:C16"/>
    <mergeCell ref="C17:C20"/>
    <mergeCell ref="C21:C24"/>
    <mergeCell ref="C25:C29"/>
    <mergeCell ref="C30:C33"/>
    <mergeCell ref="C34:C38"/>
    <mergeCell ref="D10:D11"/>
    <mergeCell ref="E10:E11"/>
    <mergeCell ref="F10:F11"/>
    <mergeCell ref="G10:G11"/>
    <mergeCell ref="H10:H11"/>
    <mergeCell ref="I2:I3"/>
    <mergeCell ref="I4:I7"/>
    <mergeCell ref="I8:I9"/>
    <mergeCell ref="I10:I13"/>
    <mergeCell ref="I14:I16"/>
    <mergeCell ref="I17:I20"/>
    <mergeCell ref="I21:I24"/>
    <mergeCell ref="I25:I29"/>
    <mergeCell ref="I30:I33"/>
    <mergeCell ref="I34:I38"/>
    <mergeCell ref="J2:J3"/>
    <mergeCell ref="J4:J7"/>
    <mergeCell ref="J8:J9"/>
    <mergeCell ref="J10:J13"/>
    <mergeCell ref="J14:J16"/>
    <mergeCell ref="J17:J20"/>
    <mergeCell ref="J21:J24"/>
    <mergeCell ref="J25:J29"/>
    <mergeCell ref="J30:J33"/>
    <mergeCell ref="J34:J38"/>
    <mergeCell ref="K2:K3"/>
    <mergeCell ref="K4:K7"/>
    <mergeCell ref="K8:K9"/>
    <mergeCell ref="K10:K13"/>
    <mergeCell ref="K14:K16"/>
    <mergeCell ref="K17:K20"/>
    <mergeCell ref="K21:K24"/>
    <mergeCell ref="K25:K29"/>
    <mergeCell ref="K30:K33"/>
    <mergeCell ref="K34:K38"/>
  </mergeCells>
  <pageMargins left="0.75" right="0.75" top="1" bottom="1" header="0.511805555555556" footer="0.511805555555556"/>
  <pageSetup paperSize="9" scale="5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李先科</dc:creator>
  <cp:lastModifiedBy>user</cp:lastModifiedBy>
  <dcterms:created xsi:type="dcterms:W3CDTF">2022-06-02T11:56:00Z</dcterms:created>
  <dcterms:modified xsi:type="dcterms:W3CDTF">2022-06-02T16:00:24Z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</Properties>
</file>