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38" firstSheet="4" activeTab="18"/>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44525"/>
</workbook>
</file>

<file path=xl/sharedStrings.xml><?xml version="1.0" encoding="utf-8"?>
<sst xmlns="http://schemas.openxmlformats.org/spreadsheetml/2006/main" count="4556" uniqueCount="737">
  <si>
    <t>2022年渝北区部门预算公开表（目录）</t>
  </si>
  <si>
    <t>编号</t>
  </si>
  <si>
    <t>工作表名</t>
  </si>
  <si>
    <t>表一</t>
  </si>
  <si>
    <t>2022年渝北区部门收支预算总表</t>
  </si>
  <si>
    <t>表二</t>
  </si>
  <si>
    <t>2022年渝北区部门收入预算总表</t>
  </si>
  <si>
    <t>表三</t>
  </si>
  <si>
    <t>2022年渝北区部门支出预算总表</t>
  </si>
  <si>
    <t>表四</t>
  </si>
  <si>
    <t>2022年渝北区部门财政拨款收支预算总表</t>
  </si>
  <si>
    <t>表五</t>
  </si>
  <si>
    <t>2022年渝北区部门一般公共预算财政拨款支出预算表</t>
  </si>
  <si>
    <t>表六</t>
  </si>
  <si>
    <t>2022年渝北区部门一般公共预算财政拨款基本支出预算表（部门预算支出经济分类科目）</t>
  </si>
  <si>
    <t>表七</t>
  </si>
  <si>
    <t>2022年渝北区部门一般公共预算财政拨款基本支出预算表（政府预算支出经济分类科目）</t>
  </si>
  <si>
    <t>表八</t>
  </si>
  <si>
    <t>2022年渝北区部门一般公共预算财政拨款项目支出预算表（部门预算支出经济分类科目）</t>
  </si>
  <si>
    <t>表九</t>
  </si>
  <si>
    <t>2022年渝北区部门一般公共预算财政拨款项目支出预算表（政府预算支出经济分类科目）</t>
  </si>
  <si>
    <t>表十</t>
  </si>
  <si>
    <t>2022年渝北区部门一般公共预算“三公”经费支出预算表</t>
  </si>
  <si>
    <t>表十一</t>
  </si>
  <si>
    <t>2022年渝北区部门政府性基金预算财政拨款支出预算表</t>
  </si>
  <si>
    <t>表十二</t>
  </si>
  <si>
    <t>2022年渝北区部门国有资本经营预算财政拨款支出预算表</t>
  </si>
  <si>
    <t>表十三</t>
  </si>
  <si>
    <t>2022年渝北区部门项目支出明细表</t>
  </si>
  <si>
    <t>表十四</t>
  </si>
  <si>
    <t>2022年渝北区部门政府采购预算明细表</t>
  </si>
  <si>
    <t>表十五</t>
  </si>
  <si>
    <t>2022年渝北区部门预算整体绩效目标表</t>
  </si>
  <si>
    <t>表十六</t>
  </si>
  <si>
    <t>2022年渝北区部门重点项目绩效目标表</t>
  </si>
  <si>
    <t>表十七</t>
  </si>
  <si>
    <t>2022年渝北区部门社会保险基金收支预算表</t>
  </si>
  <si>
    <t>表十八</t>
  </si>
  <si>
    <t>2022年渝北区部门巩固脱贫衔接乡村振兴项目公开表</t>
  </si>
  <si>
    <t>部门公开表1</t>
  </si>
  <si>
    <t>单位全称：重庆市渝北区兴隆镇人民政府</t>
  </si>
  <si>
    <t>单位：元</t>
  </si>
  <si>
    <t>收入</t>
  </si>
  <si>
    <t>支出</t>
  </si>
  <si>
    <t>项目</t>
  </si>
  <si>
    <t>预算数</t>
  </si>
  <si>
    <t>合计</t>
  </si>
  <si>
    <t>一、本年收入合计</t>
  </si>
  <si>
    <t>一、本年支出合计</t>
  </si>
  <si>
    <t>11</t>
  </si>
  <si>
    <t>一般公共预算财政拨款资金</t>
  </si>
  <si>
    <t>一般公共服务支出</t>
  </si>
  <si>
    <t>12</t>
  </si>
  <si>
    <t>政府性基金预算财政拨款资金</t>
  </si>
  <si>
    <t>公共安全支出</t>
  </si>
  <si>
    <t>国有资本经营预算财政拨款资金</t>
  </si>
  <si>
    <t xml:space="preserve"> </t>
  </si>
  <si>
    <t>社会保障和就业支出</t>
  </si>
  <si>
    <t>财政专户管理资金</t>
  </si>
  <si>
    <t>卫生健康支出</t>
  </si>
  <si>
    <t>事业收入资金</t>
  </si>
  <si>
    <t>节能环保支出</t>
  </si>
  <si>
    <t>上级补助收入资金</t>
  </si>
  <si>
    <t>城乡社区支出</t>
  </si>
  <si>
    <t xml:space="preserve">附属单位上缴收入资金 </t>
  </si>
  <si>
    <t>农林水支出</t>
  </si>
  <si>
    <t>事业单位经营收入资金</t>
  </si>
  <si>
    <t>住房保障支出</t>
  </si>
  <si>
    <t xml:space="preserve">其他收入资金 </t>
  </si>
  <si>
    <t>灾害防治及应急管理支出</t>
  </si>
  <si>
    <t>预备费</t>
  </si>
  <si>
    <t>其他支出</t>
  </si>
  <si>
    <t>二、上年结转</t>
  </si>
  <si>
    <t>二、结转下年</t>
  </si>
  <si>
    <t>三、用事业基金弥补收支差额</t>
  </si>
  <si>
    <t>部门公开表2</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</si>
  <si>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</si>
  <si>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</si>
  <si>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</si>
  <si>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</si>
  <si>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</si>
  <si>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</si>
  <si>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</si>
  <si>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</si>
  <si>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</si>
  <si>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</si>
  <si>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</si>
  <si>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</si>
  <si>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</si>
  <si>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科目编码</t>
  </si>
  <si>
    <t>科目名称</t>
  </si>
  <si>
    <t>201</t>
  </si>
  <si>
    <r>
      <rPr>
        <sz val="10"/>
        <rFont val="宋体"/>
        <charset val="134"/>
      </rPr>
      <t> 20101</t>
    </r>
  </si>
  <si>
    <r>
      <rPr>
        <sz val="10"/>
        <rFont val="宋体"/>
        <charset val="134"/>
      </rPr>
      <t> 人大事务</t>
    </r>
  </si>
  <si>
    <r>
      <rPr>
        <sz val="10"/>
        <rFont val="宋体"/>
        <charset val="134"/>
      </rPr>
      <t>  2010101</t>
    </r>
  </si>
  <si>
    <r>
      <rPr>
        <sz val="10"/>
        <rFont val="宋体"/>
        <charset val="134"/>
      </rPr>
      <t>  行政运行</t>
    </r>
  </si>
  <si>
    <r>
      <rPr>
        <sz val="10"/>
        <rFont val="宋体"/>
        <charset val="134"/>
      </rPr>
      <t>  2010104</t>
    </r>
  </si>
  <si>
    <r>
      <rPr>
        <sz val="10"/>
        <rFont val="宋体"/>
        <charset val="134"/>
      </rPr>
      <t>  人大会议</t>
    </r>
  </si>
  <si>
    <r>
      <rPr>
        <sz val="10"/>
        <rFont val="宋体"/>
        <charset val="134"/>
      </rPr>
      <t>  2010107</t>
    </r>
  </si>
  <si>
    <r>
      <rPr>
        <sz val="10"/>
        <rFont val="宋体"/>
        <charset val="134"/>
      </rPr>
      <t>  人大代表履职能力提升</t>
    </r>
  </si>
  <si>
    <r>
      <rPr>
        <sz val="10"/>
        <rFont val="宋体"/>
        <charset val="134"/>
      </rPr>
      <t>  2010108</t>
    </r>
  </si>
  <si>
    <r>
      <rPr>
        <sz val="10"/>
        <rFont val="宋体"/>
        <charset val="134"/>
      </rPr>
      <t>  代表工作</t>
    </r>
  </si>
  <si>
    <r>
      <rPr>
        <sz val="10"/>
        <rFont val="宋体"/>
        <charset val="134"/>
      </rPr>
      <t> 20102</t>
    </r>
  </si>
  <si>
    <r>
      <rPr>
        <sz val="10"/>
        <rFont val="宋体"/>
        <charset val="134"/>
      </rPr>
      <t> 政协事务</t>
    </r>
  </si>
  <si>
    <r>
      <rPr>
        <sz val="10"/>
        <rFont val="宋体"/>
        <charset val="134"/>
      </rPr>
      <t>  2010206</t>
    </r>
  </si>
  <si>
    <r>
      <rPr>
        <sz val="10"/>
        <rFont val="宋体"/>
        <charset val="134"/>
      </rPr>
      <t>  参政议政</t>
    </r>
  </si>
  <si>
    <r>
      <rPr>
        <sz val="10"/>
        <rFont val="宋体"/>
        <charset val="134"/>
      </rPr>
      <t> 20103</t>
    </r>
  </si>
  <si>
    <r>
      <rPr>
        <sz val="10"/>
        <rFont val="宋体"/>
        <charset val="134"/>
      </rPr>
      <t> 政府办公厅（室）及相关机构事务</t>
    </r>
  </si>
  <si>
    <r>
      <rPr>
        <sz val="10"/>
        <rFont val="宋体"/>
        <charset val="134"/>
      </rPr>
      <t>  2010301</t>
    </r>
  </si>
  <si>
    <r>
      <rPr>
        <sz val="10"/>
        <rFont val="宋体"/>
        <charset val="134"/>
      </rPr>
      <t>  2010302</t>
    </r>
  </si>
  <si>
    <r>
      <rPr>
        <sz val="10"/>
        <rFont val="宋体"/>
        <charset val="134"/>
      </rPr>
      <t>  一般行政管理事务</t>
    </r>
  </si>
  <si>
    <r>
      <rPr>
        <sz val="10"/>
        <rFont val="宋体"/>
        <charset val="134"/>
      </rPr>
      <t> 20106</t>
    </r>
  </si>
  <si>
    <r>
      <rPr>
        <sz val="10"/>
        <rFont val="宋体"/>
        <charset val="134"/>
      </rPr>
      <t> 财政事务</t>
    </r>
  </si>
  <si>
    <r>
      <rPr>
        <sz val="10"/>
        <rFont val="宋体"/>
        <charset val="134"/>
      </rPr>
      <t>  2010601</t>
    </r>
  </si>
  <si>
    <r>
      <rPr>
        <sz val="10"/>
        <rFont val="宋体"/>
        <charset val="134"/>
      </rPr>
      <t> 20111</t>
    </r>
  </si>
  <si>
    <r>
      <rPr>
        <sz val="10"/>
        <rFont val="宋体"/>
        <charset val="134"/>
      </rPr>
      <t> 纪检监察事务</t>
    </r>
  </si>
  <si>
    <r>
      <rPr>
        <sz val="10"/>
        <rFont val="宋体"/>
        <charset val="134"/>
      </rPr>
      <t>  2011101</t>
    </r>
  </si>
  <si>
    <r>
      <rPr>
        <sz val="10"/>
        <rFont val="宋体"/>
        <charset val="134"/>
      </rPr>
      <t> 20131</t>
    </r>
  </si>
  <si>
    <r>
      <rPr>
        <sz val="10"/>
        <rFont val="宋体"/>
        <charset val="134"/>
      </rPr>
      <t> 党委办公厅（室）及相关机构事务</t>
    </r>
  </si>
  <si>
    <r>
      <rPr>
        <sz val="10"/>
        <rFont val="宋体"/>
        <charset val="134"/>
      </rPr>
      <t>  2013101</t>
    </r>
  </si>
  <si>
    <r>
      <rPr>
        <sz val="10"/>
        <rFont val="宋体"/>
        <charset val="134"/>
      </rPr>
      <t>  2013102</t>
    </r>
  </si>
  <si>
    <r>
      <rPr>
        <sz val="10"/>
        <rFont val="宋体"/>
        <charset val="134"/>
      </rPr>
      <t> 20132</t>
    </r>
  </si>
  <si>
    <r>
      <rPr>
        <sz val="10"/>
        <rFont val="宋体"/>
        <charset val="134"/>
      </rPr>
      <t> 组织事务</t>
    </r>
  </si>
  <si>
    <r>
      <rPr>
        <sz val="10"/>
        <rFont val="宋体"/>
        <charset val="134"/>
      </rPr>
      <t>  2013299</t>
    </r>
  </si>
  <si>
    <r>
      <rPr>
        <sz val="10"/>
        <rFont val="宋体"/>
        <charset val="134"/>
      </rPr>
      <t>  其他组织事务支出</t>
    </r>
  </si>
  <si>
    <r>
      <rPr>
        <sz val="10"/>
        <rFont val="宋体"/>
        <charset val="134"/>
      </rPr>
      <t> 20136</t>
    </r>
  </si>
  <si>
    <r>
      <rPr>
        <sz val="10"/>
        <rFont val="宋体"/>
        <charset val="134"/>
      </rPr>
      <t> 其他共产党事务支出</t>
    </r>
  </si>
  <si>
    <r>
      <rPr>
        <sz val="10"/>
        <rFont val="宋体"/>
        <charset val="134"/>
      </rPr>
      <t>  2013601</t>
    </r>
  </si>
  <si>
    <r>
      <rPr>
        <sz val="10"/>
        <rFont val="宋体"/>
        <charset val="134"/>
      </rPr>
      <t>  2013602</t>
    </r>
  </si>
  <si>
    <t>204</t>
  </si>
  <si>
    <r>
      <rPr>
        <sz val="10"/>
        <rFont val="宋体"/>
        <charset val="134"/>
      </rPr>
      <t> 20406</t>
    </r>
  </si>
  <si>
    <r>
      <rPr>
        <sz val="10"/>
        <rFont val="宋体"/>
        <charset val="134"/>
      </rPr>
      <t> 司法</t>
    </r>
  </si>
  <si>
    <r>
      <rPr>
        <sz val="10"/>
        <rFont val="宋体"/>
        <charset val="134"/>
      </rPr>
      <t>  2040601</t>
    </r>
  </si>
  <si>
    <r>
      <rPr>
        <sz val="10"/>
        <rFont val="宋体"/>
        <charset val="134"/>
      </rPr>
      <t>  2040604</t>
    </r>
  </si>
  <si>
    <r>
      <rPr>
        <sz val="10"/>
        <rFont val="宋体"/>
        <charset val="134"/>
      </rPr>
      <t>  基层司法业务</t>
    </r>
  </si>
  <si>
    <r>
      <rPr>
        <sz val="10"/>
        <rFont val="宋体"/>
        <charset val="134"/>
      </rPr>
      <t>  2040610</t>
    </r>
  </si>
  <si>
    <r>
      <rPr>
        <sz val="10"/>
        <rFont val="宋体"/>
        <charset val="134"/>
      </rPr>
      <t>  社区矫正</t>
    </r>
  </si>
  <si>
    <r>
      <rPr>
        <sz val="10"/>
        <rFont val="宋体"/>
        <charset val="134"/>
      </rPr>
      <t> 20499</t>
    </r>
  </si>
  <si>
    <r>
      <rPr>
        <sz val="10"/>
        <rFont val="宋体"/>
        <charset val="134"/>
      </rPr>
      <t> 其他公共安全支出</t>
    </r>
  </si>
  <si>
    <r>
      <rPr>
        <sz val="10"/>
        <rFont val="宋体"/>
        <charset val="134"/>
      </rPr>
      <t>  2049999</t>
    </r>
  </si>
  <si>
    <r>
      <rPr>
        <sz val="10"/>
        <rFont val="宋体"/>
        <charset val="134"/>
      </rPr>
      <t>  其他公共安全支出</t>
    </r>
  </si>
  <si>
    <t>208</t>
  </si>
  <si>
    <r>
      <rPr>
        <sz val="10"/>
        <rFont val="宋体"/>
        <charset val="134"/>
      </rPr>
      <t> 20802</t>
    </r>
  </si>
  <si>
    <r>
      <rPr>
        <sz val="10"/>
        <rFont val="宋体"/>
        <charset val="134"/>
      </rPr>
      <t> 民政管理事务</t>
    </r>
  </si>
  <si>
    <r>
      <rPr>
        <sz val="10"/>
        <rFont val="宋体"/>
        <charset val="134"/>
      </rPr>
      <t>  2080201</t>
    </r>
  </si>
  <si>
    <r>
      <rPr>
        <sz val="10"/>
        <rFont val="宋体"/>
        <charset val="134"/>
      </rPr>
      <t>  2080202</t>
    </r>
  </si>
  <si>
    <r>
      <rPr>
        <sz val="10"/>
        <rFont val="宋体"/>
        <charset val="134"/>
      </rPr>
      <t>  2080208</t>
    </r>
  </si>
  <si>
    <r>
      <rPr>
        <sz val="10"/>
        <rFont val="宋体"/>
        <charset val="134"/>
      </rPr>
      <t>  基层政权建设和社区治理</t>
    </r>
  </si>
  <si>
    <r>
      <rPr>
        <sz val="10"/>
        <rFont val="宋体"/>
        <charset val="134"/>
      </rPr>
      <t>  2080299</t>
    </r>
  </si>
  <si>
    <r>
      <rPr>
        <sz val="10"/>
        <rFont val="宋体"/>
        <charset val="134"/>
      </rPr>
      <t>  其他民政管理事务支出</t>
    </r>
  </si>
  <si>
    <r>
      <rPr>
        <sz val="10"/>
        <rFont val="宋体"/>
        <charset val="134"/>
      </rPr>
      <t> 20805</t>
    </r>
  </si>
  <si>
    <r>
      <rPr>
        <sz val="10"/>
        <rFont val="宋体"/>
        <charset val="134"/>
      </rPr>
      <t> 行政事业单位养老支出</t>
    </r>
  </si>
  <si>
    <r>
      <rPr>
        <sz val="10"/>
        <rFont val="宋体"/>
        <charset val="134"/>
      </rPr>
      <t>  2080505</t>
    </r>
  </si>
  <si>
    <r>
      <rPr>
        <sz val="10"/>
        <rFont val="宋体"/>
        <charset val="134"/>
      </rPr>
      <t>  机关事业单位基本养老保险缴费支出</t>
    </r>
  </si>
  <si>
    <r>
      <rPr>
        <sz val="10"/>
        <rFont val="宋体"/>
        <charset val="134"/>
      </rPr>
      <t>  2080506</t>
    </r>
  </si>
  <si>
    <r>
      <rPr>
        <sz val="10"/>
        <rFont val="宋体"/>
        <charset val="134"/>
      </rPr>
      <t>  机关事业单位职业年金缴费支出</t>
    </r>
  </si>
  <si>
    <r>
      <rPr>
        <sz val="10"/>
        <rFont val="宋体"/>
        <charset val="134"/>
      </rPr>
      <t>  2080599</t>
    </r>
  </si>
  <si>
    <r>
      <rPr>
        <sz val="10"/>
        <rFont val="宋体"/>
        <charset val="134"/>
      </rPr>
      <t>  其他行政事业单位养老支出</t>
    </r>
  </si>
  <si>
    <r>
      <rPr>
        <sz val="10"/>
        <rFont val="宋体"/>
        <charset val="134"/>
      </rPr>
      <t> 20810</t>
    </r>
  </si>
  <si>
    <r>
      <rPr>
        <sz val="10"/>
        <rFont val="宋体"/>
        <charset val="134"/>
      </rPr>
      <t> 社会福利</t>
    </r>
  </si>
  <si>
    <r>
      <rPr>
        <sz val="10"/>
        <rFont val="宋体"/>
        <charset val="134"/>
      </rPr>
      <t>  2081001</t>
    </r>
  </si>
  <si>
    <r>
      <rPr>
        <sz val="10"/>
        <rFont val="宋体"/>
        <charset val="134"/>
      </rPr>
      <t>  儿童福利</t>
    </r>
  </si>
  <si>
    <r>
      <rPr>
        <sz val="10"/>
        <rFont val="宋体"/>
        <charset val="134"/>
      </rPr>
      <t>  2081002</t>
    </r>
  </si>
  <si>
    <r>
      <rPr>
        <sz val="10"/>
        <rFont val="宋体"/>
        <charset val="134"/>
      </rPr>
      <t>  老年福利</t>
    </r>
  </si>
  <si>
    <r>
      <rPr>
        <sz val="10"/>
        <rFont val="宋体"/>
        <charset val="134"/>
      </rPr>
      <t> 20811</t>
    </r>
  </si>
  <si>
    <r>
      <rPr>
        <sz val="10"/>
        <rFont val="宋体"/>
        <charset val="134"/>
      </rPr>
      <t> 残疾人事业</t>
    </r>
  </si>
  <si>
    <r>
      <rPr>
        <sz val="10"/>
        <rFont val="宋体"/>
        <charset val="134"/>
      </rPr>
      <t>  2081104</t>
    </r>
  </si>
  <si>
    <r>
      <rPr>
        <sz val="10"/>
        <rFont val="宋体"/>
        <charset val="134"/>
      </rPr>
      <t>  残疾人康复</t>
    </r>
  </si>
  <si>
    <r>
      <rPr>
        <sz val="10"/>
        <rFont val="宋体"/>
        <charset val="134"/>
      </rPr>
      <t>  2081107</t>
    </r>
  </si>
  <si>
    <r>
      <rPr>
        <sz val="10"/>
        <rFont val="宋体"/>
        <charset val="134"/>
      </rPr>
      <t>  残疾人生活和护理补贴</t>
    </r>
  </si>
  <si>
    <r>
      <rPr>
        <sz val="10"/>
        <rFont val="宋体"/>
        <charset val="134"/>
      </rPr>
      <t> 20819</t>
    </r>
  </si>
  <si>
    <r>
      <rPr>
        <sz val="10"/>
        <rFont val="宋体"/>
        <charset val="134"/>
      </rPr>
      <t> 最低生活保障</t>
    </r>
  </si>
  <si>
    <r>
      <rPr>
        <sz val="10"/>
        <rFont val="宋体"/>
        <charset val="134"/>
      </rPr>
      <t>  2081901</t>
    </r>
  </si>
  <si>
    <r>
      <rPr>
        <sz val="10"/>
        <rFont val="宋体"/>
        <charset val="134"/>
      </rPr>
      <t>  城市最低生活保障金支出</t>
    </r>
  </si>
  <si>
    <r>
      <rPr>
        <sz val="10"/>
        <rFont val="宋体"/>
        <charset val="134"/>
      </rPr>
      <t>  2081902</t>
    </r>
  </si>
  <si>
    <r>
      <rPr>
        <sz val="10"/>
        <rFont val="宋体"/>
        <charset val="134"/>
      </rPr>
      <t>  农村最低生活保障金支出</t>
    </r>
  </si>
  <si>
    <r>
      <rPr>
        <sz val="10"/>
        <rFont val="宋体"/>
        <charset val="134"/>
      </rPr>
      <t> 20820</t>
    </r>
  </si>
  <si>
    <r>
      <rPr>
        <sz val="10"/>
        <rFont val="宋体"/>
        <charset val="134"/>
      </rPr>
      <t> 临时救助</t>
    </r>
  </si>
  <si>
    <r>
      <rPr>
        <sz val="10"/>
        <rFont val="宋体"/>
        <charset val="134"/>
      </rPr>
      <t>  2082001</t>
    </r>
  </si>
  <si>
    <r>
      <rPr>
        <sz val="10"/>
        <rFont val="宋体"/>
        <charset val="134"/>
      </rPr>
      <t>  临时救助支出</t>
    </r>
  </si>
  <si>
    <r>
      <rPr>
        <sz val="10"/>
        <rFont val="宋体"/>
        <charset val="134"/>
      </rPr>
      <t> 20821</t>
    </r>
  </si>
  <si>
    <r>
      <rPr>
        <sz val="10"/>
        <rFont val="宋体"/>
        <charset val="134"/>
      </rPr>
      <t> 特困人员救助供养</t>
    </r>
  </si>
  <si>
    <r>
      <rPr>
        <sz val="10"/>
        <rFont val="宋体"/>
        <charset val="134"/>
      </rPr>
      <t>  2082102</t>
    </r>
  </si>
  <si>
    <r>
      <rPr>
        <sz val="10"/>
        <rFont val="宋体"/>
        <charset val="134"/>
      </rPr>
      <t>  农村特困人员救助供养支出</t>
    </r>
  </si>
  <si>
    <r>
      <rPr>
        <sz val="10"/>
        <rFont val="宋体"/>
        <charset val="134"/>
      </rPr>
      <t> 20822</t>
    </r>
  </si>
  <si>
    <r>
      <rPr>
        <sz val="10"/>
        <rFont val="宋体"/>
        <charset val="134"/>
      </rPr>
      <t> 大中型水库移民后期扶持基金支出</t>
    </r>
  </si>
  <si>
    <r>
      <rPr>
        <sz val="10"/>
        <rFont val="宋体"/>
        <charset val="134"/>
      </rPr>
      <t>  2082201</t>
    </r>
  </si>
  <si>
    <r>
      <rPr>
        <sz val="10"/>
        <rFont val="宋体"/>
        <charset val="134"/>
      </rPr>
      <t>  移民补助</t>
    </r>
  </si>
  <si>
    <r>
      <rPr>
        <sz val="10"/>
        <rFont val="宋体"/>
        <charset val="134"/>
      </rPr>
      <t> 20825</t>
    </r>
  </si>
  <si>
    <r>
      <rPr>
        <sz val="10"/>
        <rFont val="宋体"/>
        <charset val="134"/>
      </rPr>
      <t> 其他生活救助</t>
    </r>
  </si>
  <si>
    <r>
      <rPr>
        <sz val="10"/>
        <rFont val="宋体"/>
        <charset val="134"/>
      </rPr>
      <t>  2082502</t>
    </r>
  </si>
  <si>
    <r>
      <rPr>
        <sz val="10"/>
        <rFont val="宋体"/>
        <charset val="134"/>
      </rPr>
      <t>  其他农村生活救助</t>
    </r>
  </si>
  <si>
    <r>
      <rPr>
        <sz val="10"/>
        <rFont val="宋体"/>
        <charset val="134"/>
      </rPr>
      <t> 20899</t>
    </r>
  </si>
  <si>
    <r>
      <rPr>
        <sz val="10"/>
        <rFont val="宋体"/>
        <charset val="134"/>
      </rPr>
      <t> 其他社会保障和就业支出</t>
    </r>
  </si>
  <si>
    <r>
      <rPr>
        <sz val="10"/>
        <rFont val="宋体"/>
        <charset val="134"/>
      </rPr>
      <t>  2089999</t>
    </r>
  </si>
  <si>
    <r>
      <rPr>
        <sz val="10"/>
        <rFont val="宋体"/>
        <charset val="134"/>
      </rPr>
      <t>  其他社会保障和就业支出</t>
    </r>
  </si>
  <si>
    <t>210</t>
  </si>
  <si>
    <r>
      <rPr>
        <sz val="10"/>
        <rFont val="宋体"/>
        <charset val="134"/>
      </rPr>
      <t> 21007</t>
    </r>
  </si>
  <si>
    <r>
      <rPr>
        <sz val="10"/>
        <rFont val="宋体"/>
        <charset val="134"/>
      </rPr>
      <t> 计划生育事务</t>
    </r>
  </si>
  <si>
    <r>
      <rPr>
        <sz val="10"/>
        <rFont val="宋体"/>
        <charset val="134"/>
      </rPr>
      <t>  2100717</t>
    </r>
  </si>
  <si>
    <r>
      <rPr>
        <sz val="10"/>
        <rFont val="宋体"/>
        <charset val="134"/>
      </rPr>
      <t>  计划生育服务</t>
    </r>
  </si>
  <si>
    <r>
      <rPr>
        <sz val="10"/>
        <rFont val="宋体"/>
        <charset val="134"/>
      </rPr>
      <t> 21011</t>
    </r>
  </si>
  <si>
    <r>
      <rPr>
        <sz val="10"/>
        <rFont val="宋体"/>
        <charset val="134"/>
      </rPr>
      <t> 行政事业单位医疗</t>
    </r>
  </si>
  <si>
    <r>
      <rPr>
        <sz val="10"/>
        <rFont val="宋体"/>
        <charset val="134"/>
      </rPr>
      <t>  2101101</t>
    </r>
  </si>
  <si>
    <r>
      <rPr>
        <sz val="10"/>
        <rFont val="宋体"/>
        <charset val="134"/>
      </rPr>
      <t>  行政单位医疗</t>
    </r>
  </si>
  <si>
    <t>211</t>
  </si>
  <si>
    <r>
      <rPr>
        <sz val="10"/>
        <rFont val="宋体"/>
        <charset val="134"/>
      </rPr>
      <t> 21103</t>
    </r>
  </si>
  <si>
    <r>
      <rPr>
        <sz val="10"/>
        <rFont val="宋体"/>
        <charset val="134"/>
      </rPr>
      <t> 污染防治</t>
    </r>
  </si>
  <si>
    <r>
      <rPr>
        <sz val="10"/>
        <rFont val="宋体"/>
        <charset val="134"/>
      </rPr>
      <t>  2110302</t>
    </r>
  </si>
  <si>
    <r>
      <rPr>
        <sz val="10"/>
        <rFont val="宋体"/>
        <charset val="134"/>
      </rPr>
      <t>  水体</t>
    </r>
  </si>
  <si>
    <t>212</t>
  </si>
  <si>
    <r>
      <rPr>
        <sz val="10"/>
        <rFont val="宋体"/>
        <charset val="134"/>
      </rPr>
      <t> 21201</t>
    </r>
  </si>
  <si>
    <r>
      <rPr>
        <sz val="10"/>
        <rFont val="宋体"/>
        <charset val="134"/>
      </rPr>
      <t> 城乡社区管理事务</t>
    </r>
  </si>
  <si>
    <r>
      <rPr>
        <sz val="10"/>
        <rFont val="宋体"/>
        <charset val="134"/>
      </rPr>
      <t>  2120101</t>
    </r>
  </si>
  <si>
    <r>
      <rPr>
        <sz val="10"/>
        <rFont val="宋体"/>
        <charset val="134"/>
      </rPr>
      <t>  2120102</t>
    </r>
  </si>
  <si>
    <r>
      <rPr>
        <sz val="10"/>
        <rFont val="宋体"/>
        <charset val="134"/>
      </rPr>
      <t> 21203</t>
    </r>
  </si>
  <si>
    <r>
      <rPr>
        <sz val="10"/>
        <rFont val="宋体"/>
        <charset val="134"/>
      </rPr>
      <t> 城乡社区公共设施</t>
    </r>
  </si>
  <si>
    <r>
      <rPr>
        <sz val="10"/>
        <rFont val="宋体"/>
        <charset val="134"/>
      </rPr>
      <t>  2120399</t>
    </r>
  </si>
  <si>
    <r>
      <rPr>
        <sz val="10"/>
        <rFont val="宋体"/>
        <charset val="134"/>
      </rPr>
      <t>  其他城乡社区公共设施支出</t>
    </r>
  </si>
  <si>
    <r>
      <rPr>
        <sz val="10"/>
        <rFont val="宋体"/>
        <charset val="134"/>
      </rPr>
      <t> 21205</t>
    </r>
  </si>
  <si>
    <r>
      <rPr>
        <sz val="10"/>
        <rFont val="宋体"/>
        <charset val="134"/>
      </rPr>
      <t> 城乡社区环境卫生</t>
    </r>
  </si>
  <si>
    <r>
      <rPr>
        <sz val="10"/>
        <rFont val="宋体"/>
        <charset val="134"/>
      </rPr>
      <t>  2120501</t>
    </r>
  </si>
  <si>
    <r>
      <rPr>
        <sz val="10"/>
        <rFont val="宋体"/>
        <charset val="134"/>
      </rPr>
      <t>  城乡社区环境卫生</t>
    </r>
  </si>
  <si>
    <r>
      <rPr>
        <sz val="10"/>
        <rFont val="宋体"/>
        <charset val="134"/>
      </rPr>
      <t> 21208</t>
    </r>
  </si>
  <si>
    <r>
      <rPr>
        <sz val="10"/>
        <rFont val="宋体"/>
        <charset val="134"/>
      </rPr>
      <t> 国有土地使用权出让收入安排的支出</t>
    </r>
  </si>
  <si>
    <r>
      <rPr>
        <sz val="10"/>
        <rFont val="宋体"/>
        <charset val="134"/>
      </rPr>
      <t>  2120803</t>
    </r>
  </si>
  <si>
    <r>
      <rPr>
        <sz val="10"/>
        <rFont val="宋体"/>
        <charset val="134"/>
      </rPr>
      <t>  城市建设支出</t>
    </r>
  </si>
  <si>
    <t>213</t>
  </si>
  <si>
    <r>
      <rPr>
        <sz val="10"/>
        <rFont val="宋体"/>
        <charset val="134"/>
      </rPr>
      <t> 21301</t>
    </r>
  </si>
  <si>
    <r>
      <rPr>
        <sz val="10"/>
        <rFont val="宋体"/>
        <charset val="134"/>
      </rPr>
      <t> 农业农村</t>
    </r>
  </si>
  <si>
    <r>
      <rPr>
        <sz val="10"/>
        <rFont val="宋体"/>
        <charset val="134"/>
      </rPr>
      <t>  2130101</t>
    </r>
  </si>
  <si>
    <r>
      <rPr>
        <sz val="10"/>
        <rFont val="宋体"/>
        <charset val="134"/>
      </rPr>
      <t>  2130102</t>
    </r>
  </si>
  <si>
    <r>
      <rPr>
        <sz val="10"/>
        <rFont val="宋体"/>
        <charset val="134"/>
      </rPr>
      <t>  2130122</t>
    </r>
  </si>
  <si>
    <r>
      <rPr>
        <sz val="10"/>
        <rFont val="宋体"/>
        <charset val="134"/>
      </rPr>
      <t>  农业生产发展</t>
    </r>
  </si>
  <si>
    <r>
      <rPr>
        <sz val="10"/>
        <rFont val="宋体"/>
        <charset val="134"/>
      </rPr>
      <t>  2130126</t>
    </r>
  </si>
  <si>
    <r>
      <rPr>
        <sz val="10"/>
        <rFont val="宋体"/>
        <charset val="134"/>
      </rPr>
      <t>  农村社会事业</t>
    </r>
  </si>
  <si>
    <r>
      <rPr>
        <sz val="10"/>
        <rFont val="宋体"/>
        <charset val="134"/>
      </rPr>
      <t>  2130135</t>
    </r>
  </si>
  <si>
    <r>
      <rPr>
        <sz val="10"/>
        <rFont val="宋体"/>
        <charset val="134"/>
      </rPr>
      <t>  农业资源保护修复与利用</t>
    </r>
  </si>
  <si>
    <r>
      <rPr>
        <sz val="10"/>
        <rFont val="宋体"/>
        <charset val="134"/>
      </rPr>
      <t> 21305</t>
    </r>
  </si>
  <si>
    <r>
      <rPr>
        <sz val="10"/>
        <rFont val="宋体"/>
        <charset val="134"/>
      </rPr>
      <t> 巩固脱贫攻坚成果衔接乡村振兴</t>
    </r>
  </si>
  <si>
    <r>
      <rPr>
        <sz val="10"/>
        <rFont val="宋体"/>
        <charset val="134"/>
      </rPr>
      <t>  2130599</t>
    </r>
  </si>
  <si>
    <r>
      <rPr>
        <sz val="10"/>
        <rFont val="宋体"/>
        <charset val="134"/>
      </rPr>
      <t>  其他巩固脱贫衔接乡村振兴支出</t>
    </r>
  </si>
  <si>
    <r>
      <rPr>
        <sz val="10"/>
        <rFont val="宋体"/>
        <charset val="134"/>
      </rPr>
      <t> 21307</t>
    </r>
  </si>
  <si>
    <r>
      <rPr>
        <sz val="10"/>
        <rFont val="宋体"/>
        <charset val="134"/>
      </rPr>
      <t> 农村综合改革</t>
    </r>
  </si>
  <si>
    <r>
      <rPr>
        <sz val="10"/>
        <rFont val="宋体"/>
        <charset val="134"/>
      </rPr>
      <t>  2130701</t>
    </r>
  </si>
  <si>
    <r>
      <rPr>
        <sz val="10"/>
        <rFont val="宋体"/>
        <charset val="134"/>
      </rPr>
      <t>  对村级公益事业建设的补助</t>
    </r>
  </si>
  <si>
    <r>
      <rPr>
        <sz val="10"/>
        <rFont val="宋体"/>
        <charset val="134"/>
      </rPr>
      <t>  2130705</t>
    </r>
  </si>
  <si>
    <r>
      <rPr>
        <sz val="10"/>
        <rFont val="宋体"/>
        <charset val="134"/>
      </rPr>
      <t>  对村民委员会和村党支部的补助</t>
    </r>
  </si>
  <si>
    <t>221</t>
  </si>
  <si>
    <r>
      <rPr>
        <sz val="10"/>
        <rFont val="宋体"/>
        <charset val="134"/>
      </rPr>
      <t> 22102</t>
    </r>
  </si>
  <si>
    <r>
      <rPr>
        <sz val="10"/>
        <rFont val="宋体"/>
        <charset val="134"/>
      </rPr>
      <t> 住房改革支出</t>
    </r>
  </si>
  <si>
    <r>
      <rPr>
        <sz val="10"/>
        <rFont val="宋体"/>
        <charset val="134"/>
      </rPr>
      <t>  2210201</t>
    </r>
  </si>
  <si>
    <r>
      <rPr>
        <sz val="10"/>
        <rFont val="宋体"/>
        <charset val="134"/>
      </rPr>
      <t>  住房公积金</t>
    </r>
  </si>
  <si>
    <t>224</t>
  </si>
  <si>
    <r>
      <rPr>
        <sz val="10"/>
        <rFont val="宋体"/>
        <charset val="134"/>
      </rPr>
      <t> 22402</t>
    </r>
  </si>
  <si>
    <r>
      <rPr>
        <sz val="10"/>
        <rFont val="宋体"/>
        <charset val="134"/>
      </rPr>
      <t> 消防救援事务</t>
    </r>
  </si>
  <si>
    <r>
      <rPr>
        <sz val="10"/>
        <rFont val="宋体"/>
        <charset val="134"/>
      </rPr>
      <t>  2240204</t>
    </r>
  </si>
  <si>
    <r>
      <rPr>
        <sz val="10"/>
        <rFont val="宋体"/>
        <charset val="134"/>
      </rPr>
      <t>  消防应急救援</t>
    </r>
  </si>
  <si>
    <r>
      <rPr>
        <sz val="10"/>
        <rFont val="宋体"/>
        <charset val="134"/>
      </rPr>
      <t> 22406</t>
    </r>
  </si>
  <si>
    <r>
      <rPr>
        <sz val="10"/>
        <rFont val="宋体"/>
        <charset val="134"/>
      </rPr>
      <t> 自然灾害防治</t>
    </r>
  </si>
  <si>
    <r>
      <rPr>
        <sz val="10"/>
        <rFont val="宋体"/>
        <charset val="134"/>
      </rPr>
      <t>  2240601</t>
    </r>
  </si>
  <si>
    <r>
      <rPr>
        <sz val="10"/>
        <rFont val="宋体"/>
        <charset val="134"/>
      </rPr>
      <t>  地质灾害防治</t>
    </r>
  </si>
  <si>
    <t>229</t>
  </si>
  <si>
    <r>
      <rPr>
        <sz val="10"/>
        <rFont val="宋体"/>
        <charset val="134"/>
      </rPr>
      <t> 22960</t>
    </r>
  </si>
  <si>
    <r>
      <rPr>
        <sz val="10"/>
        <rFont val="宋体"/>
        <charset val="134"/>
      </rPr>
      <t> 彩票公益金安排的支出</t>
    </r>
  </si>
  <si>
    <r>
      <rPr>
        <sz val="10"/>
        <rFont val="宋体"/>
        <charset val="134"/>
      </rPr>
      <t>  2296002</t>
    </r>
  </si>
  <si>
    <r>
      <rPr>
        <sz val="10"/>
        <rFont val="宋体"/>
        <charset val="134"/>
      </rPr>
      <t>  用于社会福利的彩票公益金支出</t>
    </r>
  </si>
  <si>
    <t>部门公开表3</t>
  </si>
  <si>
    <t>基本支出</t>
  </si>
  <si>
    <t>项目支出</t>
  </si>
  <si>
    <t>部门公开表4</t>
  </si>
  <si>
    <t>一般公共预算</t>
  </si>
  <si>
    <t>政府性基金预算</t>
  </si>
  <si>
    <t>国有资本经营预算</t>
  </si>
  <si>
    <t>一、本年收入</t>
  </si>
  <si>
    <t>一、本年支出</t>
  </si>
  <si>
    <t>一般公共预算财政拨款</t>
  </si>
  <si>
    <t>政府性基金预算财政拨款</t>
  </si>
  <si>
    <t>国有资本经营预算财政拨款</t>
  </si>
  <si>
    <t>收入合计</t>
  </si>
  <si>
    <t>支出合计</t>
  </si>
  <si>
    <t>部门公开表5</t>
  </si>
  <si>
    <t>功能分类科目</t>
  </si>
  <si>
    <t>2021年预算数</t>
  </si>
  <si>
    <t>2022年预算数</t>
  </si>
  <si>
    <t>2022年预算比2021年预算增幅%</t>
  </si>
  <si>
    <t xml:space="preserve"> 科目编码</t>
  </si>
  <si>
    <t>小计</t>
  </si>
  <si>
    <t xml:space="preserve">基本支出 </t>
  </si>
  <si>
    <t xml:space="preserve">项目支出 </t>
  </si>
  <si>
    <t xml:space="preserve">    2010199</t>
  </si>
  <si>
    <t xml:space="preserve">    其他人大事务支出</t>
  </si>
  <si>
    <t xml:space="preserve">  20105</t>
  </si>
  <si>
    <t xml:space="preserve">  统计信息事务</t>
  </si>
  <si>
    <t xml:space="preserve">    2010507</t>
  </si>
  <si>
    <t xml:space="preserve">    专项普查活动</t>
  </si>
  <si>
    <t xml:space="preserve">  20133</t>
  </si>
  <si>
    <t xml:space="preserve">  宣传事务</t>
  </si>
  <si>
    <t xml:space="preserve">    2013302</t>
  </si>
  <si>
    <t xml:space="preserve">    一般行政管理事务</t>
  </si>
  <si>
    <t xml:space="preserve">    2081199</t>
  </si>
  <si>
    <t xml:space="preserve">    其他残疾人事业支出</t>
  </si>
  <si>
    <t xml:space="preserve">  21004</t>
  </si>
  <si>
    <t xml:space="preserve">  公共卫生</t>
  </si>
  <si>
    <t xml:space="preserve">    2100499</t>
  </si>
  <si>
    <t xml:space="preserve">    其他公共卫生支出</t>
  </si>
  <si>
    <t xml:space="preserve">    2101103</t>
  </si>
  <si>
    <t xml:space="preserve">    公务员医疗补助</t>
  </si>
  <si>
    <t xml:space="preserve">  21104</t>
  </si>
  <si>
    <t xml:space="preserve">  自然生态保护</t>
  </si>
  <si>
    <t xml:space="preserve">    2110402</t>
  </si>
  <si>
    <t xml:space="preserve">    农村环境保护</t>
  </si>
  <si>
    <t xml:space="preserve">  21299</t>
  </si>
  <si>
    <t xml:space="preserve">  其他城乡社区支出</t>
  </si>
  <si>
    <t xml:space="preserve">    2129999</t>
  </si>
  <si>
    <t xml:space="preserve">    其他城乡社区支出</t>
  </si>
  <si>
    <t xml:space="preserve">    2130152</t>
  </si>
  <si>
    <t xml:space="preserve">    对高校毕业生到基层任职补助</t>
  </si>
  <si>
    <t xml:space="preserve">    2130505</t>
  </si>
  <si>
    <t xml:space="preserve">    生产发展</t>
  </si>
  <si>
    <t>部门公开表6</t>
  </si>
  <si>
    <t>2022年渝北区部门一般公共预算财政拨款基本支出预算表</t>
  </si>
  <si>
    <t>（部门预算支出经济分类科目）</t>
  </si>
  <si>
    <t>经济分类科目</t>
  </si>
  <si>
    <t>2022年基本支出</t>
  </si>
  <si>
    <t>人员经费</t>
  </si>
  <si>
    <t>日常公用经费</t>
  </si>
  <si>
    <t>301</t>
  </si>
  <si>
    <t>工资福利支出</t>
  </si>
  <si>
    <r>
      <rPr>
        <sz val="10"/>
        <rFont val="宋体"/>
        <charset val="134"/>
      </rPr>
      <t> 30101</t>
    </r>
  </si>
  <si>
    <r>
      <rPr>
        <sz val="10"/>
        <rFont val="宋体"/>
        <charset val="134"/>
      </rPr>
      <t> 基本工资</t>
    </r>
  </si>
  <si>
    <r>
      <rPr>
        <sz val="10"/>
        <rFont val="宋体"/>
        <charset val="134"/>
      </rPr>
      <t> 30102</t>
    </r>
  </si>
  <si>
    <r>
      <rPr>
        <sz val="10"/>
        <rFont val="宋体"/>
        <charset val="134"/>
      </rPr>
      <t> 津贴补贴</t>
    </r>
  </si>
  <si>
    <r>
      <rPr>
        <sz val="10"/>
        <rFont val="宋体"/>
        <charset val="134"/>
      </rPr>
      <t> 30103</t>
    </r>
  </si>
  <si>
    <r>
      <rPr>
        <sz val="10"/>
        <rFont val="宋体"/>
        <charset val="134"/>
      </rPr>
      <t> 奖金</t>
    </r>
  </si>
  <si>
    <r>
      <rPr>
        <sz val="10"/>
        <rFont val="宋体"/>
        <charset val="134"/>
      </rPr>
      <t> 30108</t>
    </r>
  </si>
  <si>
    <r>
      <rPr>
        <sz val="10"/>
        <rFont val="宋体"/>
        <charset val="134"/>
      </rPr>
      <t> 机关事业单位基本养老保险缴费</t>
    </r>
  </si>
  <si>
    <r>
      <rPr>
        <sz val="10"/>
        <rFont val="宋体"/>
        <charset val="134"/>
      </rPr>
      <t> 30109</t>
    </r>
  </si>
  <si>
    <r>
      <rPr>
        <sz val="10"/>
        <rFont val="宋体"/>
        <charset val="134"/>
      </rPr>
      <t> 职业年金缴费</t>
    </r>
  </si>
  <si>
    <r>
      <rPr>
        <sz val="10"/>
        <rFont val="宋体"/>
        <charset val="134"/>
      </rPr>
      <t> 30110</t>
    </r>
  </si>
  <si>
    <r>
      <rPr>
        <sz val="10"/>
        <rFont val="宋体"/>
        <charset val="134"/>
      </rPr>
      <t> 职工基本医疗保险缴费</t>
    </r>
  </si>
  <si>
    <r>
      <rPr>
        <sz val="10"/>
        <rFont val="宋体"/>
        <charset val="134"/>
      </rPr>
      <t> 30112</t>
    </r>
  </si>
  <si>
    <r>
      <rPr>
        <sz val="10"/>
        <rFont val="宋体"/>
        <charset val="134"/>
      </rPr>
      <t> 其他社会保障缴费</t>
    </r>
  </si>
  <si>
    <r>
      <rPr>
        <sz val="10"/>
        <rFont val="宋体"/>
        <charset val="134"/>
      </rPr>
      <t> 30113</t>
    </r>
  </si>
  <si>
    <r>
      <rPr>
        <sz val="10"/>
        <rFont val="宋体"/>
        <charset val="134"/>
      </rPr>
      <t> 住房公积金</t>
    </r>
  </si>
  <si>
    <r>
      <rPr>
        <sz val="10"/>
        <rFont val="宋体"/>
        <charset val="134"/>
      </rPr>
      <t> 30114</t>
    </r>
  </si>
  <si>
    <r>
      <rPr>
        <sz val="10"/>
        <rFont val="宋体"/>
        <charset val="134"/>
      </rPr>
      <t> 医疗费</t>
    </r>
  </si>
  <si>
    <t>302</t>
  </si>
  <si>
    <t>商品和服务支出</t>
  </si>
  <si>
    <r>
      <rPr>
        <sz val="10"/>
        <rFont val="宋体"/>
        <charset val="134"/>
      </rPr>
      <t> 30201</t>
    </r>
  </si>
  <si>
    <r>
      <rPr>
        <sz val="10"/>
        <rFont val="宋体"/>
        <charset val="134"/>
      </rPr>
      <t> 办公费</t>
    </r>
  </si>
  <si>
    <r>
      <rPr>
        <sz val="10"/>
        <rFont val="宋体"/>
        <charset val="134"/>
      </rPr>
      <t> 30202</t>
    </r>
  </si>
  <si>
    <r>
      <rPr>
        <sz val="10"/>
        <rFont val="宋体"/>
        <charset val="134"/>
      </rPr>
      <t> 印刷费</t>
    </r>
  </si>
  <si>
    <r>
      <rPr>
        <sz val="10"/>
        <rFont val="宋体"/>
        <charset val="134"/>
      </rPr>
      <t> 30205</t>
    </r>
  </si>
  <si>
    <r>
      <rPr>
        <sz val="10"/>
        <rFont val="宋体"/>
        <charset val="134"/>
      </rPr>
      <t> 水费</t>
    </r>
  </si>
  <si>
    <r>
      <rPr>
        <sz val="10"/>
        <rFont val="宋体"/>
        <charset val="134"/>
      </rPr>
      <t> 30206</t>
    </r>
  </si>
  <si>
    <r>
      <rPr>
        <sz val="10"/>
        <rFont val="宋体"/>
        <charset val="134"/>
      </rPr>
      <t> 电费</t>
    </r>
  </si>
  <si>
    <r>
      <rPr>
        <sz val="10"/>
        <rFont val="宋体"/>
        <charset val="134"/>
      </rPr>
      <t> 30207</t>
    </r>
  </si>
  <si>
    <r>
      <rPr>
        <sz val="10"/>
        <rFont val="宋体"/>
        <charset val="134"/>
      </rPr>
      <t> 邮电费</t>
    </r>
  </si>
  <si>
    <r>
      <rPr>
        <sz val="10"/>
        <rFont val="宋体"/>
        <charset val="134"/>
      </rPr>
      <t> 30211</t>
    </r>
  </si>
  <si>
    <r>
      <rPr>
        <sz val="10"/>
        <rFont val="宋体"/>
        <charset val="134"/>
      </rPr>
      <t> 差旅费</t>
    </r>
  </si>
  <si>
    <r>
      <rPr>
        <sz val="10"/>
        <rFont val="宋体"/>
        <charset val="134"/>
      </rPr>
      <t> 30215</t>
    </r>
  </si>
  <si>
    <r>
      <rPr>
        <sz val="10"/>
        <rFont val="宋体"/>
        <charset val="134"/>
      </rPr>
      <t> 会议费</t>
    </r>
  </si>
  <si>
    <r>
      <rPr>
        <sz val="10"/>
        <rFont val="宋体"/>
        <charset val="134"/>
      </rPr>
      <t> 30216</t>
    </r>
  </si>
  <si>
    <r>
      <rPr>
        <sz val="10"/>
        <rFont val="宋体"/>
        <charset val="134"/>
      </rPr>
      <t> 培训费</t>
    </r>
  </si>
  <si>
    <r>
      <rPr>
        <sz val="10"/>
        <rFont val="宋体"/>
        <charset val="134"/>
      </rPr>
      <t> 30217</t>
    </r>
  </si>
  <si>
    <r>
      <rPr>
        <sz val="10"/>
        <rFont val="宋体"/>
        <charset val="134"/>
      </rPr>
      <t> 公务接待费</t>
    </r>
  </si>
  <si>
    <r>
      <rPr>
        <sz val="10"/>
        <rFont val="宋体"/>
        <charset val="134"/>
      </rPr>
      <t> 30226</t>
    </r>
  </si>
  <si>
    <r>
      <rPr>
        <sz val="10"/>
        <rFont val="宋体"/>
        <charset val="134"/>
      </rPr>
      <t> 劳务费</t>
    </r>
  </si>
  <si>
    <r>
      <rPr>
        <sz val="10"/>
        <rFont val="宋体"/>
        <charset val="134"/>
      </rPr>
      <t> 30227</t>
    </r>
  </si>
  <si>
    <r>
      <rPr>
        <sz val="10"/>
        <rFont val="宋体"/>
        <charset val="134"/>
      </rPr>
      <t> 委托业务费</t>
    </r>
  </si>
  <si>
    <r>
      <rPr>
        <sz val="10"/>
        <rFont val="宋体"/>
        <charset val="134"/>
      </rPr>
      <t> 30228</t>
    </r>
  </si>
  <si>
    <r>
      <rPr>
        <sz val="10"/>
        <rFont val="宋体"/>
        <charset val="134"/>
      </rPr>
      <t> 工会经费</t>
    </r>
  </si>
  <si>
    <r>
      <rPr>
        <sz val="10"/>
        <rFont val="宋体"/>
        <charset val="134"/>
      </rPr>
      <t> 30229</t>
    </r>
  </si>
  <si>
    <r>
      <rPr>
        <sz val="10"/>
        <rFont val="宋体"/>
        <charset val="134"/>
      </rPr>
      <t> 福利费</t>
    </r>
  </si>
  <si>
    <r>
      <rPr>
        <sz val="10"/>
        <rFont val="宋体"/>
        <charset val="134"/>
      </rPr>
      <t> 30231</t>
    </r>
  </si>
  <si>
    <r>
      <rPr>
        <sz val="10"/>
        <rFont val="宋体"/>
        <charset val="134"/>
      </rPr>
      <t> 公务用车运行维护费</t>
    </r>
  </si>
  <si>
    <r>
      <rPr>
        <sz val="10"/>
        <rFont val="宋体"/>
        <charset val="134"/>
      </rPr>
      <t> 30239</t>
    </r>
  </si>
  <si>
    <r>
      <rPr>
        <sz val="10"/>
        <rFont val="宋体"/>
        <charset val="134"/>
      </rPr>
      <t> 其他交通费用</t>
    </r>
  </si>
  <si>
    <r>
      <rPr>
        <sz val="10"/>
        <rFont val="宋体"/>
        <charset val="134"/>
      </rPr>
      <t> 30299</t>
    </r>
  </si>
  <si>
    <r>
      <rPr>
        <sz val="10"/>
        <rFont val="宋体"/>
        <charset val="134"/>
      </rPr>
      <t> 其他商品和服务支出</t>
    </r>
  </si>
  <si>
    <t>303</t>
  </si>
  <si>
    <t>对个人和家庭的补助</t>
  </si>
  <si>
    <r>
      <rPr>
        <sz val="10"/>
        <rFont val="宋体"/>
        <charset val="134"/>
      </rPr>
      <t> 30305</t>
    </r>
  </si>
  <si>
    <r>
      <rPr>
        <sz val="10"/>
        <rFont val="宋体"/>
        <charset val="134"/>
      </rPr>
      <t> 生活补助</t>
    </r>
  </si>
  <si>
    <r>
      <rPr>
        <sz val="10"/>
        <rFont val="宋体"/>
        <charset val="134"/>
      </rPr>
      <t> 30399</t>
    </r>
  </si>
  <si>
    <r>
      <rPr>
        <sz val="10"/>
        <rFont val="宋体"/>
        <charset val="134"/>
      </rPr>
      <t> 其他对个人和家庭的补助</t>
    </r>
  </si>
  <si>
    <t>310</t>
  </si>
  <si>
    <t>资本性支出</t>
  </si>
  <si>
    <r>
      <rPr>
        <sz val="10"/>
        <rFont val="宋体"/>
        <charset val="134"/>
      </rPr>
      <t> 31006</t>
    </r>
  </si>
  <si>
    <r>
      <rPr>
        <sz val="10"/>
        <rFont val="宋体"/>
        <charset val="134"/>
      </rPr>
      <t> 大型修缮</t>
    </r>
  </si>
  <si>
    <t>312</t>
  </si>
  <si>
    <t>对企业补助</t>
  </si>
  <si>
    <r>
      <rPr>
        <sz val="10"/>
        <rFont val="宋体"/>
        <charset val="134"/>
      </rPr>
      <t> 31204</t>
    </r>
  </si>
  <si>
    <r>
      <rPr>
        <sz val="10"/>
        <rFont val="宋体"/>
        <charset val="134"/>
      </rPr>
      <t> 费用补贴</t>
    </r>
  </si>
  <si>
    <t>部门公开表7</t>
  </si>
  <si>
    <t>（政府预算支出经济分类科目）</t>
  </si>
  <si>
    <t>政府预算经济科目</t>
  </si>
  <si>
    <t>501</t>
  </si>
  <si>
    <t>机关工资福利支出</t>
  </si>
  <si>
    <r>
      <rPr>
        <sz val="10"/>
        <rFont val="宋体"/>
        <charset val="134"/>
      </rPr>
      <t> 50101</t>
    </r>
  </si>
  <si>
    <r>
      <rPr>
        <sz val="10"/>
        <rFont val="宋体"/>
        <charset val="134"/>
      </rPr>
      <t> 工资奖金津补贴</t>
    </r>
  </si>
  <si>
    <r>
      <rPr>
        <sz val="10"/>
        <rFont val="宋体"/>
        <charset val="134"/>
      </rPr>
      <t> 50102</t>
    </r>
  </si>
  <si>
    <r>
      <rPr>
        <sz val="10"/>
        <rFont val="宋体"/>
        <charset val="134"/>
      </rPr>
      <t> 社会保障缴费</t>
    </r>
  </si>
  <si>
    <r>
      <rPr>
        <sz val="10"/>
        <rFont val="宋体"/>
        <charset val="134"/>
      </rPr>
      <t> 50103</t>
    </r>
  </si>
  <si>
    <r>
      <rPr>
        <sz val="10"/>
        <rFont val="宋体"/>
        <charset val="134"/>
      </rPr>
      <t> 50199</t>
    </r>
  </si>
  <si>
    <r>
      <rPr>
        <sz val="10"/>
        <rFont val="宋体"/>
        <charset val="134"/>
      </rPr>
      <t> 其他工资福利支出</t>
    </r>
  </si>
  <si>
    <t>502</t>
  </si>
  <si>
    <t>机关商品和服务支出</t>
  </si>
  <si>
    <r>
      <rPr>
        <sz val="10"/>
        <rFont val="宋体"/>
        <charset val="134"/>
      </rPr>
      <t> 50201</t>
    </r>
  </si>
  <si>
    <r>
      <rPr>
        <sz val="10"/>
        <rFont val="宋体"/>
        <charset val="134"/>
      </rPr>
      <t> 办公经费</t>
    </r>
  </si>
  <si>
    <r>
      <rPr>
        <sz val="10"/>
        <rFont val="宋体"/>
        <charset val="134"/>
      </rPr>
      <t> 50202</t>
    </r>
  </si>
  <si>
    <r>
      <rPr>
        <sz val="10"/>
        <rFont val="宋体"/>
        <charset val="134"/>
      </rPr>
      <t> 50203</t>
    </r>
  </si>
  <si>
    <r>
      <rPr>
        <sz val="10"/>
        <rFont val="宋体"/>
        <charset val="134"/>
      </rPr>
      <t> 50205</t>
    </r>
  </si>
  <si>
    <r>
      <rPr>
        <sz val="10"/>
        <rFont val="宋体"/>
        <charset val="134"/>
      </rPr>
      <t> 50206</t>
    </r>
  </si>
  <si>
    <r>
      <rPr>
        <sz val="10"/>
        <rFont val="宋体"/>
        <charset val="134"/>
      </rPr>
      <t> 50208</t>
    </r>
  </si>
  <si>
    <r>
      <rPr>
        <sz val="10"/>
        <rFont val="宋体"/>
        <charset val="134"/>
      </rPr>
      <t> 50299</t>
    </r>
  </si>
  <si>
    <t>503</t>
  </si>
  <si>
    <t>机关资本性支出（一）</t>
  </si>
  <si>
    <r>
      <rPr>
        <sz val="10"/>
        <rFont val="宋体"/>
        <charset val="134"/>
      </rPr>
      <t> 50307</t>
    </r>
  </si>
  <si>
    <t>507</t>
  </si>
  <si>
    <r>
      <rPr>
        <sz val="10"/>
        <rFont val="宋体"/>
        <charset val="134"/>
      </rPr>
      <t> 50701</t>
    </r>
  </si>
  <si>
    <t>509</t>
  </si>
  <si>
    <r>
      <rPr>
        <sz val="10"/>
        <rFont val="宋体"/>
        <charset val="134"/>
      </rPr>
      <t> 50901</t>
    </r>
  </si>
  <si>
    <r>
      <rPr>
        <sz val="10"/>
        <rFont val="宋体"/>
        <charset val="134"/>
      </rPr>
      <t> 社会福利和救助</t>
    </r>
  </si>
  <si>
    <r>
      <rPr>
        <sz val="10"/>
        <rFont val="宋体"/>
        <charset val="134"/>
      </rPr>
      <t> 50999</t>
    </r>
  </si>
  <si>
    <r>
      <rPr>
        <sz val="10"/>
        <rFont val="宋体"/>
        <charset val="134"/>
      </rPr>
      <t> 其他对个人和家庭补助</t>
    </r>
  </si>
  <si>
    <t>部门公开表8</t>
  </si>
  <si>
    <t>2022年渝北区部门一般公共预算财政拨款项目支出预算表</t>
  </si>
  <si>
    <t>部门预算支出经济科目</t>
  </si>
  <si>
    <r>
      <rPr>
        <sz val="10"/>
        <rFont val="宋体"/>
        <charset val="134"/>
      </rPr>
      <t> 30306</t>
    </r>
  </si>
  <si>
    <r>
      <rPr>
        <sz val="10"/>
        <rFont val="宋体"/>
        <charset val="134"/>
      </rPr>
      <t> 救济费</t>
    </r>
  </si>
  <si>
    <r>
      <rPr>
        <sz val="10"/>
        <rFont val="宋体"/>
        <charset val="134"/>
      </rPr>
      <t> 30310</t>
    </r>
  </si>
  <si>
    <r>
      <rPr>
        <sz val="10"/>
        <rFont val="宋体"/>
        <charset val="134"/>
      </rPr>
      <t> 个人农业生产补贴</t>
    </r>
  </si>
  <si>
    <r>
      <rPr>
        <sz val="10"/>
        <rFont val="宋体"/>
        <charset val="134"/>
      </rPr>
      <t> 31005</t>
    </r>
  </si>
  <si>
    <r>
      <rPr>
        <sz val="10"/>
        <rFont val="宋体"/>
        <charset val="134"/>
      </rPr>
      <t> 基础设施建设</t>
    </r>
  </si>
  <si>
    <t>部门公开表9</t>
  </si>
  <si>
    <r>
      <rPr>
        <sz val="10"/>
        <rFont val="宋体"/>
        <charset val="134"/>
      </rPr>
      <t> 50302</t>
    </r>
  </si>
  <si>
    <r>
      <rPr>
        <sz val="10"/>
        <rFont val="宋体"/>
        <charset val="134"/>
      </rPr>
      <t> 50903</t>
    </r>
  </si>
  <si>
    <t>部门公开表10</t>
  </si>
  <si>
    <t>因公出国（境）费</t>
  </si>
  <si>
    <t>公务用车购置及运行费</t>
  </si>
  <si>
    <t>公务接待费</t>
  </si>
  <si>
    <t>公务用车购置费</t>
  </si>
  <si>
    <t>公务用车运行费</t>
  </si>
  <si>
    <t>部门公开表11</t>
  </si>
  <si>
    <t>本年政府性基金预算财政拨款支出</t>
  </si>
  <si>
    <t>部门公开表12</t>
  </si>
  <si>
    <t>国有资本经营预算财政拨款支出</t>
  </si>
  <si>
    <r>
      <rPr>
        <sz val="10"/>
        <rFont val="宋体"/>
        <charset val="134"/>
      </rPr>
      <t> </t>
    </r>
  </si>
  <si>
    <r>
      <rPr>
        <sz val="10"/>
        <rFont val="宋体"/>
        <charset val="134"/>
      </rPr>
      <t>  </t>
    </r>
  </si>
  <si>
    <t>说明：本部门无该项收支，故此表无数据。</t>
  </si>
  <si>
    <t>部门公开表13</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</si>
  <si>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</si>
  <si>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</si>
  <si>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</si>
  <si>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</si>
  <si>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</si>
  <si>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</si>
  <si>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</si>
  <si>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</si>
  <si>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</si>
  <si>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</si>
  <si>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</si>
  <si>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</si>
  <si>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</si>
  <si>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</si>
  <si>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</si>
  <si>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</si>
  <si>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914</t>
  </si>
  <si>
    <t>重庆市渝北区兴隆镇人民政府</t>
  </si>
  <si>
    <r>
      <rPr>
        <sz val="9"/>
        <rFont val="宋体"/>
        <charset val="134"/>
      </rPr>
      <t> 914</t>
    </r>
  </si>
  <si>
    <r>
      <rPr>
        <sz val="9"/>
        <rFont val="宋体"/>
        <charset val="134"/>
      </rPr>
      <t> 重庆市渝北区兴隆镇人民政府</t>
    </r>
  </si>
  <si>
    <t>914101</t>
  </si>
  <si>
    <t>重庆市渝北区兴隆镇人民政府（本级）</t>
  </si>
  <si>
    <t>2013602</t>
  </si>
  <si>
    <t>一般行政管理事务</t>
  </si>
  <si>
    <t>文明城区建设</t>
  </si>
  <si>
    <t>2013102</t>
  </si>
  <si>
    <t>义务兵征集工作</t>
  </si>
  <si>
    <t>基干民兵训练</t>
  </si>
  <si>
    <t>武装规范化建设</t>
  </si>
  <si>
    <t>2010107</t>
  </si>
  <si>
    <t>人大代表履职能力提升</t>
  </si>
  <si>
    <t>区人大代表履职补助经费</t>
  </si>
  <si>
    <t>2010108</t>
  </si>
  <si>
    <t>代表工作</t>
  </si>
  <si>
    <t>镇人大代表活动经费</t>
  </si>
  <si>
    <t>区人大代表活动经费</t>
  </si>
  <si>
    <t>2040604</t>
  </si>
  <si>
    <t>基层司法业务</t>
  </si>
  <si>
    <t>专职调解员生活补贴</t>
  </si>
  <si>
    <t>基层人民调解经费</t>
  </si>
  <si>
    <t>2040610</t>
  </si>
  <si>
    <t>社区矫正</t>
  </si>
  <si>
    <t>镇街司法所购买社区矫正社会工作者服务经费</t>
  </si>
  <si>
    <t>镇街公共法律服务工作站和村居工作室运行补助</t>
  </si>
  <si>
    <t>2010206</t>
  </si>
  <si>
    <t>参政议政</t>
  </si>
  <si>
    <t>区政协委员履职补助经费</t>
  </si>
  <si>
    <t>政协委员活动经费</t>
  </si>
  <si>
    <t>2049999</t>
  </si>
  <si>
    <t>其他公共安全支出</t>
  </si>
  <si>
    <t>防邪反邪经费</t>
  </si>
  <si>
    <t>网格化社会治理经费</t>
  </si>
  <si>
    <t>治安巡防经费</t>
  </si>
  <si>
    <t>退休干部慰问费、抚恤费</t>
  </si>
  <si>
    <t>党员慰问及补贴</t>
  </si>
  <si>
    <t>机关干部远程教育费用</t>
  </si>
  <si>
    <t>七一及年终表彰大会</t>
  </si>
  <si>
    <t>2120501</t>
  </si>
  <si>
    <t>城乡社区环境卫生</t>
  </si>
  <si>
    <t>场镇环境卫生项目</t>
  </si>
  <si>
    <t>污水处理设施运行维护</t>
  </si>
  <si>
    <t>2120102</t>
  </si>
  <si>
    <t>农村公益建设项目补办农用地转用手续</t>
  </si>
  <si>
    <t>2082502</t>
  </si>
  <si>
    <t>其他农村生活救助</t>
  </si>
  <si>
    <t>精退职工定期救济</t>
  </si>
  <si>
    <t>2080202</t>
  </si>
  <si>
    <t>民政代管遗属补助</t>
  </si>
  <si>
    <t>残疾人专职工作者工资</t>
  </si>
  <si>
    <t>2082102</t>
  </si>
  <si>
    <t>农村特困人员救助供养支出</t>
  </si>
  <si>
    <t>2022年兴隆镇五保供养经费</t>
  </si>
  <si>
    <t>2089999</t>
  </si>
  <si>
    <t>其他社会保障和就业支出</t>
  </si>
  <si>
    <t>敬老院工作人员工资</t>
  </si>
  <si>
    <t>义务献血补贴</t>
  </si>
  <si>
    <t>2082001</t>
  </si>
  <si>
    <t>临时救助支出</t>
  </si>
  <si>
    <t>2022年兴隆镇临时救助资金</t>
  </si>
  <si>
    <t>民政对象慰问及补助</t>
  </si>
  <si>
    <t>专项宣传活动费用</t>
  </si>
  <si>
    <t>工会慰问及活动</t>
  </si>
  <si>
    <t>妇女儿童节日慰问费用</t>
  </si>
  <si>
    <t>三八节表彰活动</t>
  </si>
  <si>
    <t>2130705</t>
  </si>
  <si>
    <t>对村民委员会和村党支部的补助</t>
  </si>
  <si>
    <t>让渡农村闲置校舍租金于村集体经济组织</t>
  </si>
  <si>
    <t>2010104</t>
  </si>
  <si>
    <t>人大会议</t>
  </si>
  <si>
    <t>镇人代会经费</t>
  </si>
  <si>
    <t>村（社区）纪律监督小组成员误工补贴</t>
  </si>
  <si>
    <t>群工手机费用</t>
  </si>
  <si>
    <t>机关党员活动经费</t>
  </si>
  <si>
    <t>村社清扫保洁经费</t>
  </si>
  <si>
    <t>2081107</t>
  </si>
  <si>
    <t>残疾人生活和护理补贴</t>
  </si>
  <si>
    <t>贫困重度残疾人居家照护补贴</t>
  </si>
  <si>
    <t>2130102</t>
  </si>
  <si>
    <t>乡村振兴工作</t>
  </si>
  <si>
    <t>2022年兴隆镇信访维稳经费</t>
  </si>
  <si>
    <t>2022年兴隆镇乡村治理经费</t>
  </si>
  <si>
    <t>应急管理经费</t>
  </si>
  <si>
    <t>安全生产监管经费</t>
  </si>
  <si>
    <t>交通安全经费</t>
  </si>
  <si>
    <t>2240204</t>
  </si>
  <si>
    <t>消防应急救援</t>
  </si>
  <si>
    <t>专职消防队员劳务费</t>
  </si>
  <si>
    <t>2120399</t>
  </si>
  <si>
    <t>其他城乡社区公共设施支出</t>
  </si>
  <si>
    <t>社区微型消防站补助</t>
  </si>
  <si>
    <t>劳务派遣人员经费</t>
  </si>
  <si>
    <t>2010302</t>
  </si>
  <si>
    <t>遗属生活补助</t>
  </si>
  <si>
    <t>健康检查经费</t>
  </si>
  <si>
    <t>市政协管员经费</t>
  </si>
  <si>
    <t>2100717</t>
  </si>
  <si>
    <t>计划生育服务</t>
  </si>
  <si>
    <t>计生惠民补助</t>
  </si>
  <si>
    <t>2130126</t>
  </si>
  <si>
    <t>农村社会事业</t>
  </si>
  <si>
    <t>全国乡村治理示范试点区创建</t>
  </si>
  <si>
    <t>2081001</t>
  </si>
  <si>
    <t>儿童福利</t>
  </si>
  <si>
    <t>困境儿童救助</t>
  </si>
  <si>
    <t>2022年兴隆镇临时救助金</t>
  </si>
  <si>
    <t>2081002</t>
  </si>
  <si>
    <t>老年福利</t>
  </si>
  <si>
    <t>经济困难高龄失能老年人养老服务补贴</t>
  </si>
  <si>
    <t>2130599</t>
  </si>
  <si>
    <t>其他巩固脱贫衔接乡村振兴支出</t>
  </si>
  <si>
    <t>到户到人扶持</t>
  </si>
  <si>
    <t>2080299</t>
  </si>
  <si>
    <t>其他民政管理事务支出</t>
  </si>
  <si>
    <t>镇街民政工作购买服务经费</t>
  </si>
  <si>
    <t>2013299</t>
  </si>
  <si>
    <t>其他组织事务支出</t>
  </si>
  <si>
    <t>2022年非公党建经费</t>
  </si>
  <si>
    <t>区政协委员活动经费</t>
  </si>
  <si>
    <t>贫困残疾人生活补贴和重度残疾人护理补贴</t>
  </si>
  <si>
    <t>2021—2022年度党员冬训专项经费</t>
  </si>
  <si>
    <t>三四级智力精神残疾人护理补贴</t>
  </si>
  <si>
    <t>2081902</t>
  </si>
  <si>
    <t>农村最低生活保障金支出</t>
  </si>
  <si>
    <t>2022年兴隆镇农村低保金</t>
  </si>
  <si>
    <t>2081901</t>
  </si>
  <si>
    <t>城市最低生活保障金支出</t>
  </si>
  <si>
    <t>2022年兴隆镇城市低保金</t>
  </si>
  <si>
    <t>老年人高龄津贴</t>
  </si>
  <si>
    <t>严重精神障碍患者监护人以奖代补资金</t>
  </si>
  <si>
    <t>脱贫户春节慰问</t>
  </si>
  <si>
    <t>2130701</t>
  </si>
  <si>
    <t>对村级公益事业建设的补助</t>
  </si>
  <si>
    <t>杜家村2019年农村综合性改革试点资金</t>
  </si>
  <si>
    <t>农村改厕-2019年土地指标跨省域调剂收入安排的支出</t>
  </si>
  <si>
    <t>2110302</t>
  </si>
  <si>
    <t>水体</t>
  </si>
  <si>
    <t>后河流域生态环境保护经费</t>
  </si>
  <si>
    <t>消防站建设</t>
  </si>
  <si>
    <t>永庆发扬居民新村人工湿地</t>
  </si>
  <si>
    <t>2240601</t>
  </si>
  <si>
    <t>地质灾害防治</t>
  </si>
  <si>
    <t>地质灾害补助及整治工程经费</t>
  </si>
  <si>
    <t>福彩公益金安排农村互助养老点建设补助</t>
  </si>
  <si>
    <t>2021年乡村振兴驻乡驻村干部工作经费</t>
  </si>
  <si>
    <t>垃圾中转站运行维护费</t>
  </si>
  <si>
    <t>2082201</t>
  </si>
  <si>
    <t>移民补助</t>
  </si>
  <si>
    <t>2021年结转-兴隆镇-经发办-移民补助（含三峡水库）大中型水库移民后期扶持基金（摊薄4季度）</t>
  </si>
  <si>
    <t>2120803</t>
  </si>
  <si>
    <t>城市建设支出</t>
  </si>
  <si>
    <t>2020年结转-兴隆镇-规建环保办-场镇安全及便民设施建设项目资金</t>
  </si>
  <si>
    <t>2020年结转-兴隆镇-规建环保办-2020年农村生活垃圾收运处置体系建设示范补助资金</t>
  </si>
  <si>
    <t>2020年结转-兴隆镇-规建环保办-高层建筑可燃雨棚、防盗网整治补助资金</t>
  </si>
  <si>
    <t>2296002</t>
  </si>
  <si>
    <t>用于社会福利的彩票公益金支出</t>
  </si>
  <si>
    <t>2020年结转-兴隆镇-民政办-2021年度福彩公益金支持养老服务设施建设</t>
  </si>
  <si>
    <t>2081104</t>
  </si>
  <si>
    <t>残疾人康复</t>
  </si>
  <si>
    <t>2021年结转-兴隆镇-民政办-残疾儿童康复训练生活救助</t>
  </si>
  <si>
    <t>2020年结转-兴隆镇-民政办-2020年农村“厕所革命”市级奖补资金</t>
  </si>
  <si>
    <t>2020年结转-兴隆镇-民政办-农村改厕经费（农村“厕所革命”整村推进）</t>
  </si>
  <si>
    <t>2130135</t>
  </si>
  <si>
    <t>农业资源保护修复与利用</t>
  </si>
  <si>
    <t>2021年结转-兴隆镇-民政办-下达2021年土地指标跨省域调剂收入安排的支出及农村厕所革命市级奖补资金</t>
  </si>
  <si>
    <t>2130122</t>
  </si>
  <si>
    <t>农业生产发展</t>
  </si>
  <si>
    <t>2020年结转-兴隆镇-党政办-农业产业发展--乡村振兴市级试验示范</t>
  </si>
  <si>
    <t>2021年结转-兴隆镇-经发办-移民补助（含三峡水库）大中型水库移民后期扶持基金（摊薄1-3季度）</t>
  </si>
  <si>
    <t>部门公开表14</t>
  </si>
  <si>
    <t>部门代码</t>
  </si>
  <si>
    <t>单位代码</t>
  </si>
  <si>
    <t>采购项目名称</t>
  </si>
  <si>
    <t>货物类</t>
  </si>
  <si>
    <t>工程类</t>
  </si>
  <si>
    <t>服务类</t>
  </si>
  <si>
    <t>50011221Y000000031446-日常公用经费</t>
  </si>
  <si>
    <t>部门公开表15</t>
  </si>
  <si>
    <t>部门(单位)名称</t>
  </si>
  <si>
    <t>部门支出预算数</t>
  </si>
  <si>
    <t>当年整体绩效目标</t>
  </si>
  <si>
    <t>在区委、区政府坚强领导下，紧扣街道“一圈三城”战略布局，聚力打造“六型”（学习型、责任型、服务型、效能型、团结型、廉洁型）街道，围绕“12316”工作思路，即：强化党建引领一条主线，夯实安全稳定两个基础，完成征、建、管三项艰巨任务，狠抓队伍建设一个关键，做好经济平稳发展、增进民生福祉、繁荣宣传文化、推进绿色发展、推进乡村振兴、推进统筹发展等六项重点工作，积极进取、奋发有为，努力实现“幸福兴隆”目标，为渝北加快融入成渝地区双城经济圈建设、加快“四区”建设，谱写高质量发展新篇章贡献力量。
年度绩效指标</t>
  </si>
  <si>
    <t>绩效指标</t>
  </si>
  <si>
    <t>指标名称</t>
  </si>
  <si>
    <t>指标权重</t>
  </si>
  <si>
    <t>计量单位</t>
  </si>
  <si>
    <t>指标性质</t>
  </si>
  <si>
    <t>指标值</t>
  </si>
  <si>
    <t>是否核心指标</t>
  </si>
  <si>
    <t>提升辖区内环境卫生工作</t>
  </si>
  <si>
    <t>15</t>
  </si>
  <si>
    <t>其他</t>
  </si>
  <si>
    <t>定性</t>
  </si>
  <si>
    <t>8</t>
  </si>
  <si>
    <t>行政运行成本</t>
  </si>
  <si>
    <t>10</t>
  </si>
  <si>
    <t>党性教育专题活动</t>
  </si>
  <si>
    <t>场次</t>
  </si>
  <si>
    <t>≥</t>
  </si>
  <si>
    <t>5</t>
  </si>
  <si>
    <t>党建工作完成率</t>
  </si>
  <si>
    <t>%</t>
  </si>
  <si>
    <t>100</t>
  </si>
  <si>
    <t>建设并完善辖区内的安全稳定</t>
  </si>
  <si>
    <t>60</t>
  </si>
  <si>
    <t>群众对窗口服务的满意度</t>
  </si>
  <si>
    <t>95</t>
  </si>
  <si>
    <t>完成人居环境整治项目</t>
  </si>
  <si>
    <t>平方米</t>
  </si>
  <si>
    <t>30000</t>
  </si>
  <si>
    <t>完成辖区内的民政救助项目</t>
  </si>
  <si>
    <t>人次</t>
  </si>
  <si>
    <t>3600</t>
  </si>
  <si>
    <t>部门公开表16</t>
  </si>
  <si>
    <t>编制单位：</t>
  </si>
  <si>
    <t>专项资金名称</t>
  </si>
  <si>
    <t>业务主管部门</t>
  </si>
  <si>
    <t>经发办</t>
  </si>
  <si>
    <t>当年预算</t>
  </si>
  <si>
    <t>区级支出（元）</t>
  </si>
  <si>
    <t>补助镇街（元）</t>
  </si>
  <si>
    <t>项目概况</t>
  </si>
  <si>
    <t>对全镇18户建卡脱贫户和1户边缘户开展产业扶持</t>
  </si>
  <si>
    <t>立项依据</t>
  </si>
  <si>
    <t>区级相关会议和文件精神</t>
  </si>
  <si>
    <t>当年绩效目标</t>
  </si>
  <si>
    <t>帮助脱贫户及边缘户发展致富产业，改善生产生活条件，实现持续增收、稳定脱贫。</t>
  </si>
  <si>
    <t>指标</t>
  </si>
  <si>
    <t>效益指标-经济效益指标-带动脱贫户增收</t>
  </si>
  <si>
    <t>元</t>
  </si>
  <si>
    <t>产出指标-数量指标-受益人数</t>
  </si>
  <si>
    <t>人</t>
  </si>
  <si>
    <t>产出指标-质量指标-种养殖成活率</t>
  </si>
  <si>
    <t>产出指标-时效指标-项目完成时间</t>
  </si>
  <si>
    <t>月</t>
  </si>
  <si>
    <t>≤</t>
  </si>
  <si>
    <t>成本指标-经济成本指标-户均补助</t>
  </si>
  <si>
    <t>满意度指标-帮扶对象满意度指标-脱贫户满意度</t>
  </si>
  <si>
    <t xml:space="preserve"> 部门公开表17</t>
  </si>
  <si>
    <t>单位全称：重庆市渝北区兴隆镇人民政府（本级）</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</si>
  <si>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</si>
  <si>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</si>
  <si>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</si>
  <si>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</si>
  <si>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</si>
  <si>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</si>
  <si>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</si>
  <si>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</si>
  <si>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</si>
  <si>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</si>
  <si>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</si>
  <si>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</si>
  <si>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</si>
  <si>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</si>
  <si>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</si>
  <si>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</si>
  <si>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</si>
  <si>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</si>
  <si>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部门公开表18</t>
  </si>
  <si>
    <t>支出功能科目编码</t>
  </si>
  <si>
    <t>支出功能科目名称</t>
  </si>
  <si>
    <t>预算金额</t>
  </si>
  <si>
    <t>备注</t>
  </si>
  <si>
    <t>合计：</t>
  </si>
  <si>
    <t>914-重庆市渝北区兴隆镇人民政府</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</si>
</sst>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000_ "/>
    <numFmt numFmtId="178" formatCode="#,##0.00;\-#,##0.00;#"/>
  </numFmts>
  <fonts count="55">
    <font>
      <sz val="11"/>
      <color indexed="8"/>
      <name val="等线"/>
      <charset val="1"/>
      <scheme val="minor"/>
    </font>
    <font>
      <sz val="10"/>
      <name val="SimSun"/>
      <charset val="134"/>
    </font>
    <font>
      <sz val="19"/>
      <name val="SimSun"/>
      <charset val="134"/>
    </font>
    <font>
      <sz val="12"/>
      <name val="方正小标宋_GBK"/>
      <charset val="134"/>
    </font>
    <font>
      <sz val="9"/>
      <name val="SimSun"/>
      <charset val="134"/>
    </font>
    <font>
      <sz val="11"/>
      <name val="SimSun"/>
      <charset val="134"/>
    </font>
    <font>
      <sz val="11"/>
      <name val="Times New Roman"/>
      <charset val="134"/>
    </font>
    <font>
      <sz val="15"/>
      <name val="SimSun"/>
      <charset val="134"/>
    </font>
    <font>
      <sz val="14"/>
      <name val="SimSun"/>
      <charset val="134"/>
    </font>
    <font>
      <sz val="12"/>
      <name val="SimSun"/>
      <charset val="134"/>
    </font>
    <font>
      <sz val="9"/>
      <color rgb="FF000000"/>
      <name val="宋体"/>
      <charset val="134"/>
    </font>
    <font>
      <b/>
      <sz val="17"/>
      <color rgb="FF000000"/>
      <name val="方正黑体_GBK"/>
      <charset val="134"/>
    </font>
    <font>
      <b/>
      <sz val="12"/>
      <color rgb="FF000000"/>
      <name val="方正仿宋_GBK"/>
      <charset val="134"/>
    </font>
    <font>
      <sz val="10"/>
      <color rgb="FF000000"/>
      <name val="方正仿宋_GBK"/>
      <charset val="134"/>
    </font>
    <font>
      <sz val="10"/>
      <color rgb="FF000000"/>
      <name val="方正楷体_GBK"/>
      <charset val="134"/>
    </font>
    <font>
      <sz val="10"/>
      <color rgb="FF000000"/>
      <name val="Times New Roman"/>
      <charset val="134"/>
    </font>
    <font>
      <sz val="10"/>
      <color indexed="8"/>
      <name val="等线"/>
      <charset val="1"/>
      <scheme val="minor"/>
    </font>
    <font>
      <sz val="17"/>
      <color rgb="FF000000"/>
      <name val="方正小标宋_GBK"/>
      <charset val="134"/>
    </font>
    <font>
      <sz val="10"/>
      <color rgb="FF000000"/>
      <name val="宋体"/>
      <charset val="134"/>
    </font>
    <font>
      <sz val="10"/>
      <color rgb="FFFF0000"/>
      <name val="宋体"/>
      <charset val="134"/>
    </font>
    <font>
      <b/>
      <sz val="10"/>
      <color rgb="FF000000"/>
      <name val="宋体"/>
      <charset val="134"/>
    </font>
    <font>
      <sz val="9"/>
      <color indexed="8"/>
      <name val="等线"/>
      <charset val="1"/>
      <scheme val="minor"/>
    </font>
    <font>
      <sz val="11"/>
      <color rgb="FF000000"/>
      <name val="宋体"/>
      <charset val="134"/>
    </font>
    <font>
      <b/>
      <sz val="9"/>
      <color rgb="FF000000"/>
      <name val="宋体"/>
      <charset val="134"/>
    </font>
    <font>
      <sz val="9"/>
      <color rgb="FF000000"/>
      <name val="SimSun"/>
      <charset val="134"/>
    </font>
    <font>
      <sz val="10"/>
      <color rgb="FF000000"/>
      <name val="SimSun"/>
      <charset val="134"/>
    </font>
    <font>
      <sz val="12"/>
      <color rgb="FF000000"/>
      <name val="宋体"/>
      <charset val="134"/>
    </font>
    <font>
      <sz val="11"/>
      <name val="宋体"/>
      <charset val="134"/>
    </font>
    <font>
      <sz val="10"/>
      <name val="宋体"/>
      <charset val="134"/>
    </font>
    <font>
      <b/>
      <sz val="17"/>
      <color rgb="FF000000"/>
      <name val="SimSun"/>
      <charset val="134"/>
    </font>
    <font>
      <sz val="12"/>
      <color rgb="FF000000"/>
      <name val="SimSun"/>
      <charset val="134"/>
    </font>
    <font>
      <sz val="12"/>
      <color theme="1"/>
      <name val="SimSun"/>
      <charset val="134"/>
    </font>
    <font>
      <sz val="12"/>
      <color indexed="8"/>
      <name val="等线"/>
      <charset val="1"/>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0"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2" borderId="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 applyNumberFormat="0" applyFill="0" applyAlignment="0" applyProtection="0">
      <alignment vertical="center"/>
    </xf>
    <xf numFmtId="0" fontId="40" fillId="0" borderId="4" applyNumberFormat="0" applyFill="0" applyAlignment="0" applyProtection="0">
      <alignment vertical="center"/>
    </xf>
    <xf numFmtId="0" fontId="41" fillId="0" borderId="5" applyNumberFormat="0" applyFill="0" applyAlignment="0" applyProtection="0">
      <alignment vertical="center"/>
    </xf>
    <xf numFmtId="0" fontId="41" fillId="0" borderId="0" applyNumberFormat="0" applyFill="0" applyBorder="0" applyAlignment="0" applyProtection="0">
      <alignment vertical="center"/>
    </xf>
    <xf numFmtId="0" fontId="42" fillId="3" borderId="6" applyNumberFormat="0" applyAlignment="0" applyProtection="0">
      <alignment vertical="center"/>
    </xf>
    <xf numFmtId="0" fontId="43" fillId="4" borderId="7" applyNumberFormat="0" applyAlignment="0" applyProtection="0">
      <alignment vertical="center"/>
    </xf>
    <xf numFmtId="0" fontId="44" fillId="4" borderId="6" applyNumberFormat="0" applyAlignment="0" applyProtection="0">
      <alignment vertical="center"/>
    </xf>
    <xf numFmtId="0" fontId="45" fillId="5" borderId="8" applyNumberFormat="0" applyAlignment="0" applyProtection="0">
      <alignment vertical="center"/>
    </xf>
    <xf numFmtId="0" fontId="46" fillId="0" borderId="9" applyNumberFormat="0" applyFill="0" applyAlignment="0" applyProtection="0">
      <alignment vertical="center"/>
    </xf>
    <xf numFmtId="0" fontId="47" fillId="0" borderId="10"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3" fillId="0" borderId="0">
      <alignment vertical="center"/>
    </xf>
  </cellStyleXfs>
  <cellXfs count="90">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righ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6" fillId="0" borderId="1" xfId="0" applyNumberFormat="1" applyFont="1" applyFill="1" applyBorder="1" applyAlignment="1">
      <alignment horizontal="righ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5" fillId="0" borderId="0"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0" xfId="0" applyFont="1" applyFill="1" applyBorder="1" applyAlignment="1">
      <alignment vertical="center" wrapText="1"/>
    </xf>
    <xf numFmtId="0" fontId="0" fillId="0" borderId="0" xfId="0" applyBorder="1">
      <alignment vertical="center"/>
    </xf>
    <xf numFmtId="0" fontId="4" fillId="0" borderId="0" xfId="0" applyFont="1"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horizontal="center" vertical="center" wrapText="1"/>
    </xf>
    <xf numFmtId="0" fontId="12" fillId="0" borderId="0" xfId="0" applyFont="1" applyBorder="1" applyAlignment="1">
      <alignment horizontal="left" vertical="center" wrapText="1"/>
    </xf>
    <xf numFmtId="0" fontId="13" fillId="0" borderId="0" xfId="0" applyFont="1" applyBorder="1" applyAlignment="1">
      <alignment horizontal="left" vertical="center" wrapText="1"/>
    </xf>
    <xf numFmtId="0" fontId="14" fillId="0" borderId="0" xfId="0" applyFont="1" applyBorder="1" applyAlignment="1">
      <alignment horizontal="right" vertical="center" wrapText="1"/>
    </xf>
    <xf numFmtId="0" fontId="12" fillId="0" borderId="1" xfId="0" applyFont="1" applyBorder="1" applyAlignment="1">
      <alignment vertical="center" wrapText="1"/>
    </xf>
    <xf numFmtId="0" fontId="13" fillId="0" borderId="1" xfId="0" applyFont="1" applyBorder="1" applyAlignment="1">
      <alignment horizontal="center" vertical="center"/>
    </xf>
    <xf numFmtId="0" fontId="12" fillId="0" borderId="1" xfId="0" applyFont="1" applyBorder="1" applyAlignment="1">
      <alignment horizontal="center" vertical="center" wrapText="1"/>
    </xf>
    <xf numFmtId="4" fontId="15" fillId="0" borderId="1" xfId="0" applyNumberFormat="1"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5" fillId="0" borderId="1" xfId="0" applyFont="1" applyBorder="1" applyAlignment="1">
      <alignment horizontal="center" vertical="center"/>
    </xf>
    <xf numFmtId="0" fontId="16" fillId="0" borderId="0" xfId="0" applyFont="1">
      <alignment vertical="center"/>
    </xf>
    <xf numFmtId="0" fontId="14" fillId="0" borderId="0" xfId="0" applyFont="1" applyBorder="1" applyAlignment="1">
      <alignment vertical="center" wrapText="1"/>
    </xf>
    <xf numFmtId="0" fontId="17" fillId="0" borderId="0" xfId="0" applyFont="1" applyBorder="1" applyAlignment="1">
      <alignment horizontal="center" vertical="center" wrapText="1"/>
    </xf>
    <xf numFmtId="176" fontId="16" fillId="0" borderId="0" xfId="0" applyNumberFormat="1" applyFont="1">
      <alignment vertical="center"/>
    </xf>
    <xf numFmtId="0" fontId="18" fillId="0" borderId="0" xfId="0" applyFont="1" applyBorder="1" applyAlignment="1">
      <alignment horizontal="left" vertical="center" wrapText="1"/>
    </xf>
    <xf numFmtId="0" fontId="19" fillId="0" borderId="0" xfId="0" applyFont="1" applyBorder="1" applyAlignment="1">
      <alignment vertical="center" wrapText="1"/>
    </xf>
    <xf numFmtId="0" fontId="18" fillId="0" borderId="0" xfId="0" applyFont="1" applyBorder="1" applyAlignment="1">
      <alignment vertical="center" wrapText="1"/>
    </xf>
    <xf numFmtId="0" fontId="18" fillId="0" borderId="0" xfId="0" applyFont="1" applyBorder="1" applyAlignment="1">
      <alignment horizontal="right" vertical="center" wrapText="1"/>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20" fillId="0" borderId="1" xfId="0" applyFont="1" applyBorder="1" applyAlignment="1">
      <alignment horizontal="center" vertical="center" wrapText="1"/>
    </xf>
    <xf numFmtId="4" fontId="18"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4" fontId="18" fillId="0" borderId="1" xfId="0" applyNumberFormat="1" applyFont="1" applyBorder="1" applyAlignment="1">
      <alignment horizontal="right" vertical="center" wrapText="1"/>
    </xf>
    <xf numFmtId="0" fontId="21" fillId="0" borderId="0" xfId="0" applyFont="1">
      <alignment vertical="center"/>
    </xf>
    <xf numFmtId="0" fontId="22" fillId="0" borderId="0" xfId="0" applyFont="1" applyBorder="1" applyAlignment="1">
      <alignment horizontal="left" vertical="center" wrapText="1"/>
    </xf>
    <xf numFmtId="0" fontId="22" fillId="0" borderId="1" xfId="0" applyFont="1" applyBorder="1" applyAlignment="1">
      <alignment horizontal="center" vertical="center" wrapText="1"/>
    </xf>
    <xf numFmtId="0" fontId="10" fillId="0" borderId="1" xfId="0" applyFont="1" applyBorder="1" applyAlignment="1">
      <alignment vertical="center" wrapText="1"/>
    </xf>
    <xf numFmtId="0" fontId="23" fillId="0" borderId="1" xfId="0" applyFont="1" applyBorder="1" applyAlignment="1">
      <alignment horizontal="center" vertical="center" wrapText="1"/>
    </xf>
    <xf numFmtId="0" fontId="10" fillId="0" borderId="1" xfId="0" applyFont="1" applyBorder="1" applyAlignment="1">
      <alignment horizontal="left" vertical="center"/>
    </xf>
    <xf numFmtId="0" fontId="10" fillId="0" borderId="1" xfId="0" applyFont="1" applyBorder="1" applyAlignment="1">
      <alignment vertical="center"/>
    </xf>
    <xf numFmtId="0" fontId="10" fillId="0" borderId="1" xfId="0" applyFont="1" applyBorder="1" applyAlignment="1">
      <alignment horizontal="left" vertical="center" wrapText="1"/>
    </xf>
    <xf numFmtId="0" fontId="22" fillId="0" borderId="0" xfId="0" applyFont="1" applyBorder="1" applyAlignment="1">
      <alignment vertical="center" wrapText="1"/>
    </xf>
    <xf numFmtId="4" fontId="23" fillId="0" borderId="1" xfId="0" applyNumberFormat="1" applyFont="1" applyBorder="1" applyAlignment="1">
      <alignment horizontal="right" vertical="center" wrapText="1"/>
    </xf>
    <xf numFmtId="4" fontId="10" fillId="0" borderId="1" xfId="0" applyNumberFormat="1" applyFont="1" applyBorder="1" applyAlignment="1">
      <alignment horizontal="right" vertical="center" wrapText="1"/>
    </xf>
    <xf numFmtId="0" fontId="24" fillId="0" borderId="0" xfId="0" applyFont="1" applyBorder="1" applyAlignment="1">
      <alignment vertical="center"/>
    </xf>
    <xf numFmtId="0" fontId="25" fillId="0" borderId="0" xfId="0" applyFont="1" applyBorder="1" applyAlignment="1">
      <alignment vertical="center"/>
    </xf>
    <xf numFmtId="0" fontId="18" fillId="0" borderId="0" xfId="0" applyFont="1" applyBorder="1" applyAlignment="1">
      <alignment vertical="center"/>
    </xf>
    <xf numFmtId="0" fontId="18" fillId="0" borderId="1" xfId="0" applyFont="1" applyBorder="1" applyAlignment="1">
      <alignment horizontal="center" vertical="center"/>
    </xf>
    <xf numFmtId="0" fontId="20" fillId="0" borderId="1" xfId="0" applyFont="1" applyBorder="1" applyAlignment="1">
      <alignment horizontal="center" vertical="center"/>
    </xf>
    <xf numFmtId="4" fontId="20" fillId="0" borderId="1" xfId="0" applyNumberFormat="1" applyFont="1" applyBorder="1" applyAlignment="1">
      <alignment horizontal="right" vertical="center"/>
    </xf>
    <xf numFmtId="0" fontId="18" fillId="0" borderId="1" xfId="0" applyFont="1" applyBorder="1" applyAlignment="1">
      <alignment horizontal="left" vertical="center"/>
    </xf>
    <xf numFmtId="0" fontId="18" fillId="0" borderId="1" xfId="0" applyFont="1" applyBorder="1" applyAlignment="1">
      <alignment vertical="center"/>
    </xf>
    <xf numFmtId="4" fontId="18" fillId="0" borderId="1" xfId="0" applyNumberFormat="1" applyFont="1" applyBorder="1" applyAlignment="1">
      <alignment horizontal="right" vertical="center"/>
    </xf>
    <xf numFmtId="0" fontId="17" fillId="0" borderId="0" xfId="0" applyFont="1" applyFill="1" applyBorder="1" applyAlignment="1">
      <alignment horizontal="center" vertical="center" wrapText="1"/>
    </xf>
    <xf numFmtId="0" fontId="26" fillId="0" borderId="1" xfId="0" applyFont="1" applyBorder="1" applyAlignment="1">
      <alignment horizontal="center" vertical="center" wrapText="1"/>
    </xf>
    <xf numFmtId="4" fontId="27" fillId="0" borderId="1" xfId="0" applyNumberFormat="1" applyFont="1" applyBorder="1" applyAlignment="1">
      <alignment horizontal="center" vertical="center" wrapText="1"/>
    </xf>
    <xf numFmtId="0" fontId="18" fillId="0" borderId="0" xfId="0" applyFont="1" applyBorder="1" applyAlignment="1">
      <alignment horizontal="center" vertical="center" wrapText="1"/>
    </xf>
    <xf numFmtId="4" fontId="20" fillId="0" borderId="1" xfId="0" applyNumberFormat="1" applyFont="1" applyBorder="1" applyAlignment="1">
      <alignment horizontal="right" vertical="center" wrapText="1"/>
    </xf>
    <xf numFmtId="4" fontId="18" fillId="0" borderId="1" xfId="0" applyNumberFormat="1" applyFont="1" applyFill="1" applyBorder="1" applyAlignment="1">
      <alignment horizontal="right" vertical="center"/>
    </xf>
    <xf numFmtId="0" fontId="0" fillId="0" borderId="0" xfId="0" applyAlignment="1"/>
    <xf numFmtId="176" fontId="0" fillId="0" borderId="0" xfId="0" applyNumberFormat="1">
      <alignment vertical="center"/>
    </xf>
    <xf numFmtId="0" fontId="1" fillId="0" borderId="0" xfId="0" applyFont="1" applyBorder="1" applyAlignment="1">
      <alignment vertical="center" wrapText="1"/>
    </xf>
    <xf numFmtId="177" fontId="1" fillId="0" borderId="0" xfId="0" applyNumberFormat="1" applyFont="1" applyBorder="1" applyAlignment="1">
      <alignment vertical="center" wrapText="1"/>
    </xf>
    <xf numFmtId="0" fontId="28" fillId="0" borderId="1" xfId="0" applyFont="1" applyBorder="1" applyAlignment="1">
      <alignment horizontal="center" vertical="center" wrapText="1"/>
    </xf>
    <xf numFmtId="10" fontId="18" fillId="0" borderId="1" xfId="3" applyNumberFormat="1" applyFont="1" applyBorder="1" applyAlignment="1">
      <alignment horizontal="center" vertical="center" wrapText="1"/>
    </xf>
    <xf numFmtId="178" fontId="0" fillId="0" borderId="2" xfId="0" applyNumberFormat="1" applyFont="1" applyFill="1" applyBorder="1" applyAlignment="1">
      <alignment horizontal="right" vertical="center"/>
    </xf>
    <xf numFmtId="10" fontId="0" fillId="0" borderId="0" xfId="3" applyNumberFormat="1" applyAlignment="1"/>
    <xf numFmtId="0" fontId="18" fillId="0" borderId="1" xfId="0" applyFont="1" applyBorder="1" applyAlignment="1">
      <alignment horizontal="right" vertical="center" wrapText="1"/>
    </xf>
    <xf numFmtId="0" fontId="25" fillId="0" borderId="0" xfId="0" applyFont="1" applyBorder="1" applyAlignment="1">
      <alignment horizontal="center" vertical="center" wrapText="1"/>
    </xf>
    <xf numFmtId="10" fontId="16" fillId="0" borderId="0" xfId="3" applyNumberFormat="1" applyFont="1">
      <alignment vertical="center"/>
    </xf>
    <xf numFmtId="0" fontId="29" fillId="0" borderId="0"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G11" sqref="G11"/>
    </sheetView>
  </sheetViews>
  <sheetFormatPr defaultColWidth="10" defaultRowHeight="13.5" outlineLevelCol="2"/>
  <cols>
    <col min="1" max="1" width="5.875" customWidth="1"/>
    <col min="2" max="2" width="7.375" customWidth="1"/>
    <col min="3" max="3" width="90.75" customWidth="1"/>
    <col min="4" max="4" width="9.75" customWidth="1"/>
  </cols>
  <sheetData>
    <row r="1" ht="51.75" customHeight="1" spans="1:3">
      <c r="A1" s="85" t="s">
        <v>0</v>
      </c>
      <c r="B1" s="85"/>
      <c r="C1" s="85"/>
    </row>
    <row r="2" ht="29.25" customHeight="1" spans="1:3">
      <c r="A2" s="86" t="s">
        <v>1</v>
      </c>
      <c r="B2" s="86" t="s">
        <v>2</v>
      </c>
      <c r="C2" s="86"/>
    </row>
    <row r="3" ht="29.25" customHeight="1" spans="1:3">
      <c r="A3" s="86">
        <v>1</v>
      </c>
      <c r="B3" s="87" t="s">
        <v>3</v>
      </c>
      <c r="C3" s="88" t="s">
        <v>4</v>
      </c>
    </row>
    <row r="4" ht="33.6" customHeight="1" spans="1:3">
      <c r="A4" s="86">
        <v>2</v>
      </c>
      <c r="B4" s="87" t="s">
        <v>5</v>
      </c>
      <c r="C4" s="88" t="s">
        <v>6</v>
      </c>
    </row>
    <row r="5" ht="27.6" customHeight="1" spans="1:3">
      <c r="A5" s="86">
        <v>3</v>
      </c>
      <c r="B5" s="87" t="s">
        <v>7</v>
      </c>
      <c r="C5" s="88" t="s">
        <v>8</v>
      </c>
    </row>
    <row r="6" ht="24.95" customHeight="1" spans="1:3">
      <c r="A6" s="86">
        <v>4</v>
      </c>
      <c r="B6" s="87" t="s">
        <v>9</v>
      </c>
      <c r="C6" s="88" t="s">
        <v>10</v>
      </c>
    </row>
    <row r="7" ht="25.9" customHeight="1" spans="1:3">
      <c r="A7" s="86">
        <v>5</v>
      </c>
      <c r="B7" s="87" t="s">
        <v>11</v>
      </c>
      <c r="C7" s="88" t="s">
        <v>12</v>
      </c>
    </row>
    <row r="8" ht="31.15" customHeight="1" spans="1:3">
      <c r="A8" s="86">
        <v>6</v>
      </c>
      <c r="B8" s="87" t="s">
        <v>13</v>
      </c>
      <c r="C8" s="88" t="s">
        <v>14</v>
      </c>
    </row>
    <row r="9" ht="29.25" customHeight="1" spans="1:3">
      <c r="A9" s="86">
        <v>7</v>
      </c>
      <c r="B9" s="87" t="s">
        <v>15</v>
      </c>
      <c r="C9" s="88" t="s">
        <v>16</v>
      </c>
    </row>
    <row r="10" ht="27.6" customHeight="1" spans="1:3">
      <c r="A10" s="86">
        <v>8</v>
      </c>
      <c r="B10" s="87" t="s">
        <v>17</v>
      </c>
      <c r="C10" s="88" t="s">
        <v>18</v>
      </c>
    </row>
    <row r="11" ht="31.15" customHeight="1" spans="1:3">
      <c r="A11" s="86">
        <v>9</v>
      </c>
      <c r="B11" s="87" t="s">
        <v>19</v>
      </c>
      <c r="C11" s="88" t="s">
        <v>20</v>
      </c>
    </row>
    <row r="12" ht="24.95" customHeight="1" spans="1:3">
      <c r="A12" s="86">
        <v>10</v>
      </c>
      <c r="B12" s="87" t="s">
        <v>21</v>
      </c>
      <c r="C12" s="88" t="s">
        <v>22</v>
      </c>
    </row>
    <row r="13" ht="23.25" customHeight="1" spans="1:3">
      <c r="A13" s="86">
        <v>11</v>
      </c>
      <c r="B13" s="87" t="s">
        <v>23</v>
      </c>
      <c r="C13" s="88" t="s">
        <v>24</v>
      </c>
    </row>
    <row r="14" ht="24.2" customHeight="1" spans="1:3">
      <c r="A14" s="86">
        <v>12</v>
      </c>
      <c r="B14" s="87" t="s">
        <v>25</v>
      </c>
      <c r="C14" s="88" t="s">
        <v>26</v>
      </c>
    </row>
    <row r="15" ht="26.65" customHeight="1" spans="1:3">
      <c r="A15" s="86">
        <v>13</v>
      </c>
      <c r="B15" s="87" t="s">
        <v>27</v>
      </c>
      <c r="C15" s="88" t="s">
        <v>28</v>
      </c>
    </row>
    <row r="16" ht="26.65" customHeight="1" spans="1:3">
      <c r="A16" s="86">
        <v>14</v>
      </c>
      <c r="B16" s="87" t="s">
        <v>29</v>
      </c>
      <c r="C16" s="88" t="s">
        <v>30</v>
      </c>
    </row>
    <row r="17" ht="26.65" customHeight="1" spans="1:3">
      <c r="A17" s="86">
        <v>15</v>
      </c>
      <c r="B17" s="87" t="s">
        <v>31</v>
      </c>
      <c r="C17" s="88" t="s">
        <v>32</v>
      </c>
    </row>
    <row r="18" ht="26.65" customHeight="1" spans="1:3">
      <c r="A18" s="86">
        <v>16</v>
      </c>
      <c r="B18" s="87" t="s">
        <v>33</v>
      </c>
      <c r="C18" s="88" t="s">
        <v>34</v>
      </c>
    </row>
    <row r="19" ht="25" customHeight="1" spans="1:3">
      <c r="A19" s="86">
        <v>17</v>
      </c>
      <c r="B19" s="89" t="s">
        <v>35</v>
      </c>
      <c r="C19" s="15" t="s">
        <v>36</v>
      </c>
    </row>
    <row r="20" ht="25" customHeight="1" spans="1:3">
      <c r="A20" s="86">
        <v>18</v>
      </c>
      <c r="B20" s="89" t="s">
        <v>37</v>
      </c>
      <c r="C20" s="89" t="s">
        <v>38</v>
      </c>
    </row>
  </sheetData>
  <mergeCells count="2">
    <mergeCell ref="A1:C1"/>
    <mergeCell ref="B2:C2"/>
  </mergeCells>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B3" sqref="B3:D3"/>
    </sheetView>
  </sheetViews>
  <sheetFormatPr defaultColWidth="10" defaultRowHeight="13.5" outlineLevelCol="3"/>
  <cols>
    <col min="1" max="1" width="0.25" customWidth="1"/>
    <col min="2" max="2" width="15.25" customWidth="1"/>
    <col min="3" max="3" width="41" customWidth="1"/>
    <col min="4" max="4" width="28.625" customWidth="1"/>
  </cols>
  <sheetData>
    <row r="1" ht="16.35" customHeight="1" spans="1:2">
      <c r="A1" s="19"/>
      <c r="B1" s="33" t="s">
        <v>436</v>
      </c>
    </row>
    <row r="2" ht="16.35" customHeight="1"/>
    <row r="3" ht="51.75" customHeight="1" spans="2:4">
      <c r="B3" s="34" t="s">
        <v>428</v>
      </c>
      <c r="C3" s="34"/>
      <c r="D3" s="34"/>
    </row>
    <row r="4" s="32" customFormat="1" ht="16.35" customHeight="1" spans="1:4">
      <c r="A4" s="71" t="s">
        <v>396</v>
      </c>
      <c r="B4" s="71"/>
      <c r="C4" s="71"/>
      <c r="D4" s="71"/>
    </row>
    <row r="5" s="32" customFormat="1" ht="31.15" customHeight="1" spans="2:4">
      <c r="B5" s="36" t="s">
        <v>40</v>
      </c>
      <c r="C5" s="36"/>
      <c r="D5" s="39" t="s">
        <v>41</v>
      </c>
    </row>
    <row r="6" s="32" customFormat="1" ht="37.15" customHeight="1" spans="2:4">
      <c r="B6" s="46" t="s">
        <v>397</v>
      </c>
      <c r="C6" s="46"/>
      <c r="D6" s="46" t="s">
        <v>269</v>
      </c>
    </row>
    <row r="7" s="32" customFormat="1" ht="27.6" customHeight="1" spans="2:4">
      <c r="B7" s="46" t="s">
        <v>89</v>
      </c>
      <c r="C7" s="46" t="s">
        <v>90</v>
      </c>
      <c r="D7" s="46"/>
    </row>
    <row r="8" s="32" customFormat="1" ht="20.65" customHeight="1" spans="2:4">
      <c r="B8" s="42" t="s">
        <v>46</v>
      </c>
      <c r="C8" s="42"/>
      <c r="D8" s="72">
        <v>36810561.52</v>
      </c>
    </row>
    <row r="9" s="32" customFormat="1" ht="19.9" customHeight="1" spans="2:4">
      <c r="B9" s="65" t="s">
        <v>407</v>
      </c>
      <c r="C9" s="65" t="s">
        <v>408</v>
      </c>
      <c r="D9" s="47">
        <v>14716590.6</v>
      </c>
    </row>
    <row r="10" s="32" customFormat="1" ht="18.95" customHeight="1" spans="2:4">
      <c r="B10" s="45" t="s">
        <v>409</v>
      </c>
      <c r="C10" s="45" t="s">
        <v>410</v>
      </c>
      <c r="D10" s="47">
        <v>1148799.6</v>
      </c>
    </row>
    <row r="11" s="32" customFormat="1" ht="18.95" customHeight="1" spans="2:4">
      <c r="B11" s="45" t="s">
        <v>411</v>
      </c>
      <c r="C11" s="45" t="s">
        <v>362</v>
      </c>
      <c r="D11" s="47">
        <v>256000</v>
      </c>
    </row>
    <row r="12" s="32" customFormat="1" ht="18.95" customHeight="1" spans="2:4">
      <c r="B12" s="45" t="s">
        <v>412</v>
      </c>
      <c r="C12" s="45" t="s">
        <v>364</v>
      </c>
      <c r="D12" s="47">
        <v>185500</v>
      </c>
    </row>
    <row r="13" s="32" customFormat="1" ht="18.95" customHeight="1" spans="2:4">
      <c r="B13" s="45" t="s">
        <v>413</v>
      </c>
      <c r="C13" s="45" t="s">
        <v>370</v>
      </c>
      <c r="D13" s="47">
        <v>13126291</v>
      </c>
    </row>
    <row r="14" s="32" customFormat="1" ht="19.9" customHeight="1" spans="2:4">
      <c r="B14" s="65" t="s">
        <v>417</v>
      </c>
      <c r="C14" s="65" t="s">
        <v>418</v>
      </c>
      <c r="D14" s="47">
        <v>1459371</v>
      </c>
    </row>
    <row r="15" s="32" customFormat="1" ht="18.95" customHeight="1" spans="2:4">
      <c r="B15" s="45" t="s">
        <v>437</v>
      </c>
      <c r="C15" s="45" t="s">
        <v>435</v>
      </c>
      <c r="D15" s="47">
        <v>1354071</v>
      </c>
    </row>
    <row r="16" s="32" customFormat="1" ht="18.95" customHeight="1" spans="2:4">
      <c r="B16" s="45" t="s">
        <v>419</v>
      </c>
      <c r="C16" s="45" t="s">
        <v>390</v>
      </c>
      <c r="D16" s="47">
        <v>105300</v>
      </c>
    </row>
    <row r="17" s="32" customFormat="1" ht="19.9" customHeight="1" spans="2:4">
      <c r="B17" s="65" t="s">
        <v>420</v>
      </c>
      <c r="C17" s="65" t="s">
        <v>392</v>
      </c>
      <c r="D17" s="47">
        <v>2146130.8</v>
      </c>
    </row>
    <row r="18" s="32" customFormat="1" ht="18.95" customHeight="1" spans="2:4">
      <c r="B18" s="45" t="s">
        <v>421</v>
      </c>
      <c r="C18" s="45" t="s">
        <v>394</v>
      </c>
      <c r="D18" s="47">
        <v>2146130.8</v>
      </c>
    </row>
    <row r="19" s="32" customFormat="1" ht="19.9" customHeight="1" spans="2:4">
      <c r="B19" s="65" t="s">
        <v>422</v>
      </c>
      <c r="C19" s="65" t="s">
        <v>382</v>
      </c>
      <c r="D19" s="47">
        <v>18488469.12</v>
      </c>
    </row>
    <row r="20" s="32" customFormat="1" ht="18.95" customHeight="1" spans="2:4">
      <c r="B20" s="45" t="s">
        <v>423</v>
      </c>
      <c r="C20" s="45" t="s">
        <v>424</v>
      </c>
      <c r="D20" s="47">
        <v>18450469.12</v>
      </c>
    </row>
    <row r="21" s="32" customFormat="1" ht="18.95" customHeight="1" spans="2:4">
      <c r="B21" s="45" t="s">
        <v>438</v>
      </c>
      <c r="C21" s="45" t="s">
        <v>433</v>
      </c>
      <c r="D21" s="47">
        <v>38000</v>
      </c>
    </row>
    <row r="22" s="32" customFormat="1" ht="12"/>
    <row r="23" s="32" customFormat="1" ht="12"/>
    <row r="24" s="32" customFormat="1" ht="12"/>
  </sheetData>
  <mergeCells count="6">
    <mergeCell ref="B3:D3"/>
    <mergeCell ref="A4:D4"/>
    <mergeCell ref="B5:C5"/>
    <mergeCell ref="B6:C6"/>
    <mergeCell ref="B8:C8"/>
    <mergeCell ref="D6:D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4"/>
    </sheetView>
  </sheetViews>
  <sheetFormatPr defaultColWidth="10" defaultRowHeight="13.5"/>
  <cols>
    <col min="1" max="1" width="0.375" customWidth="1"/>
    <col min="2" max="2" width="19.875" customWidth="1"/>
    <col min="3" max="3" width="28.5" customWidth="1"/>
    <col min="4" max="4" width="13.125" customWidth="1"/>
    <col min="5" max="5" width="16.25" customWidth="1"/>
    <col min="6" max="6" width="17.125" customWidth="1"/>
    <col min="7" max="7" width="16" customWidth="1"/>
    <col min="8" max="8" width="19.875" customWidth="1"/>
    <col min="9" max="9" width="28.5" customWidth="1"/>
    <col min="10" max="10" width="13.125" customWidth="1"/>
    <col min="11" max="11" width="16.25" customWidth="1"/>
    <col min="12" max="12" width="17.125" customWidth="1"/>
    <col min="13" max="13" width="16" customWidth="1"/>
  </cols>
  <sheetData>
    <row r="1" ht="16.35" customHeight="1" spans="1:2">
      <c r="A1" s="19"/>
      <c r="B1" s="33" t="s">
        <v>439</v>
      </c>
    </row>
    <row r="2" ht="16.35" customHeight="1" spans="2:13">
      <c r="B2" s="68" t="s">
        <v>22</v>
      </c>
      <c r="C2" s="68"/>
      <c r="D2" s="68"/>
      <c r="E2" s="68"/>
      <c r="F2" s="68"/>
      <c r="G2" s="68"/>
      <c r="H2" s="68"/>
      <c r="I2" s="68"/>
      <c r="J2" s="68"/>
      <c r="K2" s="68"/>
      <c r="L2" s="68"/>
      <c r="M2" s="68"/>
    </row>
    <row r="3" ht="16.35" customHeight="1" spans="2:13">
      <c r="B3" s="68"/>
      <c r="C3" s="68"/>
      <c r="D3" s="68"/>
      <c r="E3" s="68"/>
      <c r="F3" s="68"/>
      <c r="G3" s="68"/>
      <c r="H3" s="68"/>
      <c r="I3" s="68"/>
      <c r="J3" s="68"/>
      <c r="K3" s="68"/>
      <c r="L3" s="68"/>
      <c r="M3" s="68"/>
    </row>
    <row r="4" ht="16.35" customHeight="1" spans="2:13">
      <c r="B4" s="68"/>
      <c r="C4" s="68"/>
      <c r="D4" s="68"/>
      <c r="E4" s="68"/>
      <c r="F4" s="68"/>
      <c r="G4" s="68"/>
      <c r="H4" s="68"/>
      <c r="I4" s="68"/>
      <c r="J4" s="68"/>
      <c r="K4" s="68"/>
      <c r="L4" s="68"/>
      <c r="M4" s="68"/>
    </row>
    <row r="5" ht="18.95" customHeight="1" spans="2:13">
      <c r="B5" s="49" t="s">
        <v>40</v>
      </c>
      <c r="C5" s="49"/>
      <c r="D5" s="49"/>
      <c r="E5" s="49"/>
      <c r="F5" s="49"/>
      <c r="G5" s="56"/>
      <c r="H5" s="56"/>
      <c r="I5" s="56"/>
      <c r="J5" s="56"/>
      <c r="K5" s="56"/>
      <c r="L5" s="56"/>
      <c r="M5" s="39" t="s">
        <v>41</v>
      </c>
    </row>
    <row r="6" ht="38.85" customHeight="1" spans="2:13">
      <c r="B6" s="69" t="s">
        <v>284</v>
      </c>
      <c r="C6" s="69"/>
      <c r="D6" s="69"/>
      <c r="E6" s="69"/>
      <c r="F6" s="69"/>
      <c r="G6" s="69"/>
      <c r="H6" s="69" t="s">
        <v>283</v>
      </c>
      <c r="I6" s="69"/>
      <c r="J6" s="69"/>
      <c r="K6" s="69"/>
      <c r="L6" s="69"/>
      <c r="M6" s="69"/>
    </row>
    <row r="7" ht="36.2" customHeight="1" spans="2:13">
      <c r="B7" s="69" t="s">
        <v>46</v>
      </c>
      <c r="C7" s="69" t="s">
        <v>440</v>
      </c>
      <c r="D7" s="69" t="s">
        <v>441</v>
      </c>
      <c r="E7" s="69"/>
      <c r="F7" s="69"/>
      <c r="G7" s="69" t="s">
        <v>442</v>
      </c>
      <c r="H7" s="69" t="s">
        <v>46</v>
      </c>
      <c r="I7" s="69" t="s">
        <v>440</v>
      </c>
      <c r="J7" s="69" t="s">
        <v>441</v>
      </c>
      <c r="K7" s="69"/>
      <c r="L7" s="69"/>
      <c r="M7" s="69" t="s">
        <v>442</v>
      </c>
    </row>
    <row r="8" ht="36.2" customHeight="1" spans="2:13">
      <c r="B8" s="69"/>
      <c r="C8" s="69"/>
      <c r="D8" s="69" t="s">
        <v>287</v>
      </c>
      <c r="E8" s="69" t="s">
        <v>443</v>
      </c>
      <c r="F8" s="69" t="s">
        <v>444</v>
      </c>
      <c r="G8" s="69"/>
      <c r="H8" s="69"/>
      <c r="I8" s="69"/>
      <c r="J8" s="69" t="s">
        <v>287</v>
      </c>
      <c r="K8" s="69" t="s">
        <v>443</v>
      </c>
      <c r="L8" s="69" t="s">
        <v>444</v>
      </c>
      <c r="M8" s="69"/>
    </row>
    <row r="9" ht="25.9" customHeight="1" spans="2:13">
      <c r="B9" s="70">
        <v>435700</v>
      </c>
      <c r="C9" s="70" t="s">
        <v>56</v>
      </c>
      <c r="D9" s="70">
        <v>352600</v>
      </c>
      <c r="E9" s="70" t="s">
        <v>56</v>
      </c>
      <c r="F9" s="70">
        <v>352600</v>
      </c>
      <c r="G9" s="70">
        <v>83100</v>
      </c>
      <c r="H9" s="70">
        <v>435800</v>
      </c>
      <c r="I9" s="70" t="s">
        <v>56</v>
      </c>
      <c r="J9" s="70">
        <v>352700</v>
      </c>
      <c r="K9" s="70" t="s">
        <v>56</v>
      </c>
      <c r="L9" s="70">
        <v>352700</v>
      </c>
      <c r="M9" s="70">
        <v>83100</v>
      </c>
    </row>
  </sheetData>
  <mergeCells count="12">
    <mergeCell ref="B5:F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B3" sqref="B3:F4"/>
    </sheetView>
  </sheetViews>
  <sheetFormatPr defaultColWidth="10" defaultRowHeight="13.5" outlineLevelCol="5"/>
  <cols>
    <col min="1" max="1" width="0.375" customWidth="1"/>
    <col min="2" max="2" width="19.875" customWidth="1"/>
    <col min="3" max="3" width="28.5" customWidth="1"/>
    <col min="4" max="4" width="15.375" customWidth="1"/>
    <col min="5" max="5" width="14.75" customWidth="1"/>
    <col min="6" max="6" width="15.375" customWidth="1"/>
  </cols>
  <sheetData>
    <row r="1" ht="16.35" customHeight="1" spans="1:6">
      <c r="A1" s="19"/>
      <c r="B1" s="33" t="s">
        <v>445</v>
      </c>
      <c r="C1" s="59"/>
      <c r="D1" s="59"/>
      <c r="E1" s="59"/>
      <c r="F1" s="59"/>
    </row>
    <row r="2" ht="16.35" customHeight="1" spans="2:2">
      <c r="B2" s="19"/>
    </row>
    <row r="3" ht="24.95" customHeight="1" spans="2:6">
      <c r="B3" s="34" t="s">
        <v>24</v>
      </c>
      <c r="C3" s="34"/>
      <c r="D3" s="34"/>
      <c r="E3" s="34"/>
      <c r="F3" s="34"/>
    </row>
    <row r="4" ht="26.65" customHeight="1" spans="2:6">
      <c r="B4" s="34"/>
      <c r="C4" s="34"/>
      <c r="D4" s="34"/>
      <c r="E4" s="34"/>
      <c r="F4" s="34"/>
    </row>
    <row r="5" s="32" customFormat="1" ht="16.35" customHeight="1" spans="2:6">
      <c r="B5" s="60"/>
      <c r="C5" s="60"/>
      <c r="D5" s="60"/>
      <c r="E5" s="60"/>
      <c r="F5" s="60"/>
    </row>
    <row r="6" s="32" customFormat="1" ht="28.5" customHeight="1" spans="2:6">
      <c r="B6" s="36" t="s">
        <v>40</v>
      </c>
      <c r="C6" s="36"/>
      <c r="D6" s="61"/>
      <c r="E6" s="61"/>
      <c r="F6" s="39" t="s">
        <v>41</v>
      </c>
    </row>
    <row r="7" s="32" customFormat="1" ht="33.6" customHeight="1" spans="2:6">
      <c r="B7" s="62" t="s">
        <v>286</v>
      </c>
      <c r="C7" s="62" t="s">
        <v>90</v>
      </c>
      <c r="D7" s="62" t="s">
        <v>446</v>
      </c>
      <c r="E7" s="62"/>
      <c r="F7" s="62"/>
    </row>
    <row r="8" s="32" customFormat="1" ht="31.15" customHeight="1" spans="2:6">
      <c r="B8" s="62"/>
      <c r="C8" s="62"/>
      <c r="D8" s="62" t="s">
        <v>77</v>
      </c>
      <c r="E8" s="62" t="s">
        <v>288</v>
      </c>
      <c r="F8" s="62" t="s">
        <v>289</v>
      </c>
    </row>
    <row r="9" s="32" customFormat="1" ht="20.65" customHeight="1" spans="2:6">
      <c r="B9" s="63" t="s">
        <v>46</v>
      </c>
      <c r="C9" s="63"/>
      <c r="D9" s="64">
        <v>523197.11</v>
      </c>
      <c r="E9" s="64" t="s">
        <v>56</v>
      </c>
      <c r="F9" s="64">
        <v>523197.11</v>
      </c>
    </row>
    <row r="10" s="32" customFormat="1" ht="16.35" customHeight="1" spans="2:6">
      <c r="B10" s="65" t="s">
        <v>141</v>
      </c>
      <c r="C10" s="66" t="s">
        <v>57</v>
      </c>
      <c r="D10" s="67">
        <v>132000</v>
      </c>
      <c r="E10" s="67" t="s">
        <v>56</v>
      </c>
      <c r="F10" s="67">
        <v>132000</v>
      </c>
    </row>
    <row r="11" s="32" customFormat="1" ht="16.35" customHeight="1" spans="2:6">
      <c r="B11" s="45" t="s">
        <v>184</v>
      </c>
      <c r="C11" s="44" t="s">
        <v>185</v>
      </c>
      <c r="D11" s="67">
        <v>132000</v>
      </c>
      <c r="E11" s="67" t="s">
        <v>56</v>
      </c>
      <c r="F11" s="67">
        <v>132000</v>
      </c>
    </row>
    <row r="12" s="32" customFormat="1" ht="16.35" customHeight="1" spans="2:6">
      <c r="B12" s="45" t="s">
        <v>186</v>
      </c>
      <c r="C12" s="44" t="s">
        <v>187</v>
      </c>
      <c r="D12" s="67">
        <v>132000</v>
      </c>
      <c r="E12" s="67" t="s">
        <v>56</v>
      </c>
      <c r="F12" s="67">
        <v>132000</v>
      </c>
    </row>
    <row r="13" s="32" customFormat="1" ht="16.35" customHeight="1" spans="2:6">
      <c r="B13" s="65" t="s">
        <v>210</v>
      </c>
      <c r="C13" s="66" t="s">
        <v>63</v>
      </c>
      <c r="D13" s="67">
        <v>13403.11</v>
      </c>
      <c r="E13" s="67" t="s">
        <v>56</v>
      </c>
      <c r="F13" s="67">
        <v>13403.11</v>
      </c>
    </row>
    <row r="14" s="32" customFormat="1" ht="16.35" customHeight="1" spans="2:6">
      <c r="B14" s="45" t="s">
        <v>223</v>
      </c>
      <c r="C14" s="44" t="s">
        <v>224</v>
      </c>
      <c r="D14" s="67">
        <v>13403.11</v>
      </c>
      <c r="E14" s="67" t="s">
        <v>56</v>
      </c>
      <c r="F14" s="67">
        <v>13403.11</v>
      </c>
    </row>
    <row r="15" s="32" customFormat="1" ht="16.35" customHeight="1" spans="2:6">
      <c r="B15" s="45" t="s">
        <v>225</v>
      </c>
      <c r="C15" s="44" t="s">
        <v>226</v>
      </c>
      <c r="D15" s="67">
        <v>13403.11</v>
      </c>
      <c r="E15" s="67" t="s">
        <v>56</v>
      </c>
      <c r="F15" s="67">
        <v>13403.11</v>
      </c>
    </row>
    <row r="16" s="32" customFormat="1" ht="16.35" customHeight="1" spans="2:6">
      <c r="B16" s="65" t="s">
        <v>262</v>
      </c>
      <c r="C16" s="66" t="s">
        <v>71</v>
      </c>
      <c r="D16" s="67">
        <v>377794</v>
      </c>
      <c r="E16" s="67" t="s">
        <v>56</v>
      </c>
      <c r="F16" s="67">
        <v>377794</v>
      </c>
    </row>
    <row r="17" s="32" customFormat="1" ht="16.35" customHeight="1" spans="2:6">
      <c r="B17" s="45" t="s">
        <v>263</v>
      </c>
      <c r="C17" s="44" t="s">
        <v>264</v>
      </c>
      <c r="D17" s="67">
        <v>377794</v>
      </c>
      <c r="E17" s="67" t="s">
        <v>56</v>
      </c>
      <c r="F17" s="67">
        <v>377794</v>
      </c>
    </row>
    <row r="18" s="32" customFormat="1" ht="16.35" customHeight="1" spans="2:6">
      <c r="B18" s="45" t="s">
        <v>265</v>
      </c>
      <c r="C18" s="44" t="s">
        <v>266</v>
      </c>
      <c r="D18" s="67">
        <v>377794</v>
      </c>
      <c r="E18" s="67" t="s">
        <v>56</v>
      </c>
      <c r="F18" s="67">
        <v>377794</v>
      </c>
    </row>
    <row r="19" s="32" customFormat="1" ht="12"/>
    <row r="20" s="32" customFormat="1" ht="12"/>
    <row r="21" s="32" customFormat="1" ht="12"/>
  </sheetData>
  <mergeCells count="6">
    <mergeCell ref="B6:C6"/>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C19" sqref="C19"/>
    </sheetView>
  </sheetViews>
  <sheetFormatPr defaultColWidth="10" defaultRowHeight="13.5" outlineLevelCol="5"/>
  <cols>
    <col min="1" max="1" width="0.375" customWidth="1"/>
    <col min="2" max="2" width="19.875" customWidth="1"/>
    <col min="3" max="3" width="28.5" customWidth="1"/>
    <col min="4" max="4" width="15.375" customWidth="1"/>
    <col min="5" max="5" width="14.75" customWidth="1"/>
    <col min="6" max="6" width="15.375" customWidth="1"/>
  </cols>
  <sheetData>
    <row r="1" ht="16.35" customHeight="1" spans="1:6">
      <c r="A1" s="19"/>
      <c r="B1" s="33" t="s">
        <v>447</v>
      </c>
      <c r="C1" s="59"/>
      <c r="D1" s="59"/>
      <c r="E1" s="59"/>
      <c r="F1" s="59"/>
    </row>
    <row r="2" ht="16.35" customHeight="1" spans="2:2">
      <c r="B2" s="19"/>
    </row>
    <row r="3" ht="24.95" customHeight="1" spans="2:6">
      <c r="B3" s="34" t="s">
        <v>26</v>
      </c>
      <c r="C3" s="34"/>
      <c r="D3" s="34"/>
      <c r="E3" s="34"/>
      <c r="F3" s="34"/>
    </row>
    <row r="4" ht="26.65" customHeight="1" spans="2:6">
      <c r="B4" s="34"/>
      <c r="C4" s="34"/>
      <c r="D4" s="34"/>
      <c r="E4" s="34"/>
      <c r="F4" s="34"/>
    </row>
    <row r="5" s="32" customFormat="1" ht="16.35" customHeight="1" spans="2:6">
      <c r="B5" s="60"/>
      <c r="C5" s="60"/>
      <c r="D5" s="60"/>
      <c r="E5" s="60"/>
      <c r="F5" s="60"/>
    </row>
    <row r="6" s="32" customFormat="1" ht="31.15" customHeight="1" spans="2:6">
      <c r="B6" s="36" t="s">
        <v>40</v>
      </c>
      <c r="C6" s="36"/>
      <c r="D6" s="61"/>
      <c r="E6" s="61"/>
      <c r="F6" s="39" t="s">
        <v>41</v>
      </c>
    </row>
    <row r="7" s="32" customFormat="1" ht="33.6" customHeight="1" spans="2:6">
      <c r="B7" s="62" t="s">
        <v>286</v>
      </c>
      <c r="C7" s="62" t="s">
        <v>90</v>
      </c>
      <c r="D7" s="62" t="s">
        <v>448</v>
      </c>
      <c r="E7" s="62"/>
      <c r="F7" s="62"/>
    </row>
    <row r="8" s="32" customFormat="1" ht="31.15" customHeight="1" spans="2:6">
      <c r="B8" s="62"/>
      <c r="C8" s="62"/>
      <c r="D8" s="62" t="s">
        <v>77</v>
      </c>
      <c r="E8" s="62" t="s">
        <v>288</v>
      </c>
      <c r="F8" s="62" t="s">
        <v>289</v>
      </c>
    </row>
    <row r="9" s="32" customFormat="1" ht="20.65" customHeight="1" spans="2:6">
      <c r="B9" s="63" t="s">
        <v>46</v>
      </c>
      <c r="C9" s="63"/>
      <c r="D9" s="64" t="s">
        <v>56</v>
      </c>
      <c r="E9" s="64" t="s">
        <v>56</v>
      </c>
      <c r="F9" s="64" t="s">
        <v>56</v>
      </c>
    </row>
    <row r="10" s="32" customFormat="1" ht="16.35" customHeight="1" spans="2:6">
      <c r="B10" s="65"/>
      <c r="C10" s="66"/>
      <c r="D10" s="67" t="s">
        <v>56</v>
      </c>
      <c r="E10" s="67" t="s">
        <v>56</v>
      </c>
      <c r="F10" s="67" t="s">
        <v>56</v>
      </c>
    </row>
    <row r="11" s="32" customFormat="1" ht="16.35" customHeight="1" spans="2:6">
      <c r="B11" s="45" t="s">
        <v>449</v>
      </c>
      <c r="C11" s="44" t="s">
        <v>449</v>
      </c>
      <c r="D11" s="67" t="s">
        <v>56</v>
      </c>
      <c r="E11" s="67" t="s">
        <v>56</v>
      </c>
      <c r="F11" s="67" t="s">
        <v>56</v>
      </c>
    </row>
    <row r="12" s="32" customFormat="1" ht="16.35" customHeight="1" spans="2:6">
      <c r="B12" s="45" t="s">
        <v>450</v>
      </c>
      <c r="C12" s="44" t="s">
        <v>450</v>
      </c>
      <c r="D12" s="67" t="s">
        <v>56</v>
      </c>
      <c r="E12" s="67" t="s">
        <v>56</v>
      </c>
      <c r="F12" s="67" t="s">
        <v>56</v>
      </c>
    </row>
    <row r="13" s="32" customFormat="1" ht="16.35" customHeight="1" spans="2:6">
      <c r="B13" s="38" t="s">
        <v>451</v>
      </c>
      <c r="C13" s="38"/>
      <c r="D13" s="38"/>
      <c r="E13" s="38"/>
      <c r="F13" s="38"/>
    </row>
    <row r="14" s="32" customFormat="1" ht="12"/>
  </sheetData>
  <mergeCells count="7">
    <mergeCell ref="B6:C6"/>
    <mergeCell ref="D7:F7"/>
    <mergeCell ref="B9:C9"/>
    <mergeCell ref="B13:F13"/>
    <mergeCell ref="B7:B8"/>
    <mergeCell ref="C7:C8"/>
    <mergeCell ref="B3:F4"/>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8"/>
  <sheetViews>
    <sheetView topLeftCell="I1" workbookViewId="0">
      <selection activeCell="B2" sqref="B2:Z2"/>
    </sheetView>
  </sheetViews>
  <sheetFormatPr defaultColWidth="10" defaultRowHeight="13.5"/>
  <cols>
    <col min="1" max="1" width="0.375" customWidth="1"/>
    <col min="2" max="2" width="13.375" customWidth="1"/>
    <col min="3" max="3" width="15.375" customWidth="1"/>
    <col min="4" max="4" width="8.125" customWidth="1"/>
    <col min="5" max="5" width="20.625" customWidth="1"/>
    <col min="6" max="6" width="11.125" customWidth="1"/>
    <col min="7" max="7" width="17.75" customWidth="1"/>
    <col min="8" max="8" width="20.125" customWidth="1"/>
    <col min="9" max="11" width="15" customWidth="1"/>
    <col min="12" max="12" width="11.5" customWidth="1"/>
    <col min="13" max="15" width="11" customWidth="1"/>
    <col min="16" max="16" width="10.875" customWidth="1"/>
    <col min="17" max="17" width="10.75" customWidth="1"/>
    <col min="18" max="18" width="12.5" customWidth="1"/>
    <col min="19" max="19" width="11" customWidth="1"/>
    <col min="20" max="20" width="10.875" customWidth="1"/>
    <col min="21" max="22" width="11" customWidth="1"/>
    <col min="23" max="23" width="10.75" customWidth="1"/>
    <col min="24" max="24" width="12.125" customWidth="1"/>
    <col min="25" max="25" width="10.625" customWidth="1"/>
    <col min="26" max="26" width="13" customWidth="1"/>
    <col min="27" max="27" width="9.75" customWidth="1"/>
  </cols>
  <sheetData>
    <row r="1" ht="20.65" customHeight="1" spans="1:3">
      <c r="A1" s="19"/>
      <c r="B1" s="33" t="s">
        <v>452</v>
      </c>
      <c r="C1" s="33"/>
    </row>
    <row r="2" ht="42.2" customHeight="1" spans="2:26">
      <c r="B2" s="34" t="s">
        <v>28</v>
      </c>
      <c r="C2" s="34"/>
      <c r="D2" s="34"/>
      <c r="E2" s="34"/>
      <c r="F2" s="34"/>
      <c r="G2" s="34"/>
      <c r="H2" s="34"/>
      <c r="I2" s="34"/>
      <c r="J2" s="34"/>
      <c r="K2" s="34"/>
      <c r="L2" s="34"/>
      <c r="M2" s="34"/>
      <c r="N2" s="34"/>
      <c r="O2" s="34"/>
      <c r="P2" s="34"/>
      <c r="Q2" s="34"/>
      <c r="R2" s="34"/>
      <c r="S2" s="34"/>
      <c r="T2" s="34"/>
      <c r="U2" s="34"/>
      <c r="V2" s="34"/>
      <c r="W2" s="34"/>
      <c r="X2" s="34"/>
      <c r="Y2" s="34"/>
      <c r="Z2" s="34"/>
    </row>
    <row r="3" ht="20.65" customHeight="1" spans="2:26">
      <c r="B3" s="49" t="s">
        <v>40</v>
      </c>
      <c r="C3" s="49"/>
      <c r="D3" s="49"/>
      <c r="E3" s="49"/>
      <c r="F3" s="49"/>
      <c r="G3" s="49"/>
      <c r="H3" s="49"/>
      <c r="I3" s="56"/>
      <c r="J3" s="56"/>
      <c r="K3" s="56"/>
      <c r="L3" s="56"/>
      <c r="M3" s="56"/>
      <c r="N3" s="56"/>
      <c r="O3" s="56"/>
      <c r="P3" s="56"/>
      <c r="Q3" s="56"/>
      <c r="R3" s="56"/>
      <c r="S3" s="56"/>
      <c r="T3" s="56"/>
      <c r="U3" s="56"/>
      <c r="V3" s="56"/>
      <c r="W3" s="56"/>
      <c r="X3" s="56"/>
      <c r="Y3" s="56"/>
      <c r="Z3" s="39" t="s">
        <v>41</v>
      </c>
    </row>
    <row r="4" ht="33.6" customHeight="1" spans="2:26">
      <c r="B4" s="50" t="s">
        <v>453</v>
      </c>
      <c r="C4" s="50" t="s">
        <v>454</v>
      </c>
      <c r="D4" s="50" t="s">
        <v>455</v>
      </c>
      <c r="E4" s="50" t="s">
        <v>456</v>
      </c>
      <c r="F4" s="50" t="s">
        <v>457</v>
      </c>
      <c r="G4" s="50" t="s">
        <v>458</v>
      </c>
      <c r="H4" s="50" t="s">
        <v>459</v>
      </c>
      <c r="I4" s="50" t="s">
        <v>77</v>
      </c>
      <c r="J4" s="50" t="s">
        <v>271</v>
      </c>
      <c r="K4" s="50"/>
      <c r="L4" s="50"/>
      <c r="M4" s="50"/>
      <c r="N4" s="50"/>
      <c r="O4" s="50"/>
      <c r="P4" s="50" t="s">
        <v>272</v>
      </c>
      <c r="Q4" s="50"/>
      <c r="R4" s="50"/>
      <c r="S4" s="50" t="s">
        <v>273</v>
      </c>
      <c r="T4" s="50" t="s">
        <v>58</v>
      </c>
      <c r="U4" s="50" t="s">
        <v>460</v>
      </c>
      <c r="V4" s="50"/>
      <c r="W4" s="50"/>
      <c r="X4" s="50"/>
      <c r="Y4" s="50"/>
      <c r="Z4" s="50"/>
    </row>
    <row r="5" ht="44.85" customHeight="1" spans="2:26">
      <c r="B5" s="50"/>
      <c r="C5" s="50"/>
      <c r="D5" s="50"/>
      <c r="E5" s="50"/>
      <c r="F5" s="50"/>
      <c r="G5" s="50"/>
      <c r="H5" s="50"/>
      <c r="I5" s="50"/>
      <c r="J5" s="50" t="s">
        <v>287</v>
      </c>
      <c r="K5" s="50" t="s">
        <v>461</v>
      </c>
      <c r="L5" s="50" t="s">
        <v>462</v>
      </c>
      <c r="M5" s="50" t="s">
        <v>463</v>
      </c>
      <c r="N5" s="50" t="s">
        <v>464</v>
      </c>
      <c r="O5" s="50" t="s">
        <v>465</v>
      </c>
      <c r="P5" s="50" t="s">
        <v>287</v>
      </c>
      <c r="Q5" s="50" t="s">
        <v>272</v>
      </c>
      <c r="R5" s="50" t="s">
        <v>466</v>
      </c>
      <c r="S5" s="50"/>
      <c r="T5" s="50"/>
      <c r="U5" s="50" t="s">
        <v>287</v>
      </c>
      <c r="V5" s="50" t="s">
        <v>60</v>
      </c>
      <c r="W5" s="50" t="s">
        <v>62</v>
      </c>
      <c r="X5" s="50" t="s">
        <v>467</v>
      </c>
      <c r="Y5" s="50" t="s">
        <v>66</v>
      </c>
      <c r="Z5" s="50" t="s">
        <v>468</v>
      </c>
    </row>
    <row r="6" s="48" customFormat="1" ht="30.2" customHeight="1" spans="2:26">
      <c r="B6" s="51"/>
      <c r="C6" s="51"/>
      <c r="D6" s="51"/>
      <c r="E6" s="51"/>
      <c r="F6" s="51"/>
      <c r="G6" s="51"/>
      <c r="H6" s="52" t="s">
        <v>46</v>
      </c>
      <c r="I6" s="57">
        <v>37333758.63</v>
      </c>
      <c r="J6" s="57">
        <v>36810561.52</v>
      </c>
      <c r="K6" s="57">
        <v>36810561.52</v>
      </c>
      <c r="L6" s="57" t="s">
        <v>56</v>
      </c>
      <c r="M6" s="57" t="s">
        <v>56</v>
      </c>
      <c r="N6" s="57" t="s">
        <v>56</v>
      </c>
      <c r="O6" s="57" t="s">
        <v>56</v>
      </c>
      <c r="P6" s="57">
        <v>523197.11</v>
      </c>
      <c r="Q6" s="57">
        <v>523197.11</v>
      </c>
      <c r="R6" s="57" t="s">
        <v>56</v>
      </c>
      <c r="S6" s="57" t="s">
        <v>56</v>
      </c>
      <c r="T6" s="57" t="s">
        <v>56</v>
      </c>
      <c r="U6" s="57" t="s">
        <v>56</v>
      </c>
      <c r="V6" s="57" t="s">
        <v>56</v>
      </c>
      <c r="W6" s="57" t="s">
        <v>56</v>
      </c>
      <c r="X6" s="57" t="s">
        <v>56</v>
      </c>
      <c r="Y6" s="57" t="s">
        <v>56</v>
      </c>
      <c r="Z6" s="57" t="s">
        <v>56</v>
      </c>
    </row>
    <row r="7" s="48" customFormat="1" ht="30.2" customHeight="1" spans="2:26">
      <c r="B7" s="53" t="s">
        <v>469</v>
      </c>
      <c r="C7" s="54" t="s">
        <v>470</v>
      </c>
      <c r="D7" s="51"/>
      <c r="E7" s="51"/>
      <c r="F7" s="51"/>
      <c r="G7" s="51"/>
      <c r="H7" s="51"/>
      <c r="I7" s="58">
        <v>37333758.63</v>
      </c>
      <c r="J7" s="58">
        <v>36810561.52</v>
      </c>
      <c r="K7" s="58">
        <v>36810561.52</v>
      </c>
      <c r="L7" s="58" t="s">
        <v>56</v>
      </c>
      <c r="M7" s="58" t="s">
        <v>56</v>
      </c>
      <c r="N7" s="58" t="s">
        <v>56</v>
      </c>
      <c r="O7" s="58" t="s">
        <v>56</v>
      </c>
      <c r="P7" s="58">
        <v>523197.11</v>
      </c>
      <c r="Q7" s="58">
        <v>523197.11</v>
      </c>
      <c r="R7" s="58" t="s">
        <v>56</v>
      </c>
      <c r="S7" s="58" t="s">
        <v>56</v>
      </c>
      <c r="T7" s="58" t="s">
        <v>56</v>
      </c>
      <c r="U7" s="58" t="s">
        <v>56</v>
      </c>
      <c r="V7" s="58" t="s">
        <v>56</v>
      </c>
      <c r="W7" s="58" t="s">
        <v>56</v>
      </c>
      <c r="X7" s="58" t="s">
        <v>56</v>
      </c>
      <c r="Y7" s="58" t="s">
        <v>56</v>
      </c>
      <c r="Z7" s="58" t="s">
        <v>56</v>
      </c>
    </row>
    <row r="8" s="48" customFormat="1" ht="16.35" customHeight="1" spans="2:26">
      <c r="B8" s="55" t="s">
        <v>471</v>
      </c>
      <c r="C8" s="51" t="s">
        <v>472</v>
      </c>
      <c r="D8" s="53" t="s">
        <v>473</v>
      </c>
      <c r="E8" s="53" t="s">
        <v>474</v>
      </c>
      <c r="F8" s="53" t="s">
        <v>475</v>
      </c>
      <c r="G8" s="53" t="s">
        <v>476</v>
      </c>
      <c r="H8" s="53" t="s">
        <v>477</v>
      </c>
      <c r="I8" s="58">
        <v>60000</v>
      </c>
      <c r="J8" s="58">
        <v>60000</v>
      </c>
      <c r="K8" s="58">
        <v>60000</v>
      </c>
      <c r="L8" s="58" t="s">
        <v>56</v>
      </c>
      <c r="M8" s="58" t="s">
        <v>56</v>
      </c>
      <c r="N8" s="58" t="s">
        <v>56</v>
      </c>
      <c r="O8" s="58" t="s">
        <v>56</v>
      </c>
      <c r="P8" s="58" t="s">
        <v>56</v>
      </c>
      <c r="Q8" s="58" t="s">
        <v>56</v>
      </c>
      <c r="R8" s="58" t="s">
        <v>56</v>
      </c>
      <c r="S8" s="58" t="s">
        <v>56</v>
      </c>
      <c r="T8" s="58" t="s">
        <v>56</v>
      </c>
      <c r="U8" s="58" t="s">
        <v>56</v>
      </c>
      <c r="V8" s="58" t="s">
        <v>56</v>
      </c>
      <c r="W8" s="58" t="s">
        <v>56</v>
      </c>
      <c r="X8" s="58" t="s">
        <v>56</v>
      </c>
      <c r="Y8" s="58" t="s">
        <v>56</v>
      </c>
      <c r="Z8" s="58" t="s">
        <v>56</v>
      </c>
    </row>
    <row r="9" s="48" customFormat="1" ht="16.35" customHeight="1" spans="2:26">
      <c r="B9" s="55" t="s">
        <v>471</v>
      </c>
      <c r="C9" s="51" t="s">
        <v>472</v>
      </c>
      <c r="D9" s="53" t="s">
        <v>473</v>
      </c>
      <c r="E9" s="53" t="s">
        <v>474</v>
      </c>
      <c r="F9" s="53" t="s">
        <v>478</v>
      </c>
      <c r="G9" s="53" t="s">
        <v>476</v>
      </c>
      <c r="H9" s="53" t="s">
        <v>479</v>
      </c>
      <c r="I9" s="58">
        <v>30000</v>
      </c>
      <c r="J9" s="58">
        <v>30000</v>
      </c>
      <c r="K9" s="58">
        <v>30000</v>
      </c>
      <c r="L9" s="58" t="s">
        <v>56</v>
      </c>
      <c r="M9" s="58" t="s">
        <v>56</v>
      </c>
      <c r="N9" s="58" t="s">
        <v>56</v>
      </c>
      <c r="O9" s="58" t="s">
        <v>56</v>
      </c>
      <c r="P9" s="58" t="s">
        <v>56</v>
      </c>
      <c r="Q9" s="58" t="s">
        <v>56</v>
      </c>
      <c r="R9" s="58" t="s">
        <v>56</v>
      </c>
      <c r="S9" s="58" t="s">
        <v>56</v>
      </c>
      <c r="T9" s="58" t="s">
        <v>56</v>
      </c>
      <c r="U9" s="58" t="s">
        <v>56</v>
      </c>
      <c r="V9" s="58" t="s">
        <v>56</v>
      </c>
      <c r="W9" s="58" t="s">
        <v>56</v>
      </c>
      <c r="X9" s="58" t="s">
        <v>56</v>
      </c>
      <c r="Y9" s="58" t="s">
        <v>56</v>
      </c>
      <c r="Z9" s="58" t="s">
        <v>56</v>
      </c>
    </row>
    <row r="10" s="48" customFormat="1" ht="16.35" customHeight="1" spans="2:26">
      <c r="B10" s="55" t="s">
        <v>471</v>
      </c>
      <c r="C10" s="51" t="s">
        <v>472</v>
      </c>
      <c r="D10" s="53" t="s">
        <v>473</v>
      </c>
      <c r="E10" s="53" t="s">
        <v>474</v>
      </c>
      <c r="F10" s="53" t="s">
        <v>478</v>
      </c>
      <c r="G10" s="53" t="s">
        <v>476</v>
      </c>
      <c r="H10" s="53" t="s">
        <v>480</v>
      </c>
      <c r="I10" s="58">
        <v>50000</v>
      </c>
      <c r="J10" s="58">
        <v>50000</v>
      </c>
      <c r="K10" s="58">
        <v>50000</v>
      </c>
      <c r="L10" s="58" t="s">
        <v>56</v>
      </c>
      <c r="M10" s="58" t="s">
        <v>56</v>
      </c>
      <c r="N10" s="58" t="s">
        <v>56</v>
      </c>
      <c r="O10" s="58" t="s">
        <v>56</v>
      </c>
      <c r="P10" s="58" t="s">
        <v>56</v>
      </c>
      <c r="Q10" s="58" t="s">
        <v>56</v>
      </c>
      <c r="R10" s="58" t="s">
        <v>56</v>
      </c>
      <c r="S10" s="58" t="s">
        <v>56</v>
      </c>
      <c r="T10" s="58" t="s">
        <v>56</v>
      </c>
      <c r="U10" s="58" t="s">
        <v>56</v>
      </c>
      <c r="V10" s="58" t="s">
        <v>56</v>
      </c>
      <c r="W10" s="58" t="s">
        <v>56</v>
      </c>
      <c r="X10" s="58" t="s">
        <v>56</v>
      </c>
      <c r="Y10" s="58" t="s">
        <v>56</v>
      </c>
      <c r="Z10" s="58" t="s">
        <v>56</v>
      </c>
    </row>
    <row r="11" s="48" customFormat="1" ht="16.35" customHeight="1" spans="2:26">
      <c r="B11" s="55" t="s">
        <v>471</v>
      </c>
      <c r="C11" s="51" t="s">
        <v>472</v>
      </c>
      <c r="D11" s="53" t="s">
        <v>473</v>
      </c>
      <c r="E11" s="53" t="s">
        <v>474</v>
      </c>
      <c r="F11" s="53" t="s">
        <v>478</v>
      </c>
      <c r="G11" s="53" t="s">
        <v>476</v>
      </c>
      <c r="H11" s="53" t="s">
        <v>481</v>
      </c>
      <c r="I11" s="58">
        <v>40000</v>
      </c>
      <c r="J11" s="58">
        <v>40000</v>
      </c>
      <c r="K11" s="58">
        <v>40000</v>
      </c>
      <c r="L11" s="58" t="s">
        <v>56</v>
      </c>
      <c r="M11" s="58" t="s">
        <v>56</v>
      </c>
      <c r="N11" s="58" t="s">
        <v>56</v>
      </c>
      <c r="O11" s="58" t="s">
        <v>56</v>
      </c>
      <c r="P11" s="58" t="s">
        <v>56</v>
      </c>
      <c r="Q11" s="58" t="s">
        <v>56</v>
      </c>
      <c r="R11" s="58" t="s">
        <v>56</v>
      </c>
      <c r="S11" s="58" t="s">
        <v>56</v>
      </c>
      <c r="T11" s="58" t="s">
        <v>56</v>
      </c>
      <c r="U11" s="58" t="s">
        <v>56</v>
      </c>
      <c r="V11" s="58" t="s">
        <v>56</v>
      </c>
      <c r="W11" s="58" t="s">
        <v>56</v>
      </c>
      <c r="X11" s="58" t="s">
        <v>56</v>
      </c>
      <c r="Y11" s="58" t="s">
        <v>56</v>
      </c>
      <c r="Z11" s="58" t="s">
        <v>56</v>
      </c>
    </row>
    <row r="12" s="48" customFormat="1" ht="16.35" customHeight="1" spans="2:26">
      <c r="B12" s="55" t="s">
        <v>471</v>
      </c>
      <c r="C12" s="51" t="s">
        <v>472</v>
      </c>
      <c r="D12" s="53" t="s">
        <v>473</v>
      </c>
      <c r="E12" s="53" t="s">
        <v>474</v>
      </c>
      <c r="F12" s="53" t="s">
        <v>482</v>
      </c>
      <c r="G12" s="53" t="s">
        <v>483</v>
      </c>
      <c r="H12" s="53" t="s">
        <v>484</v>
      </c>
      <c r="I12" s="58">
        <v>39600</v>
      </c>
      <c r="J12" s="58">
        <v>39600</v>
      </c>
      <c r="K12" s="58">
        <v>39600</v>
      </c>
      <c r="L12" s="58" t="s">
        <v>56</v>
      </c>
      <c r="M12" s="58" t="s">
        <v>56</v>
      </c>
      <c r="N12" s="58" t="s">
        <v>56</v>
      </c>
      <c r="O12" s="58" t="s">
        <v>56</v>
      </c>
      <c r="P12" s="58" t="s">
        <v>56</v>
      </c>
      <c r="Q12" s="58" t="s">
        <v>56</v>
      </c>
      <c r="R12" s="58" t="s">
        <v>56</v>
      </c>
      <c r="S12" s="58" t="s">
        <v>56</v>
      </c>
      <c r="T12" s="58" t="s">
        <v>56</v>
      </c>
      <c r="U12" s="58" t="s">
        <v>56</v>
      </c>
      <c r="V12" s="58" t="s">
        <v>56</v>
      </c>
      <c r="W12" s="58" t="s">
        <v>56</v>
      </c>
      <c r="X12" s="58" t="s">
        <v>56</v>
      </c>
      <c r="Y12" s="58" t="s">
        <v>56</v>
      </c>
      <c r="Z12" s="58" t="s">
        <v>56</v>
      </c>
    </row>
    <row r="13" s="48" customFormat="1" ht="16.35" customHeight="1" spans="2:26">
      <c r="B13" s="55" t="s">
        <v>471</v>
      </c>
      <c r="C13" s="51" t="s">
        <v>472</v>
      </c>
      <c r="D13" s="53" t="s">
        <v>473</v>
      </c>
      <c r="E13" s="53" t="s">
        <v>474</v>
      </c>
      <c r="F13" s="53" t="s">
        <v>485</v>
      </c>
      <c r="G13" s="53" t="s">
        <v>486</v>
      </c>
      <c r="H13" s="53" t="s">
        <v>487</v>
      </c>
      <c r="I13" s="58">
        <v>166200</v>
      </c>
      <c r="J13" s="58">
        <v>166200</v>
      </c>
      <c r="K13" s="58">
        <v>166200</v>
      </c>
      <c r="L13" s="58" t="s">
        <v>56</v>
      </c>
      <c r="M13" s="58" t="s">
        <v>56</v>
      </c>
      <c r="N13" s="58" t="s">
        <v>56</v>
      </c>
      <c r="O13" s="58" t="s">
        <v>56</v>
      </c>
      <c r="P13" s="58" t="s">
        <v>56</v>
      </c>
      <c r="Q13" s="58" t="s">
        <v>56</v>
      </c>
      <c r="R13" s="58" t="s">
        <v>56</v>
      </c>
      <c r="S13" s="58" t="s">
        <v>56</v>
      </c>
      <c r="T13" s="58" t="s">
        <v>56</v>
      </c>
      <c r="U13" s="58" t="s">
        <v>56</v>
      </c>
      <c r="V13" s="58" t="s">
        <v>56</v>
      </c>
      <c r="W13" s="58" t="s">
        <v>56</v>
      </c>
      <c r="X13" s="58" t="s">
        <v>56</v>
      </c>
      <c r="Y13" s="58" t="s">
        <v>56</v>
      </c>
      <c r="Z13" s="58" t="s">
        <v>56</v>
      </c>
    </row>
    <row r="14" s="48" customFormat="1" ht="16.35" customHeight="1" spans="2:26">
      <c r="B14" s="55" t="s">
        <v>471</v>
      </c>
      <c r="C14" s="51" t="s">
        <v>472</v>
      </c>
      <c r="D14" s="53" t="s">
        <v>473</v>
      </c>
      <c r="E14" s="53" t="s">
        <v>474</v>
      </c>
      <c r="F14" s="53" t="s">
        <v>485</v>
      </c>
      <c r="G14" s="53" t="s">
        <v>486</v>
      </c>
      <c r="H14" s="53" t="s">
        <v>488</v>
      </c>
      <c r="I14" s="58">
        <v>100000</v>
      </c>
      <c r="J14" s="58">
        <v>100000</v>
      </c>
      <c r="K14" s="58">
        <v>100000</v>
      </c>
      <c r="L14" s="58" t="s">
        <v>56</v>
      </c>
      <c r="M14" s="58" t="s">
        <v>56</v>
      </c>
      <c r="N14" s="58" t="s">
        <v>56</v>
      </c>
      <c r="O14" s="58" t="s">
        <v>56</v>
      </c>
      <c r="P14" s="58" t="s">
        <v>56</v>
      </c>
      <c r="Q14" s="58" t="s">
        <v>56</v>
      </c>
      <c r="R14" s="58" t="s">
        <v>56</v>
      </c>
      <c r="S14" s="58" t="s">
        <v>56</v>
      </c>
      <c r="T14" s="58" t="s">
        <v>56</v>
      </c>
      <c r="U14" s="58" t="s">
        <v>56</v>
      </c>
      <c r="V14" s="58" t="s">
        <v>56</v>
      </c>
      <c r="W14" s="58" t="s">
        <v>56</v>
      </c>
      <c r="X14" s="58" t="s">
        <v>56</v>
      </c>
      <c r="Y14" s="58" t="s">
        <v>56</v>
      </c>
      <c r="Z14" s="58" t="s">
        <v>56</v>
      </c>
    </row>
    <row r="15" s="48" customFormat="1" ht="16.35" customHeight="1" spans="2:26">
      <c r="B15" s="55" t="s">
        <v>471</v>
      </c>
      <c r="C15" s="51" t="s">
        <v>472</v>
      </c>
      <c r="D15" s="53" t="s">
        <v>473</v>
      </c>
      <c r="E15" s="53" t="s">
        <v>474</v>
      </c>
      <c r="F15" s="53" t="s">
        <v>489</v>
      </c>
      <c r="G15" s="53" t="s">
        <v>490</v>
      </c>
      <c r="H15" s="53" t="s">
        <v>491</v>
      </c>
      <c r="I15" s="58">
        <v>76800</v>
      </c>
      <c r="J15" s="58">
        <v>76800</v>
      </c>
      <c r="K15" s="58">
        <v>76800</v>
      </c>
      <c r="L15" s="58" t="s">
        <v>56</v>
      </c>
      <c r="M15" s="58" t="s">
        <v>56</v>
      </c>
      <c r="N15" s="58" t="s">
        <v>56</v>
      </c>
      <c r="O15" s="58" t="s">
        <v>56</v>
      </c>
      <c r="P15" s="58" t="s">
        <v>56</v>
      </c>
      <c r="Q15" s="58" t="s">
        <v>56</v>
      </c>
      <c r="R15" s="58" t="s">
        <v>56</v>
      </c>
      <c r="S15" s="58" t="s">
        <v>56</v>
      </c>
      <c r="T15" s="58" t="s">
        <v>56</v>
      </c>
      <c r="U15" s="58" t="s">
        <v>56</v>
      </c>
      <c r="V15" s="58" t="s">
        <v>56</v>
      </c>
      <c r="W15" s="58" t="s">
        <v>56</v>
      </c>
      <c r="X15" s="58" t="s">
        <v>56</v>
      </c>
      <c r="Y15" s="58" t="s">
        <v>56</v>
      </c>
      <c r="Z15" s="58" t="s">
        <v>56</v>
      </c>
    </row>
    <row r="16" s="48" customFormat="1" ht="16.35" customHeight="1" spans="2:26">
      <c r="B16" s="55" t="s">
        <v>471</v>
      </c>
      <c r="C16" s="51" t="s">
        <v>472</v>
      </c>
      <c r="D16" s="53" t="s">
        <v>473</v>
      </c>
      <c r="E16" s="53" t="s">
        <v>474</v>
      </c>
      <c r="F16" s="53" t="s">
        <v>489</v>
      </c>
      <c r="G16" s="53" t="s">
        <v>490</v>
      </c>
      <c r="H16" s="53" t="s">
        <v>492</v>
      </c>
      <c r="I16" s="58">
        <v>19000</v>
      </c>
      <c r="J16" s="58">
        <v>19000</v>
      </c>
      <c r="K16" s="58">
        <v>19000</v>
      </c>
      <c r="L16" s="58" t="s">
        <v>56</v>
      </c>
      <c r="M16" s="58" t="s">
        <v>56</v>
      </c>
      <c r="N16" s="58" t="s">
        <v>56</v>
      </c>
      <c r="O16" s="58" t="s">
        <v>56</v>
      </c>
      <c r="P16" s="58" t="s">
        <v>56</v>
      </c>
      <c r="Q16" s="58" t="s">
        <v>56</v>
      </c>
      <c r="R16" s="58" t="s">
        <v>56</v>
      </c>
      <c r="S16" s="58" t="s">
        <v>56</v>
      </c>
      <c r="T16" s="58" t="s">
        <v>56</v>
      </c>
      <c r="U16" s="58" t="s">
        <v>56</v>
      </c>
      <c r="V16" s="58" t="s">
        <v>56</v>
      </c>
      <c r="W16" s="58" t="s">
        <v>56</v>
      </c>
      <c r="X16" s="58" t="s">
        <v>56</v>
      </c>
      <c r="Y16" s="58" t="s">
        <v>56</v>
      </c>
      <c r="Z16" s="58" t="s">
        <v>56</v>
      </c>
    </row>
    <row r="17" s="48" customFormat="1" ht="16.35" customHeight="1" spans="2:26">
      <c r="B17" s="55" t="s">
        <v>471</v>
      </c>
      <c r="C17" s="51" t="s">
        <v>472</v>
      </c>
      <c r="D17" s="53" t="s">
        <v>473</v>
      </c>
      <c r="E17" s="53" t="s">
        <v>474</v>
      </c>
      <c r="F17" s="53" t="s">
        <v>493</v>
      </c>
      <c r="G17" s="53" t="s">
        <v>494</v>
      </c>
      <c r="H17" s="53" t="s">
        <v>495</v>
      </c>
      <c r="I17" s="58">
        <v>50000</v>
      </c>
      <c r="J17" s="58">
        <v>50000</v>
      </c>
      <c r="K17" s="58">
        <v>50000</v>
      </c>
      <c r="L17" s="58" t="s">
        <v>56</v>
      </c>
      <c r="M17" s="58" t="s">
        <v>56</v>
      </c>
      <c r="N17" s="58" t="s">
        <v>56</v>
      </c>
      <c r="O17" s="58" t="s">
        <v>56</v>
      </c>
      <c r="P17" s="58" t="s">
        <v>56</v>
      </c>
      <c r="Q17" s="58" t="s">
        <v>56</v>
      </c>
      <c r="R17" s="58" t="s">
        <v>56</v>
      </c>
      <c r="S17" s="58" t="s">
        <v>56</v>
      </c>
      <c r="T17" s="58" t="s">
        <v>56</v>
      </c>
      <c r="U17" s="58" t="s">
        <v>56</v>
      </c>
      <c r="V17" s="58" t="s">
        <v>56</v>
      </c>
      <c r="W17" s="58" t="s">
        <v>56</v>
      </c>
      <c r="X17" s="58" t="s">
        <v>56</v>
      </c>
      <c r="Y17" s="58" t="s">
        <v>56</v>
      </c>
      <c r="Z17" s="58" t="s">
        <v>56</v>
      </c>
    </row>
    <row r="18" s="48" customFormat="1" ht="16.35" customHeight="1" spans="2:26">
      <c r="B18" s="55" t="s">
        <v>471</v>
      </c>
      <c r="C18" s="51" t="s">
        <v>472</v>
      </c>
      <c r="D18" s="53" t="s">
        <v>473</v>
      </c>
      <c r="E18" s="53" t="s">
        <v>474</v>
      </c>
      <c r="F18" s="53" t="s">
        <v>489</v>
      </c>
      <c r="G18" s="53" t="s">
        <v>490</v>
      </c>
      <c r="H18" s="53" t="s">
        <v>496</v>
      </c>
      <c r="I18" s="58">
        <v>100000</v>
      </c>
      <c r="J18" s="58">
        <v>100000</v>
      </c>
      <c r="K18" s="58">
        <v>100000</v>
      </c>
      <c r="L18" s="58" t="s">
        <v>56</v>
      </c>
      <c r="M18" s="58" t="s">
        <v>56</v>
      </c>
      <c r="N18" s="58" t="s">
        <v>56</v>
      </c>
      <c r="O18" s="58" t="s">
        <v>56</v>
      </c>
      <c r="P18" s="58" t="s">
        <v>56</v>
      </c>
      <c r="Q18" s="58" t="s">
        <v>56</v>
      </c>
      <c r="R18" s="58" t="s">
        <v>56</v>
      </c>
      <c r="S18" s="58" t="s">
        <v>56</v>
      </c>
      <c r="T18" s="58" t="s">
        <v>56</v>
      </c>
      <c r="U18" s="58" t="s">
        <v>56</v>
      </c>
      <c r="V18" s="58" t="s">
        <v>56</v>
      </c>
      <c r="W18" s="58" t="s">
        <v>56</v>
      </c>
      <c r="X18" s="58" t="s">
        <v>56</v>
      </c>
      <c r="Y18" s="58" t="s">
        <v>56</v>
      </c>
      <c r="Z18" s="58" t="s">
        <v>56</v>
      </c>
    </row>
    <row r="19" s="48" customFormat="1" ht="16.35" customHeight="1" spans="2:26">
      <c r="B19" s="55" t="s">
        <v>471</v>
      </c>
      <c r="C19" s="51" t="s">
        <v>472</v>
      </c>
      <c r="D19" s="53" t="s">
        <v>473</v>
      </c>
      <c r="E19" s="53" t="s">
        <v>474</v>
      </c>
      <c r="F19" s="53" t="s">
        <v>497</v>
      </c>
      <c r="G19" s="53" t="s">
        <v>498</v>
      </c>
      <c r="H19" s="53" t="s">
        <v>499</v>
      </c>
      <c r="I19" s="58">
        <v>57600</v>
      </c>
      <c r="J19" s="58">
        <v>57600</v>
      </c>
      <c r="K19" s="58">
        <v>57600</v>
      </c>
      <c r="L19" s="58" t="s">
        <v>56</v>
      </c>
      <c r="M19" s="58" t="s">
        <v>56</v>
      </c>
      <c r="N19" s="58" t="s">
        <v>56</v>
      </c>
      <c r="O19" s="58" t="s">
        <v>56</v>
      </c>
      <c r="P19" s="58" t="s">
        <v>56</v>
      </c>
      <c r="Q19" s="58" t="s">
        <v>56</v>
      </c>
      <c r="R19" s="58" t="s">
        <v>56</v>
      </c>
      <c r="S19" s="58" t="s">
        <v>56</v>
      </c>
      <c r="T19" s="58" t="s">
        <v>56</v>
      </c>
      <c r="U19" s="58" t="s">
        <v>56</v>
      </c>
      <c r="V19" s="58" t="s">
        <v>56</v>
      </c>
      <c r="W19" s="58" t="s">
        <v>56</v>
      </c>
      <c r="X19" s="58" t="s">
        <v>56</v>
      </c>
      <c r="Y19" s="58" t="s">
        <v>56</v>
      </c>
      <c r="Z19" s="58" t="s">
        <v>56</v>
      </c>
    </row>
    <row r="20" s="48" customFormat="1" ht="16.35" customHeight="1" spans="2:26">
      <c r="B20" s="55" t="s">
        <v>471</v>
      </c>
      <c r="C20" s="51" t="s">
        <v>472</v>
      </c>
      <c r="D20" s="53" t="s">
        <v>473</v>
      </c>
      <c r="E20" s="53" t="s">
        <v>474</v>
      </c>
      <c r="F20" s="53" t="s">
        <v>497</v>
      </c>
      <c r="G20" s="53" t="s">
        <v>498</v>
      </c>
      <c r="H20" s="53" t="s">
        <v>500</v>
      </c>
      <c r="I20" s="58">
        <v>15000</v>
      </c>
      <c r="J20" s="58">
        <v>15000</v>
      </c>
      <c r="K20" s="58">
        <v>15000</v>
      </c>
      <c r="L20" s="58" t="s">
        <v>56</v>
      </c>
      <c r="M20" s="58" t="s">
        <v>56</v>
      </c>
      <c r="N20" s="58" t="s">
        <v>56</v>
      </c>
      <c r="O20" s="58" t="s">
        <v>56</v>
      </c>
      <c r="P20" s="58" t="s">
        <v>56</v>
      </c>
      <c r="Q20" s="58" t="s">
        <v>56</v>
      </c>
      <c r="R20" s="58" t="s">
        <v>56</v>
      </c>
      <c r="S20" s="58" t="s">
        <v>56</v>
      </c>
      <c r="T20" s="58" t="s">
        <v>56</v>
      </c>
      <c r="U20" s="58" t="s">
        <v>56</v>
      </c>
      <c r="V20" s="58" t="s">
        <v>56</v>
      </c>
      <c r="W20" s="58" t="s">
        <v>56</v>
      </c>
      <c r="X20" s="58" t="s">
        <v>56</v>
      </c>
      <c r="Y20" s="58" t="s">
        <v>56</v>
      </c>
      <c r="Z20" s="58" t="s">
        <v>56</v>
      </c>
    </row>
    <row r="21" s="48" customFormat="1" ht="16.35" customHeight="1" spans="2:26">
      <c r="B21" s="55" t="s">
        <v>471</v>
      </c>
      <c r="C21" s="51" t="s">
        <v>472</v>
      </c>
      <c r="D21" s="53" t="s">
        <v>473</v>
      </c>
      <c r="E21" s="53" t="s">
        <v>474</v>
      </c>
      <c r="F21" s="53" t="s">
        <v>501</v>
      </c>
      <c r="G21" s="53" t="s">
        <v>502</v>
      </c>
      <c r="H21" s="53" t="s">
        <v>503</v>
      </c>
      <c r="I21" s="58">
        <v>68000</v>
      </c>
      <c r="J21" s="58">
        <v>68000</v>
      </c>
      <c r="K21" s="58">
        <v>68000</v>
      </c>
      <c r="L21" s="58" t="s">
        <v>56</v>
      </c>
      <c r="M21" s="58" t="s">
        <v>56</v>
      </c>
      <c r="N21" s="58" t="s">
        <v>56</v>
      </c>
      <c r="O21" s="58" t="s">
        <v>56</v>
      </c>
      <c r="P21" s="58" t="s">
        <v>56</v>
      </c>
      <c r="Q21" s="58" t="s">
        <v>56</v>
      </c>
      <c r="R21" s="58" t="s">
        <v>56</v>
      </c>
      <c r="S21" s="58" t="s">
        <v>56</v>
      </c>
      <c r="T21" s="58" t="s">
        <v>56</v>
      </c>
      <c r="U21" s="58" t="s">
        <v>56</v>
      </c>
      <c r="V21" s="58" t="s">
        <v>56</v>
      </c>
      <c r="W21" s="58" t="s">
        <v>56</v>
      </c>
      <c r="X21" s="58" t="s">
        <v>56</v>
      </c>
      <c r="Y21" s="58" t="s">
        <v>56</v>
      </c>
      <c r="Z21" s="58" t="s">
        <v>56</v>
      </c>
    </row>
    <row r="22" s="48" customFormat="1" ht="16.35" customHeight="1" spans="2:26">
      <c r="B22" s="55" t="s">
        <v>471</v>
      </c>
      <c r="C22" s="51" t="s">
        <v>472</v>
      </c>
      <c r="D22" s="53" t="s">
        <v>473</v>
      </c>
      <c r="E22" s="53" t="s">
        <v>474</v>
      </c>
      <c r="F22" s="53" t="s">
        <v>501</v>
      </c>
      <c r="G22" s="53" t="s">
        <v>502</v>
      </c>
      <c r="H22" s="53" t="s">
        <v>504</v>
      </c>
      <c r="I22" s="58">
        <v>512100</v>
      </c>
      <c r="J22" s="58">
        <v>512100</v>
      </c>
      <c r="K22" s="58">
        <v>512100</v>
      </c>
      <c r="L22" s="58" t="s">
        <v>56</v>
      </c>
      <c r="M22" s="58" t="s">
        <v>56</v>
      </c>
      <c r="N22" s="58" t="s">
        <v>56</v>
      </c>
      <c r="O22" s="58" t="s">
        <v>56</v>
      </c>
      <c r="P22" s="58" t="s">
        <v>56</v>
      </c>
      <c r="Q22" s="58" t="s">
        <v>56</v>
      </c>
      <c r="R22" s="58" t="s">
        <v>56</v>
      </c>
      <c r="S22" s="58" t="s">
        <v>56</v>
      </c>
      <c r="T22" s="58" t="s">
        <v>56</v>
      </c>
      <c r="U22" s="58" t="s">
        <v>56</v>
      </c>
      <c r="V22" s="58" t="s">
        <v>56</v>
      </c>
      <c r="W22" s="58" t="s">
        <v>56</v>
      </c>
      <c r="X22" s="58" t="s">
        <v>56</v>
      </c>
      <c r="Y22" s="58" t="s">
        <v>56</v>
      </c>
      <c r="Z22" s="58" t="s">
        <v>56</v>
      </c>
    </row>
    <row r="23" s="48" customFormat="1" ht="16.35" customHeight="1" spans="2:26">
      <c r="B23" s="55" t="s">
        <v>471</v>
      </c>
      <c r="C23" s="51" t="s">
        <v>472</v>
      </c>
      <c r="D23" s="53" t="s">
        <v>473</v>
      </c>
      <c r="E23" s="53" t="s">
        <v>474</v>
      </c>
      <c r="F23" s="53" t="s">
        <v>501</v>
      </c>
      <c r="G23" s="53" t="s">
        <v>502</v>
      </c>
      <c r="H23" s="53" t="s">
        <v>505</v>
      </c>
      <c r="I23" s="58">
        <v>430000</v>
      </c>
      <c r="J23" s="58">
        <v>430000</v>
      </c>
      <c r="K23" s="58">
        <v>430000</v>
      </c>
      <c r="L23" s="58" t="s">
        <v>56</v>
      </c>
      <c r="M23" s="58" t="s">
        <v>56</v>
      </c>
      <c r="N23" s="58" t="s">
        <v>56</v>
      </c>
      <c r="O23" s="58" t="s">
        <v>56</v>
      </c>
      <c r="P23" s="58" t="s">
        <v>56</v>
      </c>
      <c r="Q23" s="58" t="s">
        <v>56</v>
      </c>
      <c r="R23" s="58" t="s">
        <v>56</v>
      </c>
      <c r="S23" s="58" t="s">
        <v>56</v>
      </c>
      <c r="T23" s="58" t="s">
        <v>56</v>
      </c>
      <c r="U23" s="58" t="s">
        <v>56</v>
      </c>
      <c r="V23" s="58" t="s">
        <v>56</v>
      </c>
      <c r="W23" s="58" t="s">
        <v>56</v>
      </c>
      <c r="X23" s="58" t="s">
        <v>56</v>
      </c>
      <c r="Y23" s="58" t="s">
        <v>56</v>
      </c>
      <c r="Z23" s="58" t="s">
        <v>56</v>
      </c>
    </row>
    <row r="24" s="48" customFormat="1" ht="16.35" customHeight="1" spans="2:26">
      <c r="B24" s="55" t="s">
        <v>471</v>
      </c>
      <c r="C24" s="51" t="s">
        <v>472</v>
      </c>
      <c r="D24" s="53" t="s">
        <v>473</v>
      </c>
      <c r="E24" s="53" t="s">
        <v>474</v>
      </c>
      <c r="F24" s="53" t="s">
        <v>475</v>
      </c>
      <c r="G24" s="53" t="s">
        <v>476</v>
      </c>
      <c r="H24" s="53" t="s">
        <v>506</v>
      </c>
      <c r="I24" s="58">
        <v>632730</v>
      </c>
      <c r="J24" s="58">
        <v>632730</v>
      </c>
      <c r="K24" s="58">
        <v>632730</v>
      </c>
      <c r="L24" s="58" t="s">
        <v>56</v>
      </c>
      <c r="M24" s="58" t="s">
        <v>56</v>
      </c>
      <c r="N24" s="58" t="s">
        <v>56</v>
      </c>
      <c r="O24" s="58" t="s">
        <v>56</v>
      </c>
      <c r="P24" s="58" t="s">
        <v>56</v>
      </c>
      <c r="Q24" s="58" t="s">
        <v>56</v>
      </c>
      <c r="R24" s="58" t="s">
        <v>56</v>
      </c>
      <c r="S24" s="58" t="s">
        <v>56</v>
      </c>
      <c r="T24" s="58" t="s">
        <v>56</v>
      </c>
      <c r="U24" s="58" t="s">
        <v>56</v>
      </c>
      <c r="V24" s="58" t="s">
        <v>56</v>
      </c>
      <c r="W24" s="58" t="s">
        <v>56</v>
      </c>
      <c r="X24" s="58" t="s">
        <v>56</v>
      </c>
      <c r="Y24" s="58" t="s">
        <v>56</v>
      </c>
      <c r="Z24" s="58" t="s">
        <v>56</v>
      </c>
    </row>
    <row r="25" s="48" customFormat="1" ht="16.35" customHeight="1" spans="2:26">
      <c r="B25" s="55" t="s">
        <v>471</v>
      </c>
      <c r="C25" s="51" t="s">
        <v>472</v>
      </c>
      <c r="D25" s="53" t="s">
        <v>473</v>
      </c>
      <c r="E25" s="53" t="s">
        <v>474</v>
      </c>
      <c r="F25" s="53" t="s">
        <v>475</v>
      </c>
      <c r="G25" s="53" t="s">
        <v>476</v>
      </c>
      <c r="H25" s="53" t="s">
        <v>507</v>
      </c>
      <c r="I25" s="58">
        <v>410000</v>
      </c>
      <c r="J25" s="58">
        <v>410000</v>
      </c>
      <c r="K25" s="58">
        <v>410000</v>
      </c>
      <c r="L25" s="58" t="s">
        <v>56</v>
      </c>
      <c r="M25" s="58" t="s">
        <v>56</v>
      </c>
      <c r="N25" s="58" t="s">
        <v>56</v>
      </c>
      <c r="O25" s="58" t="s">
        <v>56</v>
      </c>
      <c r="P25" s="58" t="s">
        <v>56</v>
      </c>
      <c r="Q25" s="58" t="s">
        <v>56</v>
      </c>
      <c r="R25" s="58" t="s">
        <v>56</v>
      </c>
      <c r="S25" s="58" t="s">
        <v>56</v>
      </c>
      <c r="T25" s="58" t="s">
        <v>56</v>
      </c>
      <c r="U25" s="58" t="s">
        <v>56</v>
      </c>
      <c r="V25" s="58" t="s">
        <v>56</v>
      </c>
      <c r="W25" s="58" t="s">
        <v>56</v>
      </c>
      <c r="X25" s="58" t="s">
        <v>56</v>
      </c>
      <c r="Y25" s="58" t="s">
        <v>56</v>
      </c>
      <c r="Z25" s="58" t="s">
        <v>56</v>
      </c>
    </row>
    <row r="26" s="48" customFormat="1" ht="16.35" customHeight="1" spans="2:26">
      <c r="B26" s="55" t="s">
        <v>471</v>
      </c>
      <c r="C26" s="51" t="s">
        <v>472</v>
      </c>
      <c r="D26" s="53" t="s">
        <v>473</v>
      </c>
      <c r="E26" s="53" t="s">
        <v>474</v>
      </c>
      <c r="F26" s="53" t="s">
        <v>475</v>
      </c>
      <c r="G26" s="53" t="s">
        <v>476</v>
      </c>
      <c r="H26" s="53" t="s">
        <v>508</v>
      </c>
      <c r="I26" s="58">
        <v>160000</v>
      </c>
      <c r="J26" s="58">
        <v>160000</v>
      </c>
      <c r="K26" s="58">
        <v>160000</v>
      </c>
      <c r="L26" s="58" t="s">
        <v>56</v>
      </c>
      <c r="M26" s="58" t="s">
        <v>56</v>
      </c>
      <c r="N26" s="58" t="s">
        <v>56</v>
      </c>
      <c r="O26" s="58" t="s">
        <v>56</v>
      </c>
      <c r="P26" s="58" t="s">
        <v>56</v>
      </c>
      <c r="Q26" s="58" t="s">
        <v>56</v>
      </c>
      <c r="R26" s="58" t="s">
        <v>56</v>
      </c>
      <c r="S26" s="58" t="s">
        <v>56</v>
      </c>
      <c r="T26" s="58" t="s">
        <v>56</v>
      </c>
      <c r="U26" s="58" t="s">
        <v>56</v>
      </c>
      <c r="V26" s="58" t="s">
        <v>56</v>
      </c>
      <c r="W26" s="58" t="s">
        <v>56</v>
      </c>
      <c r="X26" s="58" t="s">
        <v>56</v>
      </c>
      <c r="Y26" s="58" t="s">
        <v>56</v>
      </c>
      <c r="Z26" s="58" t="s">
        <v>56</v>
      </c>
    </row>
    <row r="27" s="48" customFormat="1" ht="16.35" customHeight="1" spans="2:26">
      <c r="B27" s="55" t="s">
        <v>471</v>
      </c>
      <c r="C27" s="51" t="s">
        <v>472</v>
      </c>
      <c r="D27" s="53" t="s">
        <v>473</v>
      </c>
      <c r="E27" s="53" t="s">
        <v>474</v>
      </c>
      <c r="F27" s="53" t="s">
        <v>475</v>
      </c>
      <c r="G27" s="53" t="s">
        <v>476</v>
      </c>
      <c r="H27" s="53" t="s">
        <v>509</v>
      </c>
      <c r="I27" s="58">
        <v>147000</v>
      </c>
      <c r="J27" s="58">
        <v>147000</v>
      </c>
      <c r="K27" s="58">
        <v>147000</v>
      </c>
      <c r="L27" s="58" t="s">
        <v>56</v>
      </c>
      <c r="M27" s="58" t="s">
        <v>56</v>
      </c>
      <c r="N27" s="58" t="s">
        <v>56</v>
      </c>
      <c r="O27" s="58" t="s">
        <v>56</v>
      </c>
      <c r="P27" s="58" t="s">
        <v>56</v>
      </c>
      <c r="Q27" s="58" t="s">
        <v>56</v>
      </c>
      <c r="R27" s="58" t="s">
        <v>56</v>
      </c>
      <c r="S27" s="58" t="s">
        <v>56</v>
      </c>
      <c r="T27" s="58" t="s">
        <v>56</v>
      </c>
      <c r="U27" s="58" t="s">
        <v>56</v>
      </c>
      <c r="V27" s="58" t="s">
        <v>56</v>
      </c>
      <c r="W27" s="58" t="s">
        <v>56</v>
      </c>
      <c r="X27" s="58" t="s">
        <v>56</v>
      </c>
      <c r="Y27" s="58" t="s">
        <v>56</v>
      </c>
      <c r="Z27" s="58" t="s">
        <v>56</v>
      </c>
    </row>
    <row r="28" s="48" customFormat="1" ht="16.35" customHeight="1" spans="2:26">
      <c r="B28" s="55" t="s">
        <v>471</v>
      </c>
      <c r="C28" s="51" t="s">
        <v>472</v>
      </c>
      <c r="D28" s="53" t="s">
        <v>473</v>
      </c>
      <c r="E28" s="53" t="s">
        <v>474</v>
      </c>
      <c r="F28" s="53" t="s">
        <v>510</v>
      </c>
      <c r="G28" s="53" t="s">
        <v>511</v>
      </c>
      <c r="H28" s="53" t="s">
        <v>512</v>
      </c>
      <c r="I28" s="58">
        <v>930000</v>
      </c>
      <c r="J28" s="58">
        <v>930000</v>
      </c>
      <c r="K28" s="58">
        <v>930000</v>
      </c>
      <c r="L28" s="58" t="s">
        <v>56</v>
      </c>
      <c r="M28" s="58" t="s">
        <v>56</v>
      </c>
      <c r="N28" s="58" t="s">
        <v>56</v>
      </c>
      <c r="O28" s="58" t="s">
        <v>56</v>
      </c>
      <c r="P28" s="58" t="s">
        <v>56</v>
      </c>
      <c r="Q28" s="58" t="s">
        <v>56</v>
      </c>
      <c r="R28" s="58" t="s">
        <v>56</v>
      </c>
      <c r="S28" s="58" t="s">
        <v>56</v>
      </c>
      <c r="T28" s="58" t="s">
        <v>56</v>
      </c>
      <c r="U28" s="58" t="s">
        <v>56</v>
      </c>
      <c r="V28" s="58" t="s">
        <v>56</v>
      </c>
      <c r="W28" s="58" t="s">
        <v>56</v>
      </c>
      <c r="X28" s="58" t="s">
        <v>56</v>
      </c>
      <c r="Y28" s="58" t="s">
        <v>56</v>
      </c>
      <c r="Z28" s="58" t="s">
        <v>56</v>
      </c>
    </row>
    <row r="29" s="48" customFormat="1" ht="16.35" customHeight="1" spans="2:26">
      <c r="B29" s="55" t="s">
        <v>471</v>
      </c>
      <c r="C29" s="51" t="s">
        <v>472</v>
      </c>
      <c r="D29" s="53" t="s">
        <v>473</v>
      </c>
      <c r="E29" s="53" t="s">
        <v>474</v>
      </c>
      <c r="F29" s="53" t="s">
        <v>510</v>
      </c>
      <c r="G29" s="53" t="s">
        <v>511</v>
      </c>
      <c r="H29" s="53" t="s">
        <v>513</v>
      </c>
      <c r="I29" s="58">
        <v>60000</v>
      </c>
      <c r="J29" s="58">
        <v>60000</v>
      </c>
      <c r="K29" s="58">
        <v>60000</v>
      </c>
      <c r="L29" s="58" t="s">
        <v>56</v>
      </c>
      <c r="M29" s="58" t="s">
        <v>56</v>
      </c>
      <c r="N29" s="58" t="s">
        <v>56</v>
      </c>
      <c r="O29" s="58" t="s">
        <v>56</v>
      </c>
      <c r="P29" s="58" t="s">
        <v>56</v>
      </c>
      <c r="Q29" s="58" t="s">
        <v>56</v>
      </c>
      <c r="R29" s="58" t="s">
        <v>56</v>
      </c>
      <c r="S29" s="58" t="s">
        <v>56</v>
      </c>
      <c r="T29" s="58" t="s">
        <v>56</v>
      </c>
      <c r="U29" s="58" t="s">
        <v>56</v>
      </c>
      <c r="V29" s="58" t="s">
        <v>56</v>
      </c>
      <c r="W29" s="58" t="s">
        <v>56</v>
      </c>
      <c r="X29" s="58" t="s">
        <v>56</v>
      </c>
      <c r="Y29" s="58" t="s">
        <v>56</v>
      </c>
      <c r="Z29" s="58" t="s">
        <v>56</v>
      </c>
    </row>
    <row r="30" s="48" customFormat="1" ht="16.35" customHeight="1" spans="2:26">
      <c r="B30" s="55" t="s">
        <v>471</v>
      </c>
      <c r="C30" s="51" t="s">
        <v>472</v>
      </c>
      <c r="D30" s="53" t="s">
        <v>473</v>
      </c>
      <c r="E30" s="53" t="s">
        <v>474</v>
      </c>
      <c r="F30" s="53" t="s">
        <v>514</v>
      </c>
      <c r="G30" s="53" t="s">
        <v>476</v>
      </c>
      <c r="H30" s="53" t="s">
        <v>515</v>
      </c>
      <c r="I30" s="58">
        <v>50000</v>
      </c>
      <c r="J30" s="58">
        <v>50000</v>
      </c>
      <c r="K30" s="58">
        <v>50000</v>
      </c>
      <c r="L30" s="58" t="s">
        <v>56</v>
      </c>
      <c r="M30" s="58" t="s">
        <v>56</v>
      </c>
      <c r="N30" s="58" t="s">
        <v>56</v>
      </c>
      <c r="O30" s="58" t="s">
        <v>56</v>
      </c>
      <c r="P30" s="58" t="s">
        <v>56</v>
      </c>
      <c r="Q30" s="58" t="s">
        <v>56</v>
      </c>
      <c r="R30" s="58" t="s">
        <v>56</v>
      </c>
      <c r="S30" s="58" t="s">
        <v>56</v>
      </c>
      <c r="T30" s="58" t="s">
        <v>56</v>
      </c>
      <c r="U30" s="58" t="s">
        <v>56</v>
      </c>
      <c r="V30" s="58" t="s">
        <v>56</v>
      </c>
      <c r="W30" s="58" t="s">
        <v>56</v>
      </c>
      <c r="X30" s="58" t="s">
        <v>56</v>
      </c>
      <c r="Y30" s="58" t="s">
        <v>56</v>
      </c>
      <c r="Z30" s="58" t="s">
        <v>56</v>
      </c>
    </row>
    <row r="31" s="48" customFormat="1" ht="16.35" customHeight="1" spans="2:26">
      <c r="B31" s="55" t="s">
        <v>471</v>
      </c>
      <c r="C31" s="51" t="s">
        <v>472</v>
      </c>
      <c r="D31" s="53" t="s">
        <v>473</v>
      </c>
      <c r="E31" s="53" t="s">
        <v>474</v>
      </c>
      <c r="F31" s="53" t="s">
        <v>516</v>
      </c>
      <c r="G31" s="53" t="s">
        <v>517</v>
      </c>
      <c r="H31" s="53" t="s">
        <v>518</v>
      </c>
      <c r="I31" s="58">
        <v>240000</v>
      </c>
      <c r="J31" s="58">
        <v>240000</v>
      </c>
      <c r="K31" s="58">
        <v>240000</v>
      </c>
      <c r="L31" s="58" t="s">
        <v>56</v>
      </c>
      <c r="M31" s="58" t="s">
        <v>56</v>
      </c>
      <c r="N31" s="58" t="s">
        <v>56</v>
      </c>
      <c r="O31" s="58" t="s">
        <v>56</v>
      </c>
      <c r="P31" s="58" t="s">
        <v>56</v>
      </c>
      <c r="Q31" s="58" t="s">
        <v>56</v>
      </c>
      <c r="R31" s="58" t="s">
        <v>56</v>
      </c>
      <c r="S31" s="58" t="s">
        <v>56</v>
      </c>
      <c r="T31" s="58" t="s">
        <v>56</v>
      </c>
      <c r="U31" s="58" t="s">
        <v>56</v>
      </c>
      <c r="V31" s="58" t="s">
        <v>56</v>
      </c>
      <c r="W31" s="58" t="s">
        <v>56</v>
      </c>
      <c r="X31" s="58" t="s">
        <v>56</v>
      </c>
      <c r="Y31" s="58" t="s">
        <v>56</v>
      </c>
      <c r="Z31" s="58" t="s">
        <v>56</v>
      </c>
    </row>
    <row r="32" s="48" customFormat="1" ht="16.35" customHeight="1" spans="2:26">
      <c r="B32" s="55" t="s">
        <v>471</v>
      </c>
      <c r="C32" s="51" t="s">
        <v>472</v>
      </c>
      <c r="D32" s="53" t="s">
        <v>473</v>
      </c>
      <c r="E32" s="53" t="s">
        <v>474</v>
      </c>
      <c r="F32" s="53" t="s">
        <v>519</v>
      </c>
      <c r="G32" s="53" t="s">
        <v>476</v>
      </c>
      <c r="H32" s="53" t="s">
        <v>520</v>
      </c>
      <c r="I32" s="58">
        <v>36000</v>
      </c>
      <c r="J32" s="58">
        <v>36000</v>
      </c>
      <c r="K32" s="58">
        <v>36000</v>
      </c>
      <c r="L32" s="58" t="s">
        <v>56</v>
      </c>
      <c r="M32" s="58" t="s">
        <v>56</v>
      </c>
      <c r="N32" s="58" t="s">
        <v>56</v>
      </c>
      <c r="O32" s="58" t="s">
        <v>56</v>
      </c>
      <c r="P32" s="58" t="s">
        <v>56</v>
      </c>
      <c r="Q32" s="58" t="s">
        <v>56</v>
      </c>
      <c r="R32" s="58" t="s">
        <v>56</v>
      </c>
      <c r="S32" s="58" t="s">
        <v>56</v>
      </c>
      <c r="T32" s="58" t="s">
        <v>56</v>
      </c>
      <c r="U32" s="58" t="s">
        <v>56</v>
      </c>
      <c r="V32" s="58" t="s">
        <v>56</v>
      </c>
      <c r="W32" s="58" t="s">
        <v>56</v>
      </c>
      <c r="X32" s="58" t="s">
        <v>56</v>
      </c>
      <c r="Y32" s="58" t="s">
        <v>56</v>
      </c>
      <c r="Z32" s="58" t="s">
        <v>56</v>
      </c>
    </row>
    <row r="33" s="48" customFormat="1" ht="16.35" customHeight="1" spans="2:26">
      <c r="B33" s="55" t="s">
        <v>471</v>
      </c>
      <c r="C33" s="51" t="s">
        <v>472</v>
      </c>
      <c r="D33" s="53" t="s">
        <v>473</v>
      </c>
      <c r="E33" s="53" t="s">
        <v>474</v>
      </c>
      <c r="F33" s="53" t="s">
        <v>519</v>
      </c>
      <c r="G33" s="53" t="s">
        <v>476</v>
      </c>
      <c r="H33" s="53" t="s">
        <v>521</v>
      </c>
      <c r="I33" s="58">
        <v>57400</v>
      </c>
      <c r="J33" s="58">
        <v>57400</v>
      </c>
      <c r="K33" s="58">
        <v>57400</v>
      </c>
      <c r="L33" s="58" t="s">
        <v>56</v>
      </c>
      <c r="M33" s="58" t="s">
        <v>56</v>
      </c>
      <c r="N33" s="58" t="s">
        <v>56</v>
      </c>
      <c r="O33" s="58" t="s">
        <v>56</v>
      </c>
      <c r="P33" s="58" t="s">
        <v>56</v>
      </c>
      <c r="Q33" s="58" t="s">
        <v>56</v>
      </c>
      <c r="R33" s="58" t="s">
        <v>56</v>
      </c>
      <c r="S33" s="58" t="s">
        <v>56</v>
      </c>
      <c r="T33" s="58" t="s">
        <v>56</v>
      </c>
      <c r="U33" s="58" t="s">
        <v>56</v>
      </c>
      <c r="V33" s="58" t="s">
        <v>56</v>
      </c>
      <c r="W33" s="58" t="s">
        <v>56</v>
      </c>
      <c r="X33" s="58" t="s">
        <v>56</v>
      </c>
      <c r="Y33" s="58" t="s">
        <v>56</v>
      </c>
      <c r="Z33" s="58" t="s">
        <v>56</v>
      </c>
    </row>
    <row r="34" s="48" customFormat="1" ht="30.2" customHeight="1" spans="2:26">
      <c r="B34" s="55" t="s">
        <v>471</v>
      </c>
      <c r="C34" s="51" t="s">
        <v>472</v>
      </c>
      <c r="D34" s="53" t="s">
        <v>473</v>
      </c>
      <c r="E34" s="53" t="s">
        <v>474</v>
      </c>
      <c r="F34" s="53" t="s">
        <v>522</v>
      </c>
      <c r="G34" s="53" t="s">
        <v>523</v>
      </c>
      <c r="H34" s="53" t="s">
        <v>524</v>
      </c>
      <c r="I34" s="58">
        <v>6152880</v>
      </c>
      <c r="J34" s="58">
        <v>6152880</v>
      </c>
      <c r="K34" s="58">
        <v>6152880</v>
      </c>
      <c r="L34" s="58" t="s">
        <v>56</v>
      </c>
      <c r="M34" s="58" t="s">
        <v>56</v>
      </c>
      <c r="N34" s="58" t="s">
        <v>56</v>
      </c>
      <c r="O34" s="58" t="s">
        <v>56</v>
      </c>
      <c r="P34" s="58" t="s">
        <v>56</v>
      </c>
      <c r="Q34" s="58" t="s">
        <v>56</v>
      </c>
      <c r="R34" s="58" t="s">
        <v>56</v>
      </c>
      <c r="S34" s="58" t="s">
        <v>56</v>
      </c>
      <c r="T34" s="58" t="s">
        <v>56</v>
      </c>
      <c r="U34" s="58" t="s">
        <v>56</v>
      </c>
      <c r="V34" s="58" t="s">
        <v>56</v>
      </c>
      <c r="W34" s="58" t="s">
        <v>56</v>
      </c>
      <c r="X34" s="58" t="s">
        <v>56</v>
      </c>
      <c r="Y34" s="58" t="s">
        <v>56</v>
      </c>
      <c r="Z34" s="58" t="s">
        <v>56</v>
      </c>
    </row>
    <row r="35" s="48" customFormat="1" ht="16.35" customHeight="1" spans="2:26">
      <c r="B35" s="55" t="s">
        <v>471</v>
      </c>
      <c r="C35" s="51" t="s">
        <v>472</v>
      </c>
      <c r="D35" s="53" t="s">
        <v>473</v>
      </c>
      <c r="E35" s="53" t="s">
        <v>474</v>
      </c>
      <c r="F35" s="53" t="s">
        <v>525</v>
      </c>
      <c r="G35" s="53" t="s">
        <v>526</v>
      </c>
      <c r="H35" s="53" t="s">
        <v>527</v>
      </c>
      <c r="I35" s="58">
        <v>975000</v>
      </c>
      <c r="J35" s="58">
        <v>975000</v>
      </c>
      <c r="K35" s="58">
        <v>975000</v>
      </c>
      <c r="L35" s="58" t="s">
        <v>56</v>
      </c>
      <c r="M35" s="58" t="s">
        <v>56</v>
      </c>
      <c r="N35" s="58" t="s">
        <v>56</v>
      </c>
      <c r="O35" s="58" t="s">
        <v>56</v>
      </c>
      <c r="P35" s="58" t="s">
        <v>56</v>
      </c>
      <c r="Q35" s="58" t="s">
        <v>56</v>
      </c>
      <c r="R35" s="58" t="s">
        <v>56</v>
      </c>
      <c r="S35" s="58" t="s">
        <v>56</v>
      </c>
      <c r="T35" s="58" t="s">
        <v>56</v>
      </c>
      <c r="U35" s="58" t="s">
        <v>56</v>
      </c>
      <c r="V35" s="58" t="s">
        <v>56</v>
      </c>
      <c r="W35" s="58" t="s">
        <v>56</v>
      </c>
      <c r="X35" s="58" t="s">
        <v>56</v>
      </c>
      <c r="Y35" s="58" t="s">
        <v>56</v>
      </c>
      <c r="Z35" s="58" t="s">
        <v>56</v>
      </c>
    </row>
    <row r="36" s="48" customFormat="1" ht="16.35" customHeight="1" spans="2:26">
      <c r="B36" s="55" t="s">
        <v>471</v>
      </c>
      <c r="C36" s="51" t="s">
        <v>472</v>
      </c>
      <c r="D36" s="53" t="s">
        <v>473</v>
      </c>
      <c r="E36" s="53" t="s">
        <v>474</v>
      </c>
      <c r="F36" s="53" t="s">
        <v>519</v>
      </c>
      <c r="G36" s="53" t="s">
        <v>476</v>
      </c>
      <c r="H36" s="53" t="s">
        <v>528</v>
      </c>
      <c r="I36" s="58">
        <v>140000</v>
      </c>
      <c r="J36" s="58">
        <v>140000</v>
      </c>
      <c r="K36" s="58">
        <v>140000</v>
      </c>
      <c r="L36" s="58" t="s">
        <v>56</v>
      </c>
      <c r="M36" s="58" t="s">
        <v>56</v>
      </c>
      <c r="N36" s="58" t="s">
        <v>56</v>
      </c>
      <c r="O36" s="58" t="s">
        <v>56</v>
      </c>
      <c r="P36" s="58" t="s">
        <v>56</v>
      </c>
      <c r="Q36" s="58" t="s">
        <v>56</v>
      </c>
      <c r="R36" s="58" t="s">
        <v>56</v>
      </c>
      <c r="S36" s="58" t="s">
        <v>56</v>
      </c>
      <c r="T36" s="58" t="s">
        <v>56</v>
      </c>
      <c r="U36" s="58" t="s">
        <v>56</v>
      </c>
      <c r="V36" s="58" t="s">
        <v>56</v>
      </c>
      <c r="W36" s="58" t="s">
        <v>56</v>
      </c>
      <c r="X36" s="58" t="s">
        <v>56</v>
      </c>
      <c r="Y36" s="58" t="s">
        <v>56</v>
      </c>
      <c r="Z36" s="58" t="s">
        <v>56</v>
      </c>
    </row>
    <row r="37" s="48" customFormat="1" ht="16.35" customHeight="1" spans="2:26">
      <c r="B37" s="55" t="s">
        <v>471</v>
      </c>
      <c r="C37" s="51" t="s">
        <v>472</v>
      </c>
      <c r="D37" s="53" t="s">
        <v>473</v>
      </c>
      <c r="E37" s="53" t="s">
        <v>474</v>
      </c>
      <c r="F37" s="53" t="s">
        <v>529</v>
      </c>
      <c r="G37" s="53" t="s">
        <v>530</v>
      </c>
      <c r="H37" s="53" t="s">
        <v>531</v>
      </c>
      <c r="I37" s="58">
        <v>234000</v>
      </c>
      <c r="J37" s="58">
        <v>234000</v>
      </c>
      <c r="K37" s="58">
        <v>234000</v>
      </c>
      <c r="L37" s="58" t="s">
        <v>56</v>
      </c>
      <c r="M37" s="58" t="s">
        <v>56</v>
      </c>
      <c r="N37" s="58" t="s">
        <v>56</v>
      </c>
      <c r="O37" s="58" t="s">
        <v>56</v>
      </c>
      <c r="P37" s="58" t="s">
        <v>56</v>
      </c>
      <c r="Q37" s="58" t="s">
        <v>56</v>
      </c>
      <c r="R37" s="58" t="s">
        <v>56</v>
      </c>
      <c r="S37" s="58" t="s">
        <v>56</v>
      </c>
      <c r="T37" s="58" t="s">
        <v>56</v>
      </c>
      <c r="U37" s="58" t="s">
        <v>56</v>
      </c>
      <c r="V37" s="58" t="s">
        <v>56</v>
      </c>
      <c r="W37" s="58" t="s">
        <v>56</v>
      </c>
      <c r="X37" s="58" t="s">
        <v>56</v>
      </c>
      <c r="Y37" s="58" t="s">
        <v>56</v>
      </c>
      <c r="Z37" s="58" t="s">
        <v>56</v>
      </c>
    </row>
    <row r="38" s="48" customFormat="1" ht="16.35" customHeight="1" spans="2:26">
      <c r="B38" s="55" t="s">
        <v>471</v>
      </c>
      <c r="C38" s="51" t="s">
        <v>472</v>
      </c>
      <c r="D38" s="53" t="s">
        <v>473</v>
      </c>
      <c r="E38" s="53" t="s">
        <v>474</v>
      </c>
      <c r="F38" s="53" t="s">
        <v>519</v>
      </c>
      <c r="G38" s="53" t="s">
        <v>476</v>
      </c>
      <c r="H38" s="53" t="s">
        <v>532</v>
      </c>
      <c r="I38" s="58">
        <v>342000</v>
      </c>
      <c r="J38" s="58">
        <v>342000</v>
      </c>
      <c r="K38" s="58">
        <v>342000</v>
      </c>
      <c r="L38" s="58" t="s">
        <v>56</v>
      </c>
      <c r="M38" s="58" t="s">
        <v>56</v>
      </c>
      <c r="N38" s="58" t="s">
        <v>56</v>
      </c>
      <c r="O38" s="58" t="s">
        <v>56</v>
      </c>
      <c r="P38" s="58" t="s">
        <v>56</v>
      </c>
      <c r="Q38" s="58" t="s">
        <v>56</v>
      </c>
      <c r="R38" s="58" t="s">
        <v>56</v>
      </c>
      <c r="S38" s="58" t="s">
        <v>56</v>
      </c>
      <c r="T38" s="58" t="s">
        <v>56</v>
      </c>
      <c r="U38" s="58" t="s">
        <v>56</v>
      </c>
      <c r="V38" s="58" t="s">
        <v>56</v>
      </c>
      <c r="W38" s="58" t="s">
        <v>56</v>
      </c>
      <c r="X38" s="58" t="s">
        <v>56</v>
      </c>
      <c r="Y38" s="58" t="s">
        <v>56</v>
      </c>
      <c r="Z38" s="58" t="s">
        <v>56</v>
      </c>
    </row>
    <row r="39" s="48" customFormat="1" ht="16.35" customHeight="1" spans="2:26">
      <c r="B39" s="55" t="s">
        <v>471</v>
      </c>
      <c r="C39" s="51" t="s">
        <v>472</v>
      </c>
      <c r="D39" s="53" t="s">
        <v>473</v>
      </c>
      <c r="E39" s="53" t="s">
        <v>474</v>
      </c>
      <c r="F39" s="53" t="s">
        <v>475</v>
      </c>
      <c r="G39" s="53" t="s">
        <v>476</v>
      </c>
      <c r="H39" s="53" t="s">
        <v>533</v>
      </c>
      <c r="I39" s="58">
        <v>180000</v>
      </c>
      <c r="J39" s="58">
        <v>180000</v>
      </c>
      <c r="K39" s="58">
        <v>180000</v>
      </c>
      <c r="L39" s="58" t="s">
        <v>56</v>
      </c>
      <c r="M39" s="58" t="s">
        <v>56</v>
      </c>
      <c r="N39" s="58" t="s">
        <v>56</v>
      </c>
      <c r="O39" s="58" t="s">
        <v>56</v>
      </c>
      <c r="P39" s="58" t="s">
        <v>56</v>
      </c>
      <c r="Q39" s="58" t="s">
        <v>56</v>
      </c>
      <c r="R39" s="58" t="s">
        <v>56</v>
      </c>
      <c r="S39" s="58" t="s">
        <v>56</v>
      </c>
      <c r="T39" s="58" t="s">
        <v>56</v>
      </c>
      <c r="U39" s="58" t="s">
        <v>56</v>
      </c>
      <c r="V39" s="58" t="s">
        <v>56</v>
      </c>
      <c r="W39" s="58" t="s">
        <v>56</v>
      </c>
      <c r="X39" s="58" t="s">
        <v>56</v>
      </c>
      <c r="Y39" s="58" t="s">
        <v>56</v>
      </c>
      <c r="Z39" s="58" t="s">
        <v>56</v>
      </c>
    </row>
    <row r="40" s="48" customFormat="1" ht="16.35" customHeight="1" spans="2:26">
      <c r="B40" s="55" t="s">
        <v>471</v>
      </c>
      <c r="C40" s="51" t="s">
        <v>472</v>
      </c>
      <c r="D40" s="53" t="s">
        <v>473</v>
      </c>
      <c r="E40" s="53" t="s">
        <v>474</v>
      </c>
      <c r="F40" s="53" t="s">
        <v>475</v>
      </c>
      <c r="G40" s="53" t="s">
        <v>476</v>
      </c>
      <c r="H40" s="53" t="s">
        <v>534</v>
      </c>
      <c r="I40" s="58">
        <v>458834</v>
      </c>
      <c r="J40" s="58">
        <v>458834</v>
      </c>
      <c r="K40" s="58">
        <v>458834</v>
      </c>
      <c r="L40" s="58" t="s">
        <v>56</v>
      </c>
      <c r="M40" s="58" t="s">
        <v>56</v>
      </c>
      <c r="N40" s="58" t="s">
        <v>56</v>
      </c>
      <c r="O40" s="58" t="s">
        <v>56</v>
      </c>
      <c r="P40" s="58" t="s">
        <v>56</v>
      </c>
      <c r="Q40" s="58" t="s">
        <v>56</v>
      </c>
      <c r="R40" s="58" t="s">
        <v>56</v>
      </c>
      <c r="S40" s="58" t="s">
        <v>56</v>
      </c>
      <c r="T40" s="58" t="s">
        <v>56</v>
      </c>
      <c r="U40" s="58" t="s">
        <v>56</v>
      </c>
      <c r="V40" s="58" t="s">
        <v>56</v>
      </c>
      <c r="W40" s="58" t="s">
        <v>56</v>
      </c>
      <c r="X40" s="58" t="s">
        <v>56</v>
      </c>
      <c r="Y40" s="58" t="s">
        <v>56</v>
      </c>
      <c r="Z40" s="58" t="s">
        <v>56</v>
      </c>
    </row>
    <row r="41" s="48" customFormat="1" ht="16.35" customHeight="1" spans="2:26">
      <c r="B41" s="55" t="s">
        <v>471</v>
      </c>
      <c r="C41" s="51" t="s">
        <v>472</v>
      </c>
      <c r="D41" s="53" t="s">
        <v>473</v>
      </c>
      <c r="E41" s="53" t="s">
        <v>474</v>
      </c>
      <c r="F41" s="53" t="s">
        <v>475</v>
      </c>
      <c r="G41" s="53" t="s">
        <v>476</v>
      </c>
      <c r="H41" s="53" t="s">
        <v>535</v>
      </c>
      <c r="I41" s="58">
        <v>33000</v>
      </c>
      <c r="J41" s="58">
        <v>33000</v>
      </c>
      <c r="K41" s="58">
        <v>33000</v>
      </c>
      <c r="L41" s="58" t="s">
        <v>56</v>
      </c>
      <c r="M41" s="58" t="s">
        <v>56</v>
      </c>
      <c r="N41" s="58" t="s">
        <v>56</v>
      </c>
      <c r="O41" s="58" t="s">
        <v>56</v>
      </c>
      <c r="P41" s="58" t="s">
        <v>56</v>
      </c>
      <c r="Q41" s="58" t="s">
        <v>56</v>
      </c>
      <c r="R41" s="58" t="s">
        <v>56</v>
      </c>
      <c r="S41" s="58" t="s">
        <v>56</v>
      </c>
      <c r="T41" s="58" t="s">
        <v>56</v>
      </c>
      <c r="U41" s="58" t="s">
        <v>56</v>
      </c>
      <c r="V41" s="58" t="s">
        <v>56</v>
      </c>
      <c r="W41" s="58" t="s">
        <v>56</v>
      </c>
      <c r="X41" s="58" t="s">
        <v>56</v>
      </c>
      <c r="Y41" s="58" t="s">
        <v>56</v>
      </c>
      <c r="Z41" s="58" t="s">
        <v>56</v>
      </c>
    </row>
    <row r="42" s="48" customFormat="1" ht="16.35" customHeight="1" spans="2:26">
      <c r="B42" s="55" t="s">
        <v>471</v>
      </c>
      <c r="C42" s="51" t="s">
        <v>472</v>
      </c>
      <c r="D42" s="53" t="s">
        <v>473</v>
      </c>
      <c r="E42" s="53" t="s">
        <v>474</v>
      </c>
      <c r="F42" s="53" t="s">
        <v>475</v>
      </c>
      <c r="G42" s="53" t="s">
        <v>476</v>
      </c>
      <c r="H42" s="53" t="s">
        <v>536</v>
      </c>
      <c r="I42" s="58">
        <v>22000</v>
      </c>
      <c r="J42" s="58">
        <v>22000</v>
      </c>
      <c r="K42" s="58">
        <v>22000</v>
      </c>
      <c r="L42" s="58" t="s">
        <v>56</v>
      </c>
      <c r="M42" s="58" t="s">
        <v>56</v>
      </c>
      <c r="N42" s="58" t="s">
        <v>56</v>
      </c>
      <c r="O42" s="58" t="s">
        <v>56</v>
      </c>
      <c r="P42" s="58" t="s">
        <v>56</v>
      </c>
      <c r="Q42" s="58" t="s">
        <v>56</v>
      </c>
      <c r="R42" s="58" t="s">
        <v>56</v>
      </c>
      <c r="S42" s="58" t="s">
        <v>56</v>
      </c>
      <c r="T42" s="58" t="s">
        <v>56</v>
      </c>
      <c r="U42" s="58" t="s">
        <v>56</v>
      </c>
      <c r="V42" s="58" t="s">
        <v>56</v>
      </c>
      <c r="W42" s="58" t="s">
        <v>56</v>
      </c>
      <c r="X42" s="58" t="s">
        <v>56</v>
      </c>
      <c r="Y42" s="58" t="s">
        <v>56</v>
      </c>
      <c r="Z42" s="58" t="s">
        <v>56</v>
      </c>
    </row>
    <row r="43" s="48" customFormat="1" ht="16.35" customHeight="1" spans="2:26">
      <c r="B43" s="55" t="s">
        <v>471</v>
      </c>
      <c r="C43" s="51" t="s">
        <v>472</v>
      </c>
      <c r="D43" s="53" t="s">
        <v>473</v>
      </c>
      <c r="E43" s="53" t="s">
        <v>474</v>
      </c>
      <c r="F43" s="53" t="s">
        <v>537</v>
      </c>
      <c r="G43" s="53" t="s">
        <v>538</v>
      </c>
      <c r="H43" s="53" t="s">
        <v>539</v>
      </c>
      <c r="I43" s="58">
        <v>182400</v>
      </c>
      <c r="J43" s="58">
        <v>182400</v>
      </c>
      <c r="K43" s="58">
        <v>182400</v>
      </c>
      <c r="L43" s="58" t="s">
        <v>56</v>
      </c>
      <c r="M43" s="58" t="s">
        <v>56</v>
      </c>
      <c r="N43" s="58" t="s">
        <v>56</v>
      </c>
      <c r="O43" s="58" t="s">
        <v>56</v>
      </c>
      <c r="P43" s="58" t="s">
        <v>56</v>
      </c>
      <c r="Q43" s="58" t="s">
        <v>56</v>
      </c>
      <c r="R43" s="58" t="s">
        <v>56</v>
      </c>
      <c r="S43" s="58" t="s">
        <v>56</v>
      </c>
      <c r="T43" s="58" t="s">
        <v>56</v>
      </c>
      <c r="U43" s="58" t="s">
        <v>56</v>
      </c>
      <c r="V43" s="58" t="s">
        <v>56</v>
      </c>
      <c r="W43" s="58" t="s">
        <v>56</v>
      </c>
      <c r="X43" s="58" t="s">
        <v>56</v>
      </c>
      <c r="Y43" s="58" t="s">
        <v>56</v>
      </c>
      <c r="Z43" s="58" t="s">
        <v>56</v>
      </c>
    </row>
    <row r="44" s="48" customFormat="1" ht="16.35" customHeight="1" spans="2:26">
      <c r="B44" s="55" t="s">
        <v>471</v>
      </c>
      <c r="C44" s="51" t="s">
        <v>472</v>
      </c>
      <c r="D44" s="53" t="s">
        <v>473</v>
      </c>
      <c r="E44" s="53" t="s">
        <v>474</v>
      </c>
      <c r="F44" s="53" t="s">
        <v>540</v>
      </c>
      <c r="G44" s="53" t="s">
        <v>541</v>
      </c>
      <c r="H44" s="53" t="s">
        <v>542</v>
      </c>
      <c r="I44" s="58">
        <v>109000</v>
      </c>
      <c r="J44" s="58">
        <v>109000</v>
      </c>
      <c r="K44" s="58">
        <v>109000</v>
      </c>
      <c r="L44" s="58" t="s">
        <v>56</v>
      </c>
      <c r="M44" s="58" t="s">
        <v>56</v>
      </c>
      <c r="N44" s="58" t="s">
        <v>56</v>
      </c>
      <c r="O44" s="58" t="s">
        <v>56</v>
      </c>
      <c r="P44" s="58" t="s">
        <v>56</v>
      </c>
      <c r="Q44" s="58" t="s">
        <v>56</v>
      </c>
      <c r="R44" s="58" t="s">
        <v>56</v>
      </c>
      <c r="S44" s="58" t="s">
        <v>56</v>
      </c>
      <c r="T44" s="58" t="s">
        <v>56</v>
      </c>
      <c r="U44" s="58" t="s">
        <v>56</v>
      </c>
      <c r="V44" s="58" t="s">
        <v>56</v>
      </c>
      <c r="W44" s="58" t="s">
        <v>56</v>
      </c>
      <c r="X44" s="58" t="s">
        <v>56</v>
      </c>
      <c r="Y44" s="58" t="s">
        <v>56</v>
      </c>
      <c r="Z44" s="58" t="s">
        <v>56</v>
      </c>
    </row>
    <row r="45" s="48" customFormat="1" ht="16.35" customHeight="1" spans="2:26">
      <c r="B45" s="55" t="s">
        <v>471</v>
      </c>
      <c r="C45" s="51" t="s">
        <v>472</v>
      </c>
      <c r="D45" s="53" t="s">
        <v>473</v>
      </c>
      <c r="E45" s="53" t="s">
        <v>474</v>
      </c>
      <c r="F45" s="53" t="s">
        <v>475</v>
      </c>
      <c r="G45" s="53" t="s">
        <v>476</v>
      </c>
      <c r="H45" s="53" t="s">
        <v>543</v>
      </c>
      <c r="I45" s="58">
        <v>61200</v>
      </c>
      <c r="J45" s="58">
        <v>61200</v>
      </c>
      <c r="K45" s="58">
        <v>61200</v>
      </c>
      <c r="L45" s="58" t="s">
        <v>56</v>
      </c>
      <c r="M45" s="58" t="s">
        <v>56</v>
      </c>
      <c r="N45" s="58" t="s">
        <v>56</v>
      </c>
      <c r="O45" s="58" t="s">
        <v>56</v>
      </c>
      <c r="P45" s="58" t="s">
        <v>56</v>
      </c>
      <c r="Q45" s="58" t="s">
        <v>56</v>
      </c>
      <c r="R45" s="58" t="s">
        <v>56</v>
      </c>
      <c r="S45" s="58" t="s">
        <v>56</v>
      </c>
      <c r="T45" s="58" t="s">
        <v>56</v>
      </c>
      <c r="U45" s="58" t="s">
        <v>56</v>
      </c>
      <c r="V45" s="58" t="s">
        <v>56</v>
      </c>
      <c r="W45" s="58" t="s">
        <v>56</v>
      </c>
      <c r="X45" s="58" t="s">
        <v>56</v>
      </c>
      <c r="Y45" s="58" t="s">
        <v>56</v>
      </c>
      <c r="Z45" s="58" t="s">
        <v>56</v>
      </c>
    </row>
    <row r="46" s="48" customFormat="1" ht="16.35" customHeight="1" spans="2:26">
      <c r="B46" s="55" t="s">
        <v>471</v>
      </c>
      <c r="C46" s="51" t="s">
        <v>472</v>
      </c>
      <c r="D46" s="53" t="s">
        <v>473</v>
      </c>
      <c r="E46" s="53" t="s">
        <v>474</v>
      </c>
      <c r="F46" s="53" t="s">
        <v>475</v>
      </c>
      <c r="G46" s="53" t="s">
        <v>476</v>
      </c>
      <c r="H46" s="53" t="s">
        <v>544</v>
      </c>
      <c r="I46" s="58">
        <v>58000</v>
      </c>
      <c r="J46" s="58">
        <v>58000</v>
      </c>
      <c r="K46" s="58">
        <v>58000</v>
      </c>
      <c r="L46" s="58" t="s">
        <v>56</v>
      </c>
      <c r="M46" s="58" t="s">
        <v>56</v>
      </c>
      <c r="N46" s="58" t="s">
        <v>56</v>
      </c>
      <c r="O46" s="58" t="s">
        <v>56</v>
      </c>
      <c r="P46" s="58" t="s">
        <v>56</v>
      </c>
      <c r="Q46" s="58" t="s">
        <v>56</v>
      </c>
      <c r="R46" s="58" t="s">
        <v>56</v>
      </c>
      <c r="S46" s="58" t="s">
        <v>56</v>
      </c>
      <c r="T46" s="58" t="s">
        <v>56</v>
      </c>
      <c r="U46" s="58" t="s">
        <v>56</v>
      </c>
      <c r="V46" s="58" t="s">
        <v>56</v>
      </c>
      <c r="W46" s="58" t="s">
        <v>56</v>
      </c>
      <c r="X46" s="58" t="s">
        <v>56</v>
      </c>
      <c r="Y46" s="58" t="s">
        <v>56</v>
      </c>
      <c r="Z46" s="58" t="s">
        <v>56</v>
      </c>
    </row>
    <row r="47" s="48" customFormat="1" ht="16.35" customHeight="1" spans="2:26">
      <c r="B47" s="55" t="s">
        <v>471</v>
      </c>
      <c r="C47" s="51" t="s">
        <v>472</v>
      </c>
      <c r="D47" s="53" t="s">
        <v>473</v>
      </c>
      <c r="E47" s="53" t="s">
        <v>474</v>
      </c>
      <c r="F47" s="53" t="s">
        <v>475</v>
      </c>
      <c r="G47" s="53" t="s">
        <v>476</v>
      </c>
      <c r="H47" s="53" t="s">
        <v>545</v>
      </c>
      <c r="I47" s="58">
        <v>40000</v>
      </c>
      <c r="J47" s="58">
        <v>40000</v>
      </c>
      <c r="K47" s="58">
        <v>40000</v>
      </c>
      <c r="L47" s="58" t="s">
        <v>56</v>
      </c>
      <c r="M47" s="58" t="s">
        <v>56</v>
      </c>
      <c r="N47" s="58" t="s">
        <v>56</v>
      </c>
      <c r="O47" s="58" t="s">
        <v>56</v>
      </c>
      <c r="P47" s="58" t="s">
        <v>56</v>
      </c>
      <c r="Q47" s="58" t="s">
        <v>56</v>
      </c>
      <c r="R47" s="58" t="s">
        <v>56</v>
      </c>
      <c r="S47" s="58" t="s">
        <v>56</v>
      </c>
      <c r="T47" s="58" t="s">
        <v>56</v>
      </c>
      <c r="U47" s="58" t="s">
        <v>56</v>
      </c>
      <c r="V47" s="58" t="s">
        <v>56</v>
      </c>
      <c r="W47" s="58" t="s">
        <v>56</v>
      </c>
      <c r="X47" s="58" t="s">
        <v>56</v>
      </c>
      <c r="Y47" s="58" t="s">
        <v>56</v>
      </c>
      <c r="Z47" s="58" t="s">
        <v>56</v>
      </c>
    </row>
    <row r="48" s="48" customFormat="1" ht="30.2" customHeight="1" spans="2:26">
      <c r="B48" s="55" t="s">
        <v>471</v>
      </c>
      <c r="C48" s="51" t="s">
        <v>472</v>
      </c>
      <c r="D48" s="53" t="s">
        <v>473</v>
      </c>
      <c r="E48" s="53" t="s">
        <v>474</v>
      </c>
      <c r="F48" s="53" t="s">
        <v>510</v>
      </c>
      <c r="G48" s="53" t="s">
        <v>511</v>
      </c>
      <c r="H48" s="53" t="s">
        <v>546</v>
      </c>
      <c r="I48" s="58">
        <v>2970000</v>
      </c>
      <c r="J48" s="58">
        <v>2970000</v>
      </c>
      <c r="K48" s="58">
        <v>2970000</v>
      </c>
      <c r="L48" s="58" t="s">
        <v>56</v>
      </c>
      <c r="M48" s="58" t="s">
        <v>56</v>
      </c>
      <c r="N48" s="58" t="s">
        <v>56</v>
      </c>
      <c r="O48" s="58" t="s">
        <v>56</v>
      </c>
      <c r="P48" s="58" t="s">
        <v>56</v>
      </c>
      <c r="Q48" s="58" t="s">
        <v>56</v>
      </c>
      <c r="R48" s="58" t="s">
        <v>56</v>
      </c>
      <c r="S48" s="58" t="s">
        <v>56</v>
      </c>
      <c r="T48" s="58" t="s">
        <v>56</v>
      </c>
      <c r="U48" s="58" t="s">
        <v>56</v>
      </c>
      <c r="V48" s="58" t="s">
        <v>56</v>
      </c>
      <c r="W48" s="58" t="s">
        <v>56</v>
      </c>
      <c r="X48" s="58" t="s">
        <v>56</v>
      </c>
      <c r="Y48" s="58" t="s">
        <v>56</v>
      </c>
      <c r="Z48" s="58" t="s">
        <v>56</v>
      </c>
    </row>
    <row r="49" s="48" customFormat="1" ht="16.35" customHeight="1" spans="2:26">
      <c r="B49" s="55" t="s">
        <v>471</v>
      </c>
      <c r="C49" s="51" t="s">
        <v>472</v>
      </c>
      <c r="D49" s="53" t="s">
        <v>473</v>
      </c>
      <c r="E49" s="53" t="s">
        <v>474</v>
      </c>
      <c r="F49" s="53" t="s">
        <v>547</v>
      </c>
      <c r="G49" s="53" t="s">
        <v>548</v>
      </c>
      <c r="H49" s="53" t="s">
        <v>549</v>
      </c>
      <c r="I49" s="58">
        <v>31200</v>
      </c>
      <c r="J49" s="58">
        <v>31200</v>
      </c>
      <c r="K49" s="58">
        <v>31200</v>
      </c>
      <c r="L49" s="58" t="s">
        <v>56</v>
      </c>
      <c r="M49" s="58" t="s">
        <v>56</v>
      </c>
      <c r="N49" s="58" t="s">
        <v>56</v>
      </c>
      <c r="O49" s="58" t="s">
        <v>56</v>
      </c>
      <c r="P49" s="58" t="s">
        <v>56</v>
      </c>
      <c r="Q49" s="58" t="s">
        <v>56</v>
      </c>
      <c r="R49" s="58" t="s">
        <v>56</v>
      </c>
      <c r="S49" s="58" t="s">
        <v>56</v>
      </c>
      <c r="T49" s="58" t="s">
        <v>56</v>
      </c>
      <c r="U49" s="58" t="s">
        <v>56</v>
      </c>
      <c r="V49" s="58" t="s">
        <v>56</v>
      </c>
      <c r="W49" s="58" t="s">
        <v>56</v>
      </c>
      <c r="X49" s="58" t="s">
        <v>56</v>
      </c>
      <c r="Y49" s="58" t="s">
        <v>56</v>
      </c>
      <c r="Z49" s="58" t="s">
        <v>56</v>
      </c>
    </row>
    <row r="50" s="48" customFormat="1" ht="16.35" customHeight="1" spans="2:26">
      <c r="B50" s="55" t="s">
        <v>471</v>
      </c>
      <c r="C50" s="51" t="s">
        <v>472</v>
      </c>
      <c r="D50" s="53" t="s">
        <v>473</v>
      </c>
      <c r="E50" s="53" t="s">
        <v>474</v>
      </c>
      <c r="F50" s="53" t="s">
        <v>550</v>
      </c>
      <c r="G50" s="53" t="s">
        <v>476</v>
      </c>
      <c r="H50" s="53" t="s">
        <v>551</v>
      </c>
      <c r="I50" s="58">
        <v>80000</v>
      </c>
      <c r="J50" s="58">
        <v>80000</v>
      </c>
      <c r="K50" s="58">
        <v>80000</v>
      </c>
      <c r="L50" s="58" t="s">
        <v>56</v>
      </c>
      <c r="M50" s="58" t="s">
        <v>56</v>
      </c>
      <c r="N50" s="58" t="s">
        <v>56</v>
      </c>
      <c r="O50" s="58" t="s">
        <v>56</v>
      </c>
      <c r="P50" s="58" t="s">
        <v>56</v>
      </c>
      <c r="Q50" s="58" t="s">
        <v>56</v>
      </c>
      <c r="R50" s="58" t="s">
        <v>56</v>
      </c>
      <c r="S50" s="58" t="s">
        <v>56</v>
      </c>
      <c r="T50" s="58" t="s">
        <v>56</v>
      </c>
      <c r="U50" s="58" t="s">
        <v>56</v>
      </c>
      <c r="V50" s="58" t="s">
        <v>56</v>
      </c>
      <c r="W50" s="58" t="s">
        <v>56</v>
      </c>
      <c r="X50" s="58" t="s">
        <v>56</v>
      </c>
      <c r="Y50" s="58" t="s">
        <v>56</v>
      </c>
      <c r="Z50" s="58" t="s">
        <v>56</v>
      </c>
    </row>
    <row r="51" s="48" customFormat="1" ht="16.35" customHeight="1" spans="2:26">
      <c r="B51" s="55" t="s">
        <v>471</v>
      </c>
      <c r="C51" s="51" t="s">
        <v>472</v>
      </c>
      <c r="D51" s="53" t="s">
        <v>473</v>
      </c>
      <c r="E51" s="53" t="s">
        <v>474</v>
      </c>
      <c r="F51" s="53" t="s">
        <v>501</v>
      </c>
      <c r="G51" s="53" t="s">
        <v>502</v>
      </c>
      <c r="H51" s="53" t="s">
        <v>552</v>
      </c>
      <c r="I51" s="58">
        <v>142000</v>
      </c>
      <c r="J51" s="58">
        <v>142000</v>
      </c>
      <c r="K51" s="58">
        <v>142000</v>
      </c>
      <c r="L51" s="58" t="s">
        <v>56</v>
      </c>
      <c r="M51" s="58" t="s">
        <v>56</v>
      </c>
      <c r="N51" s="58" t="s">
        <v>56</v>
      </c>
      <c r="O51" s="58" t="s">
        <v>56</v>
      </c>
      <c r="P51" s="58" t="s">
        <v>56</v>
      </c>
      <c r="Q51" s="58" t="s">
        <v>56</v>
      </c>
      <c r="R51" s="58" t="s">
        <v>56</v>
      </c>
      <c r="S51" s="58" t="s">
        <v>56</v>
      </c>
      <c r="T51" s="58" t="s">
        <v>56</v>
      </c>
      <c r="U51" s="58" t="s">
        <v>56</v>
      </c>
      <c r="V51" s="58" t="s">
        <v>56</v>
      </c>
      <c r="W51" s="58" t="s">
        <v>56</v>
      </c>
      <c r="X51" s="58" t="s">
        <v>56</v>
      </c>
      <c r="Y51" s="58" t="s">
        <v>56</v>
      </c>
      <c r="Z51" s="58" t="s">
        <v>56</v>
      </c>
    </row>
    <row r="52" s="48" customFormat="1" ht="16.35" customHeight="1" spans="2:26">
      <c r="B52" s="55" t="s">
        <v>471</v>
      </c>
      <c r="C52" s="51" t="s">
        <v>472</v>
      </c>
      <c r="D52" s="53" t="s">
        <v>473</v>
      </c>
      <c r="E52" s="53" t="s">
        <v>474</v>
      </c>
      <c r="F52" s="53" t="s">
        <v>501</v>
      </c>
      <c r="G52" s="53" t="s">
        <v>502</v>
      </c>
      <c r="H52" s="53" t="s">
        <v>553</v>
      </c>
      <c r="I52" s="58">
        <v>100000</v>
      </c>
      <c r="J52" s="58">
        <v>100000</v>
      </c>
      <c r="K52" s="58">
        <v>100000</v>
      </c>
      <c r="L52" s="58" t="s">
        <v>56</v>
      </c>
      <c r="M52" s="58" t="s">
        <v>56</v>
      </c>
      <c r="N52" s="58" t="s">
        <v>56</v>
      </c>
      <c r="O52" s="58" t="s">
        <v>56</v>
      </c>
      <c r="P52" s="58" t="s">
        <v>56</v>
      </c>
      <c r="Q52" s="58" t="s">
        <v>56</v>
      </c>
      <c r="R52" s="58" t="s">
        <v>56</v>
      </c>
      <c r="S52" s="58" t="s">
        <v>56</v>
      </c>
      <c r="T52" s="58" t="s">
        <v>56</v>
      </c>
      <c r="U52" s="58" t="s">
        <v>56</v>
      </c>
      <c r="V52" s="58" t="s">
        <v>56</v>
      </c>
      <c r="W52" s="58" t="s">
        <v>56</v>
      </c>
      <c r="X52" s="58" t="s">
        <v>56</v>
      </c>
      <c r="Y52" s="58" t="s">
        <v>56</v>
      </c>
      <c r="Z52" s="58" t="s">
        <v>56</v>
      </c>
    </row>
    <row r="53" s="48" customFormat="1" ht="16.35" customHeight="1" spans="2:26">
      <c r="B53" s="55" t="s">
        <v>471</v>
      </c>
      <c r="C53" s="51" t="s">
        <v>472</v>
      </c>
      <c r="D53" s="53" t="s">
        <v>473</v>
      </c>
      <c r="E53" s="53" t="s">
        <v>474</v>
      </c>
      <c r="F53" s="53" t="s">
        <v>501</v>
      </c>
      <c r="G53" s="53" t="s">
        <v>502</v>
      </c>
      <c r="H53" s="53" t="s">
        <v>554</v>
      </c>
      <c r="I53" s="58">
        <v>156000</v>
      </c>
      <c r="J53" s="58">
        <v>156000</v>
      </c>
      <c r="K53" s="58">
        <v>156000</v>
      </c>
      <c r="L53" s="58" t="s">
        <v>56</v>
      </c>
      <c r="M53" s="58" t="s">
        <v>56</v>
      </c>
      <c r="N53" s="58" t="s">
        <v>56</v>
      </c>
      <c r="O53" s="58" t="s">
        <v>56</v>
      </c>
      <c r="P53" s="58" t="s">
        <v>56</v>
      </c>
      <c r="Q53" s="58" t="s">
        <v>56</v>
      </c>
      <c r="R53" s="58" t="s">
        <v>56</v>
      </c>
      <c r="S53" s="58" t="s">
        <v>56</v>
      </c>
      <c r="T53" s="58" t="s">
        <v>56</v>
      </c>
      <c r="U53" s="58" t="s">
        <v>56</v>
      </c>
      <c r="V53" s="58" t="s">
        <v>56</v>
      </c>
      <c r="W53" s="58" t="s">
        <v>56</v>
      </c>
      <c r="X53" s="58" t="s">
        <v>56</v>
      </c>
      <c r="Y53" s="58" t="s">
        <v>56</v>
      </c>
      <c r="Z53" s="58" t="s">
        <v>56</v>
      </c>
    </row>
    <row r="54" s="48" customFormat="1" ht="16.35" customHeight="1" spans="2:26">
      <c r="B54" s="55" t="s">
        <v>471</v>
      </c>
      <c r="C54" s="51" t="s">
        <v>472</v>
      </c>
      <c r="D54" s="53" t="s">
        <v>473</v>
      </c>
      <c r="E54" s="53" t="s">
        <v>474</v>
      </c>
      <c r="F54" s="53" t="s">
        <v>501</v>
      </c>
      <c r="G54" s="53" t="s">
        <v>502</v>
      </c>
      <c r="H54" s="53" t="s">
        <v>555</v>
      </c>
      <c r="I54" s="58">
        <v>50000</v>
      </c>
      <c r="J54" s="58">
        <v>50000</v>
      </c>
      <c r="K54" s="58">
        <v>50000</v>
      </c>
      <c r="L54" s="58" t="s">
        <v>56</v>
      </c>
      <c r="M54" s="58" t="s">
        <v>56</v>
      </c>
      <c r="N54" s="58" t="s">
        <v>56</v>
      </c>
      <c r="O54" s="58" t="s">
        <v>56</v>
      </c>
      <c r="P54" s="58" t="s">
        <v>56</v>
      </c>
      <c r="Q54" s="58" t="s">
        <v>56</v>
      </c>
      <c r="R54" s="58" t="s">
        <v>56</v>
      </c>
      <c r="S54" s="58" t="s">
        <v>56</v>
      </c>
      <c r="T54" s="58" t="s">
        <v>56</v>
      </c>
      <c r="U54" s="58" t="s">
        <v>56</v>
      </c>
      <c r="V54" s="58" t="s">
        <v>56</v>
      </c>
      <c r="W54" s="58" t="s">
        <v>56</v>
      </c>
      <c r="X54" s="58" t="s">
        <v>56</v>
      </c>
      <c r="Y54" s="58" t="s">
        <v>56</v>
      </c>
      <c r="Z54" s="58" t="s">
        <v>56</v>
      </c>
    </row>
    <row r="55" s="48" customFormat="1" ht="16.35" customHeight="1" spans="2:26">
      <c r="B55" s="55" t="s">
        <v>471</v>
      </c>
      <c r="C55" s="51" t="s">
        <v>472</v>
      </c>
      <c r="D55" s="53" t="s">
        <v>473</v>
      </c>
      <c r="E55" s="53" t="s">
        <v>474</v>
      </c>
      <c r="F55" s="53" t="s">
        <v>501</v>
      </c>
      <c r="G55" s="53" t="s">
        <v>502</v>
      </c>
      <c r="H55" s="53" t="s">
        <v>556</v>
      </c>
      <c r="I55" s="58">
        <v>224100</v>
      </c>
      <c r="J55" s="58">
        <v>224100</v>
      </c>
      <c r="K55" s="58">
        <v>224100</v>
      </c>
      <c r="L55" s="58" t="s">
        <v>56</v>
      </c>
      <c r="M55" s="58" t="s">
        <v>56</v>
      </c>
      <c r="N55" s="58" t="s">
        <v>56</v>
      </c>
      <c r="O55" s="58" t="s">
        <v>56</v>
      </c>
      <c r="P55" s="58" t="s">
        <v>56</v>
      </c>
      <c r="Q55" s="58" t="s">
        <v>56</v>
      </c>
      <c r="R55" s="58" t="s">
        <v>56</v>
      </c>
      <c r="S55" s="58" t="s">
        <v>56</v>
      </c>
      <c r="T55" s="58" t="s">
        <v>56</v>
      </c>
      <c r="U55" s="58" t="s">
        <v>56</v>
      </c>
      <c r="V55" s="58" t="s">
        <v>56</v>
      </c>
      <c r="W55" s="58" t="s">
        <v>56</v>
      </c>
      <c r="X55" s="58" t="s">
        <v>56</v>
      </c>
      <c r="Y55" s="58" t="s">
        <v>56</v>
      </c>
      <c r="Z55" s="58" t="s">
        <v>56</v>
      </c>
    </row>
    <row r="56" s="48" customFormat="1" ht="30.2" customHeight="1" spans="2:26">
      <c r="B56" s="55" t="s">
        <v>471</v>
      </c>
      <c r="C56" s="51" t="s">
        <v>472</v>
      </c>
      <c r="D56" s="53" t="s">
        <v>473</v>
      </c>
      <c r="E56" s="53" t="s">
        <v>474</v>
      </c>
      <c r="F56" s="53" t="s">
        <v>557</v>
      </c>
      <c r="G56" s="53" t="s">
        <v>558</v>
      </c>
      <c r="H56" s="53" t="s">
        <v>559</v>
      </c>
      <c r="I56" s="58">
        <v>1032000</v>
      </c>
      <c r="J56" s="58">
        <v>1032000</v>
      </c>
      <c r="K56" s="58">
        <v>1032000</v>
      </c>
      <c r="L56" s="58" t="s">
        <v>56</v>
      </c>
      <c r="M56" s="58" t="s">
        <v>56</v>
      </c>
      <c r="N56" s="58" t="s">
        <v>56</v>
      </c>
      <c r="O56" s="58" t="s">
        <v>56</v>
      </c>
      <c r="P56" s="58" t="s">
        <v>56</v>
      </c>
      <c r="Q56" s="58" t="s">
        <v>56</v>
      </c>
      <c r="R56" s="58" t="s">
        <v>56</v>
      </c>
      <c r="S56" s="58" t="s">
        <v>56</v>
      </c>
      <c r="T56" s="58" t="s">
        <v>56</v>
      </c>
      <c r="U56" s="58" t="s">
        <v>56</v>
      </c>
      <c r="V56" s="58" t="s">
        <v>56</v>
      </c>
      <c r="W56" s="58" t="s">
        <v>56</v>
      </c>
      <c r="X56" s="58" t="s">
        <v>56</v>
      </c>
      <c r="Y56" s="58" t="s">
        <v>56</v>
      </c>
      <c r="Z56" s="58" t="s">
        <v>56</v>
      </c>
    </row>
    <row r="57" s="48" customFormat="1" ht="16.35" customHeight="1" spans="2:26">
      <c r="B57" s="55" t="s">
        <v>471</v>
      </c>
      <c r="C57" s="51" t="s">
        <v>472</v>
      </c>
      <c r="D57" s="53" t="s">
        <v>473</v>
      </c>
      <c r="E57" s="53" t="s">
        <v>474</v>
      </c>
      <c r="F57" s="53" t="s">
        <v>560</v>
      </c>
      <c r="G57" s="53" t="s">
        <v>561</v>
      </c>
      <c r="H57" s="53" t="s">
        <v>562</v>
      </c>
      <c r="I57" s="58">
        <v>62400</v>
      </c>
      <c r="J57" s="58">
        <v>62400</v>
      </c>
      <c r="K57" s="58">
        <v>62400</v>
      </c>
      <c r="L57" s="58" t="s">
        <v>56</v>
      </c>
      <c r="M57" s="58" t="s">
        <v>56</v>
      </c>
      <c r="N57" s="58" t="s">
        <v>56</v>
      </c>
      <c r="O57" s="58" t="s">
        <v>56</v>
      </c>
      <c r="P57" s="58" t="s">
        <v>56</v>
      </c>
      <c r="Q57" s="58" t="s">
        <v>56</v>
      </c>
      <c r="R57" s="58" t="s">
        <v>56</v>
      </c>
      <c r="S57" s="58" t="s">
        <v>56</v>
      </c>
      <c r="T57" s="58" t="s">
        <v>56</v>
      </c>
      <c r="U57" s="58" t="s">
        <v>56</v>
      </c>
      <c r="V57" s="58" t="s">
        <v>56</v>
      </c>
      <c r="W57" s="58" t="s">
        <v>56</v>
      </c>
      <c r="X57" s="58" t="s">
        <v>56</v>
      </c>
      <c r="Y57" s="58" t="s">
        <v>56</v>
      </c>
      <c r="Z57" s="58" t="s">
        <v>56</v>
      </c>
    </row>
    <row r="58" s="48" customFormat="1" ht="30.2" customHeight="1" spans="2:26">
      <c r="B58" s="55" t="s">
        <v>471</v>
      </c>
      <c r="C58" s="51" t="s">
        <v>472</v>
      </c>
      <c r="D58" s="53" t="s">
        <v>473</v>
      </c>
      <c r="E58" s="53" t="s">
        <v>474</v>
      </c>
      <c r="F58" s="53" t="s">
        <v>475</v>
      </c>
      <c r="G58" s="53" t="s">
        <v>476</v>
      </c>
      <c r="H58" s="53" t="s">
        <v>563</v>
      </c>
      <c r="I58" s="58">
        <v>2457240</v>
      </c>
      <c r="J58" s="58">
        <v>2457240</v>
      </c>
      <c r="K58" s="58">
        <v>2457240</v>
      </c>
      <c r="L58" s="58" t="s">
        <v>56</v>
      </c>
      <c r="M58" s="58" t="s">
        <v>56</v>
      </c>
      <c r="N58" s="58" t="s">
        <v>56</v>
      </c>
      <c r="O58" s="58" t="s">
        <v>56</v>
      </c>
      <c r="P58" s="58" t="s">
        <v>56</v>
      </c>
      <c r="Q58" s="58" t="s">
        <v>56</v>
      </c>
      <c r="R58" s="58" t="s">
        <v>56</v>
      </c>
      <c r="S58" s="58" t="s">
        <v>56</v>
      </c>
      <c r="T58" s="58" t="s">
        <v>56</v>
      </c>
      <c r="U58" s="58" t="s">
        <v>56</v>
      </c>
      <c r="V58" s="58" t="s">
        <v>56</v>
      </c>
      <c r="W58" s="58" t="s">
        <v>56</v>
      </c>
      <c r="X58" s="58" t="s">
        <v>56</v>
      </c>
      <c r="Y58" s="58" t="s">
        <v>56</v>
      </c>
      <c r="Z58" s="58" t="s">
        <v>56</v>
      </c>
    </row>
    <row r="59" s="48" customFormat="1" ht="16.35" customHeight="1" spans="2:26">
      <c r="B59" s="55" t="s">
        <v>471</v>
      </c>
      <c r="C59" s="51" t="s">
        <v>472</v>
      </c>
      <c r="D59" s="53" t="s">
        <v>473</v>
      </c>
      <c r="E59" s="53" t="s">
        <v>474</v>
      </c>
      <c r="F59" s="53" t="s">
        <v>564</v>
      </c>
      <c r="G59" s="53" t="s">
        <v>476</v>
      </c>
      <c r="H59" s="53" t="s">
        <v>565</v>
      </c>
      <c r="I59" s="58">
        <v>151179.12</v>
      </c>
      <c r="J59" s="58">
        <v>151179.12</v>
      </c>
      <c r="K59" s="58">
        <v>151179.12</v>
      </c>
      <c r="L59" s="58" t="s">
        <v>56</v>
      </c>
      <c r="M59" s="58" t="s">
        <v>56</v>
      </c>
      <c r="N59" s="58" t="s">
        <v>56</v>
      </c>
      <c r="O59" s="58" t="s">
        <v>56</v>
      </c>
      <c r="P59" s="58" t="s">
        <v>56</v>
      </c>
      <c r="Q59" s="58" t="s">
        <v>56</v>
      </c>
      <c r="R59" s="58" t="s">
        <v>56</v>
      </c>
      <c r="S59" s="58" t="s">
        <v>56</v>
      </c>
      <c r="T59" s="58" t="s">
        <v>56</v>
      </c>
      <c r="U59" s="58" t="s">
        <v>56</v>
      </c>
      <c r="V59" s="58" t="s">
        <v>56</v>
      </c>
      <c r="W59" s="58" t="s">
        <v>56</v>
      </c>
      <c r="X59" s="58" t="s">
        <v>56</v>
      </c>
      <c r="Y59" s="58" t="s">
        <v>56</v>
      </c>
      <c r="Z59" s="58" t="s">
        <v>56</v>
      </c>
    </row>
    <row r="60" s="48" customFormat="1" ht="16.35" customHeight="1" spans="2:26">
      <c r="B60" s="55" t="s">
        <v>471</v>
      </c>
      <c r="C60" s="51" t="s">
        <v>472</v>
      </c>
      <c r="D60" s="53" t="s">
        <v>473</v>
      </c>
      <c r="E60" s="53" t="s">
        <v>474</v>
      </c>
      <c r="F60" s="53" t="s">
        <v>564</v>
      </c>
      <c r="G60" s="53" t="s">
        <v>476</v>
      </c>
      <c r="H60" s="53" t="s">
        <v>566</v>
      </c>
      <c r="I60" s="58">
        <v>420000</v>
      </c>
      <c r="J60" s="58">
        <v>420000</v>
      </c>
      <c r="K60" s="58">
        <v>420000</v>
      </c>
      <c r="L60" s="58" t="s">
        <v>56</v>
      </c>
      <c r="M60" s="58" t="s">
        <v>56</v>
      </c>
      <c r="N60" s="58" t="s">
        <v>56</v>
      </c>
      <c r="O60" s="58" t="s">
        <v>56</v>
      </c>
      <c r="P60" s="58" t="s">
        <v>56</v>
      </c>
      <c r="Q60" s="58" t="s">
        <v>56</v>
      </c>
      <c r="R60" s="58" t="s">
        <v>56</v>
      </c>
      <c r="S60" s="58" t="s">
        <v>56</v>
      </c>
      <c r="T60" s="58" t="s">
        <v>56</v>
      </c>
      <c r="U60" s="58" t="s">
        <v>56</v>
      </c>
      <c r="V60" s="58" t="s">
        <v>56</v>
      </c>
      <c r="W60" s="58" t="s">
        <v>56</v>
      </c>
      <c r="X60" s="58" t="s">
        <v>56</v>
      </c>
      <c r="Y60" s="58" t="s">
        <v>56</v>
      </c>
      <c r="Z60" s="58" t="s">
        <v>56</v>
      </c>
    </row>
    <row r="61" s="48" customFormat="1" ht="16.35" customHeight="1" spans="2:26">
      <c r="B61" s="55" t="s">
        <v>471</v>
      </c>
      <c r="C61" s="51" t="s">
        <v>472</v>
      </c>
      <c r="D61" s="53" t="s">
        <v>473</v>
      </c>
      <c r="E61" s="53" t="s">
        <v>474</v>
      </c>
      <c r="F61" s="53" t="s">
        <v>514</v>
      </c>
      <c r="G61" s="53" t="s">
        <v>476</v>
      </c>
      <c r="H61" s="53" t="s">
        <v>567</v>
      </c>
      <c r="I61" s="58">
        <v>150000</v>
      </c>
      <c r="J61" s="58">
        <v>150000</v>
      </c>
      <c r="K61" s="58">
        <v>150000</v>
      </c>
      <c r="L61" s="58" t="s">
        <v>56</v>
      </c>
      <c r="M61" s="58" t="s">
        <v>56</v>
      </c>
      <c r="N61" s="58" t="s">
        <v>56</v>
      </c>
      <c r="O61" s="58" t="s">
        <v>56</v>
      </c>
      <c r="P61" s="58" t="s">
        <v>56</v>
      </c>
      <c r="Q61" s="58" t="s">
        <v>56</v>
      </c>
      <c r="R61" s="58" t="s">
        <v>56</v>
      </c>
      <c r="S61" s="58" t="s">
        <v>56</v>
      </c>
      <c r="T61" s="58" t="s">
        <v>56</v>
      </c>
      <c r="U61" s="58" t="s">
        <v>56</v>
      </c>
      <c r="V61" s="58" t="s">
        <v>56</v>
      </c>
      <c r="W61" s="58" t="s">
        <v>56</v>
      </c>
      <c r="X61" s="58" t="s">
        <v>56</v>
      </c>
      <c r="Y61" s="58" t="s">
        <v>56</v>
      </c>
      <c r="Z61" s="58" t="s">
        <v>56</v>
      </c>
    </row>
    <row r="62" s="48" customFormat="1" ht="30.2" customHeight="1" spans="2:26">
      <c r="B62" s="55" t="s">
        <v>471</v>
      </c>
      <c r="C62" s="51" t="s">
        <v>472</v>
      </c>
      <c r="D62" s="53" t="s">
        <v>473</v>
      </c>
      <c r="E62" s="53" t="s">
        <v>474</v>
      </c>
      <c r="F62" s="53" t="s">
        <v>568</v>
      </c>
      <c r="G62" s="53" t="s">
        <v>569</v>
      </c>
      <c r="H62" s="53" t="s">
        <v>570</v>
      </c>
      <c r="I62" s="58">
        <v>2440000</v>
      </c>
      <c r="J62" s="58">
        <v>2440000</v>
      </c>
      <c r="K62" s="58">
        <v>2440000</v>
      </c>
      <c r="L62" s="58" t="s">
        <v>56</v>
      </c>
      <c r="M62" s="58" t="s">
        <v>56</v>
      </c>
      <c r="N62" s="58" t="s">
        <v>56</v>
      </c>
      <c r="O62" s="58" t="s">
        <v>56</v>
      </c>
      <c r="P62" s="58" t="s">
        <v>56</v>
      </c>
      <c r="Q62" s="58" t="s">
        <v>56</v>
      </c>
      <c r="R62" s="58" t="s">
        <v>56</v>
      </c>
      <c r="S62" s="58" t="s">
        <v>56</v>
      </c>
      <c r="T62" s="58" t="s">
        <v>56</v>
      </c>
      <c r="U62" s="58" t="s">
        <v>56</v>
      </c>
      <c r="V62" s="58" t="s">
        <v>56</v>
      </c>
      <c r="W62" s="58" t="s">
        <v>56</v>
      </c>
      <c r="X62" s="58" t="s">
        <v>56</v>
      </c>
      <c r="Y62" s="58" t="s">
        <v>56</v>
      </c>
      <c r="Z62" s="58" t="s">
        <v>56</v>
      </c>
    </row>
    <row r="63" s="48" customFormat="1" ht="16.35" customHeight="1" spans="2:26">
      <c r="B63" s="55" t="s">
        <v>471</v>
      </c>
      <c r="C63" s="51" t="s">
        <v>472</v>
      </c>
      <c r="D63" s="53" t="s">
        <v>473</v>
      </c>
      <c r="E63" s="53" t="s">
        <v>474</v>
      </c>
      <c r="F63" s="53" t="s">
        <v>571</v>
      </c>
      <c r="G63" s="53" t="s">
        <v>572</v>
      </c>
      <c r="H63" s="53" t="s">
        <v>573</v>
      </c>
      <c r="I63" s="58">
        <v>138000</v>
      </c>
      <c r="J63" s="58">
        <v>138000</v>
      </c>
      <c r="K63" s="58">
        <v>138000</v>
      </c>
      <c r="L63" s="58" t="s">
        <v>56</v>
      </c>
      <c r="M63" s="58" t="s">
        <v>56</v>
      </c>
      <c r="N63" s="58" t="s">
        <v>56</v>
      </c>
      <c r="O63" s="58" t="s">
        <v>56</v>
      </c>
      <c r="P63" s="58" t="s">
        <v>56</v>
      </c>
      <c r="Q63" s="58" t="s">
        <v>56</v>
      </c>
      <c r="R63" s="58" t="s">
        <v>56</v>
      </c>
      <c r="S63" s="58" t="s">
        <v>56</v>
      </c>
      <c r="T63" s="58" t="s">
        <v>56</v>
      </c>
      <c r="U63" s="58" t="s">
        <v>56</v>
      </c>
      <c r="V63" s="58" t="s">
        <v>56</v>
      </c>
      <c r="W63" s="58" t="s">
        <v>56</v>
      </c>
      <c r="X63" s="58" t="s">
        <v>56</v>
      </c>
      <c r="Y63" s="58" t="s">
        <v>56</v>
      </c>
      <c r="Z63" s="58" t="s">
        <v>56</v>
      </c>
    </row>
    <row r="64" s="48" customFormat="1" ht="16.35" customHeight="1" spans="2:26">
      <c r="B64" s="55" t="s">
        <v>471</v>
      </c>
      <c r="C64" s="51" t="s">
        <v>472</v>
      </c>
      <c r="D64" s="53" t="s">
        <v>473</v>
      </c>
      <c r="E64" s="53" t="s">
        <v>474</v>
      </c>
      <c r="F64" s="53" t="s">
        <v>574</v>
      </c>
      <c r="G64" s="53" t="s">
        <v>575</v>
      </c>
      <c r="H64" s="53" t="s">
        <v>576</v>
      </c>
      <c r="I64" s="58">
        <v>30648</v>
      </c>
      <c r="J64" s="58">
        <v>30648</v>
      </c>
      <c r="K64" s="58">
        <v>30648</v>
      </c>
      <c r="L64" s="58" t="s">
        <v>56</v>
      </c>
      <c r="M64" s="58" t="s">
        <v>56</v>
      </c>
      <c r="N64" s="58" t="s">
        <v>56</v>
      </c>
      <c r="O64" s="58" t="s">
        <v>56</v>
      </c>
      <c r="P64" s="58" t="s">
        <v>56</v>
      </c>
      <c r="Q64" s="58" t="s">
        <v>56</v>
      </c>
      <c r="R64" s="58" t="s">
        <v>56</v>
      </c>
      <c r="S64" s="58" t="s">
        <v>56</v>
      </c>
      <c r="T64" s="58" t="s">
        <v>56</v>
      </c>
      <c r="U64" s="58" t="s">
        <v>56</v>
      </c>
      <c r="V64" s="58" t="s">
        <v>56</v>
      </c>
      <c r="W64" s="58" t="s">
        <v>56</v>
      </c>
      <c r="X64" s="58" t="s">
        <v>56</v>
      </c>
      <c r="Y64" s="58" t="s">
        <v>56</v>
      </c>
      <c r="Z64" s="58" t="s">
        <v>56</v>
      </c>
    </row>
    <row r="65" s="48" customFormat="1" ht="16.35" customHeight="1" spans="2:26">
      <c r="B65" s="55" t="s">
        <v>471</v>
      </c>
      <c r="C65" s="51" t="s">
        <v>472</v>
      </c>
      <c r="D65" s="53" t="s">
        <v>473</v>
      </c>
      <c r="E65" s="53" t="s">
        <v>474</v>
      </c>
      <c r="F65" s="53" t="s">
        <v>529</v>
      </c>
      <c r="G65" s="53" t="s">
        <v>530</v>
      </c>
      <c r="H65" s="53" t="s">
        <v>577</v>
      </c>
      <c r="I65" s="58">
        <v>674900</v>
      </c>
      <c r="J65" s="58">
        <v>674900</v>
      </c>
      <c r="K65" s="58">
        <v>674900</v>
      </c>
      <c r="L65" s="58" t="s">
        <v>56</v>
      </c>
      <c r="M65" s="58" t="s">
        <v>56</v>
      </c>
      <c r="N65" s="58" t="s">
        <v>56</v>
      </c>
      <c r="O65" s="58" t="s">
        <v>56</v>
      </c>
      <c r="P65" s="58" t="s">
        <v>56</v>
      </c>
      <c r="Q65" s="58" t="s">
        <v>56</v>
      </c>
      <c r="R65" s="58" t="s">
        <v>56</v>
      </c>
      <c r="S65" s="58" t="s">
        <v>56</v>
      </c>
      <c r="T65" s="58" t="s">
        <v>56</v>
      </c>
      <c r="U65" s="58" t="s">
        <v>56</v>
      </c>
      <c r="V65" s="58" t="s">
        <v>56</v>
      </c>
      <c r="W65" s="58" t="s">
        <v>56</v>
      </c>
      <c r="X65" s="58" t="s">
        <v>56</v>
      </c>
      <c r="Y65" s="58" t="s">
        <v>56</v>
      </c>
      <c r="Z65" s="58" t="s">
        <v>56</v>
      </c>
    </row>
    <row r="66" s="48" customFormat="1" ht="16.35" customHeight="1" spans="2:26">
      <c r="B66" s="55" t="s">
        <v>471</v>
      </c>
      <c r="C66" s="51" t="s">
        <v>472</v>
      </c>
      <c r="D66" s="53" t="s">
        <v>473</v>
      </c>
      <c r="E66" s="53" t="s">
        <v>474</v>
      </c>
      <c r="F66" s="53" t="s">
        <v>578</v>
      </c>
      <c r="G66" s="53" t="s">
        <v>579</v>
      </c>
      <c r="H66" s="53" t="s">
        <v>580</v>
      </c>
      <c r="I66" s="58">
        <v>121400</v>
      </c>
      <c r="J66" s="58">
        <v>121400</v>
      </c>
      <c r="K66" s="58">
        <v>121400</v>
      </c>
      <c r="L66" s="58" t="s">
        <v>56</v>
      </c>
      <c r="M66" s="58" t="s">
        <v>56</v>
      </c>
      <c r="N66" s="58" t="s">
        <v>56</v>
      </c>
      <c r="O66" s="58" t="s">
        <v>56</v>
      </c>
      <c r="P66" s="58" t="s">
        <v>56</v>
      </c>
      <c r="Q66" s="58" t="s">
        <v>56</v>
      </c>
      <c r="R66" s="58" t="s">
        <v>56</v>
      </c>
      <c r="S66" s="58" t="s">
        <v>56</v>
      </c>
      <c r="T66" s="58" t="s">
        <v>56</v>
      </c>
      <c r="U66" s="58" t="s">
        <v>56</v>
      </c>
      <c r="V66" s="58" t="s">
        <v>56</v>
      </c>
      <c r="W66" s="58" t="s">
        <v>56</v>
      </c>
      <c r="X66" s="58" t="s">
        <v>56</v>
      </c>
      <c r="Y66" s="58" t="s">
        <v>56</v>
      </c>
      <c r="Z66" s="58" t="s">
        <v>56</v>
      </c>
    </row>
    <row r="67" s="48" customFormat="1" ht="16.35" customHeight="1" spans="2:26">
      <c r="B67" s="55" t="s">
        <v>471</v>
      </c>
      <c r="C67" s="51" t="s">
        <v>472</v>
      </c>
      <c r="D67" s="53" t="s">
        <v>473</v>
      </c>
      <c r="E67" s="53" t="s">
        <v>474</v>
      </c>
      <c r="F67" s="53" t="s">
        <v>581</v>
      </c>
      <c r="G67" s="53" t="s">
        <v>582</v>
      </c>
      <c r="H67" s="53" t="s">
        <v>583</v>
      </c>
      <c r="I67" s="58">
        <v>38000</v>
      </c>
      <c r="J67" s="58">
        <v>38000</v>
      </c>
      <c r="K67" s="58">
        <v>38000</v>
      </c>
      <c r="L67" s="58" t="s">
        <v>56</v>
      </c>
      <c r="M67" s="58" t="s">
        <v>56</v>
      </c>
      <c r="N67" s="58" t="s">
        <v>56</v>
      </c>
      <c r="O67" s="58" t="s">
        <v>56</v>
      </c>
      <c r="P67" s="58" t="s">
        <v>56</v>
      </c>
      <c r="Q67" s="58" t="s">
        <v>56</v>
      </c>
      <c r="R67" s="58" t="s">
        <v>56</v>
      </c>
      <c r="S67" s="58" t="s">
        <v>56</v>
      </c>
      <c r="T67" s="58" t="s">
        <v>56</v>
      </c>
      <c r="U67" s="58" t="s">
        <v>56</v>
      </c>
      <c r="V67" s="58" t="s">
        <v>56</v>
      </c>
      <c r="W67" s="58" t="s">
        <v>56</v>
      </c>
      <c r="X67" s="58" t="s">
        <v>56</v>
      </c>
      <c r="Y67" s="58" t="s">
        <v>56</v>
      </c>
      <c r="Z67" s="58" t="s">
        <v>56</v>
      </c>
    </row>
    <row r="68" s="48" customFormat="1" ht="16.35" customHeight="1" spans="2:26">
      <c r="B68" s="55" t="s">
        <v>471</v>
      </c>
      <c r="C68" s="51" t="s">
        <v>472</v>
      </c>
      <c r="D68" s="53" t="s">
        <v>473</v>
      </c>
      <c r="E68" s="53" t="s">
        <v>474</v>
      </c>
      <c r="F68" s="53" t="s">
        <v>584</v>
      </c>
      <c r="G68" s="53" t="s">
        <v>585</v>
      </c>
      <c r="H68" s="53" t="s">
        <v>586</v>
      </c>
      <c r="I68" s="58">
        <v>80000</v>
      </c>
      <c r="J68" s="58">
        <v>80000</v>
      </c>
      <c r="K68" s="58">
        <v>80000</v>
      </c>
      <c r="L68" s="58" t="s">
        <v>56</v>
      </c>
      <c r="M68" s="58" t="s">
        <v>56</v>
      </c>
      <c r="N68" s="58" t="s">
        <v>56</v>
      </c>
      <c r="O68" s="58" t="s">
        <v>56</v>
      </c>
      <c r="P68" s="58" t="s">
        <v>56</v>
      </c>
      <c r="Q68" s="58" t="s">
        <v>56</v>
      </c>
      <c r="R68" s="58" t="s">
        <v>56</v>
      </c>
      <c r="S68" s="58" t="s">
        <v>56</v>
      </c>
      <c r="T68" s="58" t="s">
        <v>56</v>
      </c>
      <c r="U68" s="58" t="s">
        <v>56</v>
      </c>
      <c r="V68" s="58" t="s">
        <v>56</v>
      </c>
      <c r="W68" s="58" t="s">
        <v>56</v>
      </c>
      <c r="X68" s="58" t="s">
        <v>56</v>
      </c>
      <c r="Y68" s="58" t="s">
        <v>56</v>
      </c>
      <c r="Z68" s="58" t="s">
        <v>56</v>
      </c>
    </row>
    <row r="69" s="48" customFormat="1" ht="16.35" customHeight="1" spans="2:26">
      <c r="B69" s="55" t="s">
        <v>471</v>
      </c>
      <c r="C69" s="51" t="s">
        <v>472</v>
      </c>
      <c r="D69" s="53" t="s">
        <v>473</v>
      </c>
      <c r="E69" s="53" t="s">
        <v>474</v>
      </c>
      <c r="F69" s="53" t="s">
        <v>587</v>
      </c>
      <c r="G69" s="53" t="s">
        <v>588</v>
      </c>
      <c r="H69" s="53" t="s">
        <v>589</v>
      </c>
      <c r="I69" s="58">
        <v>66699.6</v>
      </c>
      <c r="J69" s="58">
        <v>66699.6</v>
      </c>
      <c r="K69" s="58">
        <v>66699.6</v>
      </c>
      <c r="L69" s="58" t="s">
        <v>56</v>
      </c>
      <c r="M69" s="58" t="s">
        <v>56</v>
      </c>
      <c r="N69" s="58" t="s">
        <v>56</v>
      </c>
      <c r="O69" s="58" t="s">
        <v>56</v>
      </c>
      <c r="P69" s="58" t="s">
        <v>56</v>
      </c>
      <c r="Q69" s="58" t="s">
        <v>56</v>
      </c>
      <c r="R69" s="58" t="s">
        <v>56</v>
      </c>
      <c r="S69" s="58" t="s">
        <v>56</v>
      </c>
      <c r="T69" s="58" t="s">
        <v>56</v>
      </c>
      <c r="U69" s="58" t="s">
        <v>56</v>
      </c>
      <c r="V69" s="58" t="s">
        <v>56</v>
      </c>
      <c r="W69" s="58" t="s">
        <v>56</v>
      </c>
      <c r="X69" s="58" t="s">
        <v>56</v>
      </c>
      <c r="Y69" s="58" t="s">
        <v>56</v>
      </c>
      <c r="Z69" s="58" t="s">
        <v>56</v>
      </c>
    </row>
    <row r="70" s="48" customFormat="1" ht="16.35" customHeight="1" spans="2:26">
      <c r="B70" s="55" t="s">
        <v>471</v>
      </c>
      <c r="C70" s="51" t="s">
        <v>472</v>
      </c>
      <c r="D70" s="53" t="s">
        <v>473</v>
      </c>
      <c r="E70" s="53" t="s">
        <v>474</v>
      </c>
      <c r="F70" s="53" t="s">
        <v>497</v>
      </c>
      <c r="G70" s="53" t="s">
        <v>498</v>
      </c>
      <c r="H70" s="53" t="s">
        <v>590</v>
      </c>
      <c r="I70" s="58">
        <v>100000</v>
      </c>
      <c r="J70" s="58">
        <v>100000</v>
      </c>
      <c r="K70" s="58">
        <v>100000</v>
      </c>
      <c r="L70" s="58" t="s">
        <v>56</v>
      </c>
      <c r="M70" s="58" t="s">
        <v>56</v>
      </c>
      <c r="N70" s="58" t="s">
        <v>56</v>
      </c>
      <c r="O70" s="58" t="s">
        <v>56</v>
      </c>
      <c r="P70" s="58" t="s">
        <v>56</v>
      </c>
      <c r="Q70" s="58" t="s">
        <v>56</v>
      </c>
      <c r="R70" s="58" t="s">
        <v>56</v>
      </c>
      <c r="S70" s="58" t="s">
        <v>56</v>
      </c>
      <c r="T70" s="58" t="s">
        <v>56</v>
      </c>
      <c r="U70" s="58" t="s">
        <v>56</v>
      </c>
      <c r="V70" s="58" t="s">
        <v>56</v>
      </c>
      <c r="W70" s="58" t="s">
        <v>56</v>
      </c>
      <c r="X70" s="58" t="s">
        <v>56</v>
      </c>
      <c r="Y70" s="58" t="s">
        <v>56</v>
      </c>
      <c r="Z70" s="58" t="s">
        <v>56</v>
      </c>
    </row>
    <row r="71" s="48" customFormat="1" ht="16.35" customHeight="1" spans="2:26">
      <c r="B71" s="55" t="s">
        <v>471</v>
      </c>
      <c r="C71" s="51" t="s">
        <v>472</v>
      </c>
      <c r="D71" s="53" t="s">
        <v>473</v>
      </c>
      <c r="E71" s="53" t="s">
        <v>474</v>
      </c>
      <c r="F71" s="53" t="s">
        <v>547</v>
      </c>
      <c r="G71" s="53" t="s">
        <v>548</v>
      </c>
      <c r="H71" s="53" t="s">
        <v>591</v>
      </c>
      <c r="I71" s="58">
        <v>550000</v>
      </c>
      <c r="J71" s="58">
        <v>550000</v>
      </c>
      <c r="K71" s="58">
        <v>550000</v>
      </c>
      <c r="L71" s="58" t="s">
        <v>56</v>
      </c>
      <c r="M71" s="58" t="s">
        <v>56</v>
      </c>
      <c r="N71" s="58" t="s">
        <v>56</v>
      </c>
      <c r="O71" s="58" t="s">
        <v>56</v>
      </c>
      <c r="P71" s="58" t="s">
        <v>56</v>
      </c>
      <c r="Q71" s="58" t="s">
        <v>56</v>
      </c>
      <c r="R71" s="58" t="s">
        <v>56</v>
      </c>
      <c r="S71" s="58" t="s">
        <v>56</v>
      </c>
      <c r="T71" s="58" t="s">
        <v>56</v>
      </c>
      <c r="U71" s="58" t="s">
        <v>56</v>
      </c>
      <c r="V71" s="58" t="s">
        <v>56</v>
      </c>
      <c r="W71" s="58" t="s">
        <v>56</v>
      </c>
      <c r="X71" s="58" t="s">
        <v>56</v>
      </c>
      <c r="Y71" s="58" t="s">
        <v>56</v>
      </c>
      <c r="Z71" s="58" t="s">
        <v>56</v>
      </c>
    </row>
    <row r="72" s="48" customFormat="1" ht="16.35" customHeight="1" spans="2:26">
      <c r="B72" s="55" t="s">
        <v>471</v>
      </c>
      <c r="C72" s="51" t="s">
        <v>472</v>
      </c>
      <c r="D72" s="53" t="s">
        <v>473</v>
      </c>
      <c r="E72" s="53" t="s">
        <v>474</v>
      </c>
      <c r="F72" s="53" t="s">
        <v>587</v>
      </c>
      <c r="G72" s="53" t="s">
        <v>588</v>
      </c>
      <c r="H72" s="53" t="s">
        <v>592</v>
      </c>
      <c r="I72" s="58">
        <v>25500</v>
      </c>
      <c r="J72" s="58">
        <v>25500</v>
      </c>
      <c r="K72" s="58">
        <v>25500</v>
      </c>
      <c r="L72" s="58" t="s">
        <v>56</v>
      </c>
      <c r="M72" s="58" t="s">
        <v>56</v>
      </c>
      <c r="N72" s="58" t="s">
        <v>56</v>
      </c>
      <c r="O72" s="58" t="s">
        <v>56</v>
      </c>
      <c r="P72" s="58" t="s">
        <v>56</v>
      </c>
      <c r="Q72" s="58" t="s">
        <v>56</v>
      </c>
      <c r="R72" s="58" t="s">
        <v>56</v>
      </c>
      <c r="S72" s="58" t="s">
        <v>56</v>
      </c>
      <c r="T72" s="58" t="s">
        <v>56</v>
      </c>
      <c r="U72" s="58" t="s">
        <v>56</v>
      </c>
      <c r="V72" s="58" t="s">
        <v>56</v>
      </c>
      <c r="W72" s="58" t="s">
        <v>56</v>
      </c>
      <c r="X72" s="58" t="s">
        <v>56</v>
      </c>
      <c r="Y72" s="58" t="s">
        <v>56</v>
      </c>
      <c r="Z72" s="58" t="s">
        <v>56</v>
      </c>
    </row>
    <row r="73" s="48" customFormat="1" ht="16.35" customHeight="1" spans="2:26">
      <c r="B73" s="55" t="s">
        <v>471</v>
      </c>
      <c r="C73" s="51" t="s">
        <v>472</v>
      </c>
      <c r="D73" s="53" t="s">
        <v>473</v>
      </c>
      <c r="E73" s="53" t="s">
        <v>474</v>
      </c>
      <c r="F73" s="53" t="s">
        <v>547</v>
      </c>
      <c r="G73" s="53" t="s">
        <v>548</v>
      </c>
      <c r="H73" s="53" t="s">
        <v>593</v>
      </c>
      <c r="I73" s="58">
        <v>60000</v>
      </c>
      <c r="J73" s="58">
        <v>60000</v>
      </c>
      <c r="K73" s="58">
        <v>60000</v>
      </c>
      <c r="L73" s="58" t="s">
        <v>56</v>
      </c>
      <c r="M73" s="58" t="s">
        <v>56</v>
      </c>
      <c r="N73" s="58" t="s">
        <v>56</v>
      </c>
      <c r="O73" s="58" t="s">
        <v>56</v>
      </c>
      <c r="P73" s="58" t="s">
        <v>56</v>
      </c>
      <c r="Q73" s="58" t="s">
        <v>56</v>
      </c>
      <c r="R73" s="58" t="s">
        <v>56</v>
      </c>
      <c r="S73" s="58" t="s">
        <v>56</v>
      </c>
      <c r="T73" s="58" t="s">
        <v>56</v>
      </c>
      <c r="U73" s="58" t="s">
        <v>56</v>
      </c>
      <c r="V73" s="58" t="s">
        <v>56</v>
      </c>
      <c r="W73" s="58" t="s">
        <v>56</v>
      </c>
      <c r="X73" s="58" t="s">
        <v>56</v>
      </c>
      <c r="Y73" s="58" t="s">
        <v>56</v>
      </c>
      <c r="Z73" s="58" t="s">
        <v>56</v>
      </c>
    </row>
    <row r="74" s="48" customFormat="1" ht="30.2" customHeight="1" spans="2:26">
      <c r="B74" s="55" t="s">
        <v>471</v>
      </c>
      <c r="C74" s="51" t="s">
        <v>472</v>
      </c>
      <c r="D74" s="53" t="s">
        <v>473</v>
      </c>
      <c r="E74" s="53" t="s">
        <v>474</v>
      </c>
      <c r="F74" s="53" t="s">
        <v>594</v>
      </c>
      <c r="G74" s="53" t="s">
        <v>595</v>
      </c>
      <c r="H74" s="53" t="s">
        <v>596</v>
      </c>
      <c r="I74" s="58">
        <v>2566528.8</v>
      </c>
      <c r="J74" s="58">
        <v>2566528.8</v>
      </c>
      <c r="K74" s="58">
        <v>2566528.8</v>
      </c>
      <c r="L74" s="58" t="s">
        <v>56</v>
      </c>
      <c r="M74" s="58" t="s">
        <v>56</v>
      </c>
      <c r="N74" s="58" t="s">
        <v>56</v>
      </c>
      <c r="O74" s="58" t="s">
        <v>56</v>
      </c>
      <c r="P74" s="58" t="s">
        <v>56</v>
      </c>
      <c r="Q74" s="58" t="s">
        <v>56</v>
      </c>
      <c r="R74" s="58" t="s">
        <v>56</v>
      </c>
      <c r="S74" s="58" t="s">
        <v>56</v>
      </c>
      <c r="T74" s="58" t="s">
        <v>56</v>
      </c>
      <c r="U74" s="58" t="s">
        <v>56</v>
      </c>
      <c r="V74" s="58" t="s">
        <v>56</v>
      </c>
      <c r="W74" s="58" t="s">
        <v>56</v>
      </c>
      <c r="X74" s="58" t="s">
        <v>56</v>
      </c>
      <c r="Y74" s="58" t="s">
        <v>56</v>
      </c>
      <c r="Z74" s="58" t="s">
        <v>56</v>
      </c>
    </row>
    <row r="75" s="48" customFormat="1" ht="16.35" customHeight="1" spans="2:26">
      <c r="B75" s="55" t="s">
        <v>471</v>
      </c>
      <c r="C75" s="51" t="s">
        <v>472</v>
      </c>
      <c r="D75" s="53" t="s">
        <v>473</v>
      </c>
      <c r="E75" s="53" t="s">
        <v>474</v>
      </c>
      <c r="F75" s="53" t="s">
        <v>597</v>
      </c>
      <c r="G75" s="53" t="s">
        <v>598</v>
      </c>
      <c r="H75" s="53" t="s">
        <v>599</v>
      </c>
      <c r="I75" s="58">
        <v>172669.2</v>
      </c>
      <c r="J75" s="58">
        <v>172669.2</v>
      </c>
      <c r="K75" s="58">
        <v>172669.2</v>
      </c>
      <c r="L75" s="58" t="s">
        <v>56</v>
      </c>
      <c r="M75" s="58" t="s">
        <v>56</v>
      </c>
      <c r="N75" s="58" t="s">
        <v>56</v>
      </c>
      <c r="O75" s="58" t="s">
        <v>56</v>
      </c>
      <c r="P75" s="58" t="s">
        <v>56</v>
      </c>
      <c r="Q75" s="58" t="s">
        <v>56</v>
      </c>
      <c r="R75" s="58" t="s">
        <v>56</v>
      </c>
      <c r="S75" s="58" t="s">
        <v>56</v>
      </c>
      <c r="T75" s="58" t="s">
        <v>56</v>
      </c>
      <c r="U75" s="58" t="s">
        <v>56</v>
      </c>
      <c r="V75" s="58" t="s">
        <v>56</v>
      </c>
      <c r="W75" s="58" t="s">
        <v>56</v>
      </c>
      <c r="X75" s="58" t="s">
        <v>56</v>
      </c>
      <c r="Y75" s="58" t="s">
        <v>56</v>
      </c>
      <c r="Z75" s="58" t="s">
        <v>56</v>
      </c>
    </row>
    <row r="76" s="48" customFormat="1" ht="16.35" customHeight="1" spans="2:26">
      <c r="B76" s="55" t="s">
        <v>471</v>
      </c>
      <c r="C76" s="51" t="s">
        <v>472</v>
      </c>
      <c r="D76" s="53" t="s">
        <v>473</v>
      </c>
      <c r="E76" s="53" t="s">
        <v>474</v>
      </c>
      <c r="F76" s="53" t="s">
        <v>578</v>
      </c>
      <c r="G76" s="53" t="s">
        <v>579</v>
      </c>
      <c r="H76" s="53" t="s">
        <v>600</v>
      </c>
      <c r="I76" s="58">
        <v>700000</v>
      </c>
      <c r="J76" s="58">
        <v>700000</v>
      </c>
      <c r="K76" s="58">
        <v>700000</v>
      </c>
      <c r="L76" s="58" t="s">
        <v>56</v>
      </c>
      <c r="M76" s="58" t="s">
        <v>56</v>
      </c>
      <c r="N76" s="58" t="s">
        <v>56</v>
      </c>
      <c r="O76" s="58" t="s">
        <v>56</v>
      </c>
      <c r="P76" s="58" t="s">
        <v>56</v>
      </c>
      <c r="Q76" s="58" t="s">
        <v>56</v>
      </c>
      <c r="R76" s="58" t="s">
        <v>56</v>
      </c>
      <c r="S76" s="58" t="s">
        <v>56</v>
      </c>
      <c r="T76" s="58" t="s">
        <v>56</v>
      </c>
      <c r="U76" s="58" t="s">
        <v>56</v>
      </c>
      <c r="V76" s="58" t="s">
        <v>56</v>
      </c>
      <c r="W76" s="58" t="s">
        <v>56</v>
      </c>
      <c r="X76" s="58" t="s">
        <v>56</v>
      </c>
      <c r="Y76" s="58" t="s">
        <v>56</v>
      </c>
      <c r="Z76" s="58" t="s">
        <v>56</v>
      </c>
    </row>
    <row r="77" s="48" customFormat="1" ht="16.35" customHeight="1" spans="2:26">
      <c r="B77" s="55" t="s">
        <v>471</v>
      </c>
      <c r="C77" s="51" t="s">
        <v>472</v>
      </c>
      <c r="D77" s="53" t="s">
        <v>473</v>
      </c>
      <c r="E77" s="53" t="s">
        <v>474</v>
      </c>
      <c r="F77" s="53" t="s">
        <v>501</v>
      </c>
      <c r="G77" s="53" t="s">
        <v>502</v>
      </c>
      <c r="H77" s="53" t="s">
        <v>601</v>
      </c>
      <c r="I77" s="58">
        <v>56400</v>
      </c>
      <c r="J77" s="58">
        <v>56400</v>
      </c>
      <c r="K77" s="58">
        <v>56400</v>
      </c>
      <c r="L77" s="58" t="s">
        <v>56</v>
      </c>
      <c r="M77" s="58" t="s">
        <v>56</v>
      </c>
      <c r="N77" s="58" t="s">
        <v>56</v>
      </c>
      <c r="O77" s="58" t="s">
        <v>56</v>
      </c>
      <c r="P77" s="58" t="s">
        <v>56</v>
      </c>
      <c r="Q77" s="58" t="s">
        <v>56</v>
      </c>
      <c r="R77" s="58" t="s">
        <v>56</v>
      </c>
      <c r="S77" s="58" t="s">
        <v>56</v>
      </c>
      <c r="T77" s="58" t="s">
        <v>56</v>
      </c>
      <c r="U77" s="58" t="s">
        <v>56</v>
      </c>
      <c r="V77" s="58" t="s">
        <v>56</v>
      </c>
      <c r="W77" s="58" t="s">
        <v>56</v>
      </c>
      <c r="X77" s="58" t="s">
        <v>56</v>
      </c>
      <c r="Y77" s="58" t="s">
        <v>56</v>
      </c>
      <c r="Z77" s="58" t="s">
        <v>56</v>
      </c>
    </row>
    <row r="78" s="48" customFormat="1" ht="16.35" customHeight="1" spans="2:26">
      <c r="B78" s="55" t="s">
        <v>471</v>
      </c>
      <c r="C78" s="51" t="s">
        <v>472</v>
      </c>
      <c r="D78" s="53" t="s">
        <v>473</v>
      </c>
      <c r="E78" s="53" t="s">
        <v>474</v>
      </c>
      <c r="F78" s="53" t="s">
        <v>581</v>
      </c>
      <c r="G78" s="53" t="s">
        <v>582</v>
      </c>
      <c r="H78" s="53" t="s">
        <v>602</v>
      </c>
      <c r="I78" s="58">
        <v>3800</v>
      </c>
      <c r="J78" s="58">
        <v>3800</v>
      </c>
      <c r="K78" s="58">
        <v>3800</v>
      </c>
      <c r="L78" s="58" t="s">
        <v>56</v>
      </c>
      <c r="M78" s="58" t="s">
        <v>56</v>
      </c>
      <c r="N78" s="58" t="s">
        <v>56</v>
      </c>
      <c r="O78" s="58" t="s">
        <v>56</v>
      </c>
      <c r="P78" s="58" t="s">
        <v>56</v>
      </c>
      <c r="Q78" s="58" t="s">
        <v>56</v>
      </c>
      <c r="R78" s="58" t="s">
        <v>56</v>
      </c>
      <c r="S78" s="58" t="s">
        <v>56</v>
      </c>
      <c r="T78" s="58" t="s">
        <v>56</v>
      </c>
      <c r="U78" s="58" t="s">
        <v>56</v>
      </c>
      <c r="V78" s="58" t="s">
        <v>56</v>
      </c>
      <c r="W78" s="58" t="s">
        <v>56</v>
      </c>
      <c r="X78" s="58" t="s">
        <v>56</v>
      </c>
      <c r="Y78" s="58" t="s">
        <v>56</v>
      </c>
      <c r="Z78" s="58" t="s">
        <v>56</v>
      </c>
    </row>
    <row r="79" s="48" customFormat="1" ht="16.35" customHeight="1" spans="2:26">
      <c r="B79" s="55" t="s">
        <v>471</v>
      </c>
      <c r="C79" s="51" t="s">
        <v>472</v>
      </c>
      <c r="D79" s="53" t="s">
        <v>473</v>
      </c>
      <c r="E79" s="53" t="s">
        <v>474</v>
      </c>
      <c r="F79" s="53" t="s">
        <v>603</v>
      </c>
      <c r="G79" s="53" t="s">
        <v>604</v>
      </c>
      <c r="H79" s="53" t="s">
        <v>605</v>
      </c>
      <c r="I79" s="58">
        <v>30000</v>
      </c>
      <c r="J79" s="58">
        <v>30000</v>
      </c>
      <c r="K79" s="58">
        <v>30000</v>
      </c>
      <c r="L79" s="58" t="s">
        <v>56</v>
      </c>
      <c r="M79" s="58" t="s">
        <v>56</v>
      </c>
      <c r="N79" s="58" t="s">
        <v>56</v>
      </c>
      <c r="O79" s="58" t="s">
        <v>56</v>
      </c>
      <c r="P79" s="58" t="s">
        <v>56</v>
      </c>
      <c r="Q79" s="58" t="s">
        <v>56</v>
      </c>
      <c r="R79" s="58" t="s">
        <v>56</v>
      </c>
      <c r="S79" s="58" t="s">
        <v>56</v>
      </c>
      <c r="T79" s="58" t="s">
        <v>56</v>
      </c>
      <c r="U79" s="58" t="s">
        <v>56</v>
      </c>
      <c r="V79" s="58" t="s">
        <v>56</v>
      </c>
      <c r="W79" s="58" t="s">
        <v>56</v>
      </c>
      <c r="X79" s="58" t="s">
        <v>56</v>
      </c>
      <c r="Y79" s="58" t="s">
        <v>56</v>
      </c>
      <c r="Z79" s="58" t="s">
        <v>56</v>
      </c>
    </row>
    <row r="80" s="48" customFormat="1" ht="16.35" customHeight="1" spans="2:26">
      <c r="B80" s="55" t="s">
        <v>471</v>
      </c>
      <c r="C80" s="51" t="s">
        <v>472</v>
      </c>
      <c r="D80" s="53" t="s">
        <v>473</v>
      </c>
      <c r="E80" s="53" t="s">
        <v>474</v>
      </c>
      <c r="F80" s="53" t="s">
        <v>571</v>
      </c>
      <c r="G80" s="53" t="s">
        <v>572</v>
      </c>
      <c r="H80" s="53" t="s">
        <v>606</v>
      </c>
      <c r="I80" s="58">
        <v>487721</v>
      </c>
      <c r="J80" s="58">
        <v>487721</v>
      </c>
      <c r="K80" s="58">
        <v>487721</v>
      </c>
      <c r="L80" s="58" t="s">
        <v>56</v>
      </c>
      <c r="M80" s="58" t="s">
        <v>56</v>
      </c>
      <c r="N80" s="58" t="s">
        <v>56</v>
      </c>
      <c r="O80" s="58" t="s">
        <v>56</v>
      </c>
      <c r="P80" s="58" t="s">
        <v>56</v>
      </c>
      <c r="Q80" s="58" t="s">
        <v>56</v>
      </c>
      <c r="R80" s="58" t="s">
        <v>56</v>
      </c>
      <c r="S80" s="58" t="s">
        <v>56</v>
      </c>
      <c r="T80" s="58" t="s">
        <v>56</v>
      </c>
      <c r="U80" s="58" t="s">
        <v>56</v>
      </c>
      <c r="V80" s="58" t="s">
        <v>56</v>
      </c>
      <c r="W80" s="58" t="s">
        <v>56</v>
      </c>
      <c r="X80" s="58" t="s">
        <v>56</v>
      </c>
      <c r="Y80" s="58" t="s">
        <v>56</v>
      </c>
      <c r="Z80" s="58" t="s">
        <v>56</v>
      </c>
    </row>
    <row r="81" s="48" customFormat="1" ht="16.35" customHeight="1" spans="2:26">
      <c r="B81" s="55" t="s">
        <v>471</v>
      </c>
      <c r="C81" s="51" t="s">
        <v>472</v>
      </c>
      <c r="D81" s="53" t="s">
        <v>473</v>
      </c>
      <c r="E81" s="53" t="s">
        <v>474</v>
      </c>
      <c r="F81" s="53" t="s">
        <v>607</v>
      </c>
      <c r="G81" s="53" t="s">
        <v>608</v>
      </c>
      <c r="H81" s="53" t="s">
        <v>609</v>
      </c>
      <c r="I81" s="58">
        <v>381800</v>
      </c>
      <c r="J81" s="58">
        <v>381800</v>
      </c>
      <c r="K81" s="58">
        <v>381800</v>
      </c>
      <c r="L81" s="58" t="s">
        <v>56</v>
      </c>
      <c r="M81" s="58" t="s">
        <v>56</v>
      </c>
      <c r="N81" s="58" t="s">
        <v>56</v>
      </c>
      <c r="O81" s="58" t="s">
        <v>56</v>
      </c>
      <c r="P81" s="58" t="s">
        <v>56</v>
      </c>
      <c r="Q81" s="58" t="s">
        <v>56</v>
      </c>
      <c r="R81" s="58" t="s">
        <v>56</v>
      </c>
      <c r="S81" s="58" t="s">
        <v>56</v>
      </c>
      <c r="T81" s="58" t="s">
        <v>56</v>
      </c>
      <c r="U81" s="58" t="s">
        <v>56</v>
      </c>
      <c r="V81" s="58" t="s">
        <v>56</v>
      </c>
      <c r="W81" s="58" t="s">
        <v>56</v>
      </c>
      <c r="X81" s="58" t="s">
        <v>56</v>
      </c>
      <c r="Y81" s="58" t="s">
        <v>56</v>
      </c>
      <c r="Z81" s="58" t="s">
        <v>56</v>
      </c>
    </row>
    <row r="82" s="48" customFormat="1" ht="16.35" customHeight="1" spans="2:26">
      <c r="B82" s="55" t="s">
        <v>471</v>
      </c>
      <c r="C82" s="51" t="s">
        <v>472</v>
      </c>
      <c r="D82" s="53" t="s">
        <v>473</v>
      </c>
      <c r="E82" s="53" t="s">
        <v>474</v>
      </c>
      <c r="F82" s="53" t="s">
        <v>557</v>
      </c>
      <c r="G82" s="53" t="s">
        <v>558</v>
      </c>
      <c r="H82" s="53" t="s">
        <v>610</v>
      </c>
      <c r="I82" s="58">
        <v>190471</v>
      </c>
      <c r="J82" s="58">
        <v>190471</v>
      </c>
      <c r="K82" s="58">
        <v>190471</v>
      </c>
      <c r="L82" s="58" t="s">
        <v>56</v>
      </c>
      <c r="M82" s="58" t="s">
        <v>56</v>
      </c>
      <c r="N82" s="58" t="s">
        <v>56</v>
      </c>
      <c r="O82" s="58" t="s">
        <v>56</v>
      </c>
      <c r="P82" s="58" t="s">
        <v>56</v>
      </c>
      <c r="Q82" s="58" t="s">
        <v>56</v>
      </c>
      <c r="R82" s="58" t="s">
        <v>56</v>
      </c>
      <c r="S82" s="58" t="s">
        <v>56</v>
      </c>
      <c r="T82" s="58" t="s">
        <v>56</v>
      </c>
      <c r="U82" s="58" t="s">
        <v>56</v>
      </c>
      <c r="V82" s="58" t="s">
        <v>56</v>
      </c>
      <c r="W82" s="58" t="s">
        <v>56</v>
      </c>
      <c r="X82" s="58" t="s">
        <v>56</v>
      </c>
      <c r="Y82" s="58" t="s">
        <v>56</v>
      </c>
      <c r="Z82" s="58" t="s">
        <v>56</v>
      </c>
    </row>
    <row r="83" s="48" customFormat="1" ht="16.35" customHeight="1" spans="2:26">
      <c r="B83" s="55" t="s">
        <v>471</v>
      </c>
      <c r="C83" s="51" t="s">
        <v>472</v>
      </c>
      <c r="D83" s="53" t="s">
        <v>473</v>
      </c>
      <c r="E83" s="53" t="s">
        <v>474</v>
      </c>
      <c r="F83" s="53" t="s">
        <v>607</v>
      </c>
      <c r="G83" s="53" t="s">
        <v>608</v>
      </c>
      <c r="H83" s="53" t="s">
        <v>611</v>
      </c>
      <c r="I83" s="58">
        <v>751800</v>
      </c>
      <c r="J83" s="58">
        <v>751800</v>
      </c>
      <c r="K83" s="58">
        <v>751800</v>
      </c>
      <c r="L83" s="58" t="s">
        <v>56</v>
      </c>
      <c r="M83" s="58" t="s">
        <v>56</v>
      </c>
      <c r="N83" s="58" t="s">
        <v>56</v>
      </c>
      <c r="O83" s="58" t="s">
        <v>56</v>
      </c>
      <c r="P83" s="58" t="s">
        <v>56</v>
      </c>
      <c r="Q83" s="58" t="s">
        <v>56</v>
      </c>
      <c r="R83" s="58" t="s">
        <v>56</v>
      </c>
      <c r="S83" s="58" t="s">
        <v>56</v>
      </c>
      <c r="T83" s="58" t="s">
        <v>56</v>
      </c>
      <c r="U83" s="58" t="s">
        <v>56</v>
      </c>
      <c r="V83" s="58" t="s">
        <v>56</v>
      </c>
      <c r="W83" s="58" t="s">
        <v>56</v>
      </c>
      <c r="X83" s="58" t="s">
        <v>56</v>
      </c>
      <c r="Y83" s="58" t="s">
        <v>56</v>
      </c>
      <c r="Z83" s="58" t="s">
        <v>56</v>
      </c>
    </row>
    <row r="84" s="48" customFormat="1" ht="16.35" customHeight="1" spans="2:26">
      <c r="B84" s="55" t="s">
        <v>471</v>
      </c>
      <c r="C84" s="51" t="s">
        <v>472</v>
      </c>
      <c r="D84" s="53" t="s">
        <v>473</v>
      </c>
      <c r="E84" s="53" t="s">
        <v>474</v>
      </c>
      <c r="F84" s="53" t="s">
        <v>612</v>
      </c>
      <c r="G84" s="53" t="s">
        <v>613</v>
      </c>
      <c r="H84" s="53" t="s">
        <v>614</v>
      </c>
      <c r="I84" s="58">
        <v>490500</v>
      </c>
      <c r="J84" s="58">
        <v>490500</v>
      </c>
      <c r="K84" s="58">
        <v>490500</v>
      </c>
      <c r="L84" s="58" t="s">
        <v>56</v>
      </c>
      <c r="M84" s="58" t="s">
        <v>56</v>
      </c>
      <c r="N84" s="58" t="s">
        <v>56</v>
      </c>
      <c r="O84" s="58" t="s">
        <v>56</v>
      </c>
      <c r="P84" s="58" t="s">
        <v>56</v>
      </c>
      <c r="Q84" s="58" t="s">
        <v>56</v>
      </c>
      <c r="R84" s="58" t="s">
        <v>56</v>
      </c>
      <c r="S84" s="58" t="s">
        <v>56</v>
      </c>
      <c r="T84" s="58" t="s">
        <v>56</v>
      </c>
      <c r="U84" s="58" t="s">
        <v>56</v>
      </c>
      <c r="V84" s="58" t="s">
        <v>56</v>
      </c>
      <c r="W84" s="58" t="s">
        <v>56</v>
      </c>
      <c r="X84" s="58" t="s">
        <v>56</v>
      </c>
      <c r="Y84" s="58" t="s">
        <v>56</v>
      </c>
      <c r="Z84" s="58" t="s">
        <v>56</v>
      </c>
    </row>
    <row r="85" s="48" customFormat="1" ht="16.35" customHeight="1" spans="2:26">
      <c r="B85" s="55" t="s">
        <v>471</v>
      </c>
      <c r="C85" s="51" t="s">
        <v>472</v>
      </c>
      <c r="D85" s="53" t="s">
        <v>473</v>
      </c>
      <c r="E85" s="53" t="s">
        <v>474</v>
      </c>
      <c r="F85" s="53" t="s">
        <v>519</v>
      </c>
      <c r="G85" s="53" t="s">
        <v>476</v>
      </c>
      <c r="H85" s="53" t="s">
        <v>615</v>
      </c>
      <c r="I85" s="58">
        <v>180000</v>
      </c>
      <c r="J85" s="58">
        <v>180000</v>
      </c>
      <c r="K85" s="58">
        <v>180000</v>
      </c>
      <c r="L85" s="58" t="s">
        <v>56</v>
      </c>
      <c r="M85" s="58" t="s">
        <v>56</v>
      </c>
      <c r="N85" s="58" t="s">
        <v>56</v>
      </c>
      <c r="O85" s="58" t="s">
        <v>56</v>
      </c>
      <c r="P85" s="58" t="s">
        <v>56</v>
      </c>
      <c r="Q85" s="58" t="s">
        <v>56</v>
      </c>
      <c r="R85" s="58" t="s">
        <v>56</v>
      </c>
      <c r="S85" s="58" t="s">
        <v>56</v>
      </c>
      <c r="T85" s="58" t="s">
        <v>56</v>
      </c>
      <c r="U85" s="58" t="s">
        <v>56</v>
      </c>
      <c r="V85" s="58" t="s">
        <v>56</v>
      </c>
      <c r="W85" s="58" t="s">
        <v>56</v>
      </c>
      <c r="X85" s="58" t="s">
        <v>56</v>
      </c>
      <c r="Y85" s="58" t="s">
        <v>56</v>
      </c>
      <c r="Z85" s="58" t="s">
        <v>56</v>
      </c>
    </row>
    <row r="86" s="48" customFormat="1" ht="16.35" customHeight="1" spans="2:26">
      <c r="B86" s="55" t="s">
        <v>471</v>
      </c>
      <c r="C86" s="51" t="s">
        <v>472</v>
      </c>
      <c r="D86" s="53" t="s">
        <v>473</v>
      </c>
      <c r="E86" s="53" t="s">
        <v>474</v>
      </c>
      <c r="F86" s="53" t="s">
        <v>581</v>
      </c>
      <c r="G86" s="53" t="s">
        <v>582</v>
      </c>
      <c r="H86" s="53" t="s">
        <v>616</v>
      </c>
      <c r="I86" s="58">
        <v>10700</v>
      </c>
      <c r="J86" s="58">
        <v>10700</v>
      </c>
      <c r="K86" s="58">
        <v>10700</v>
      </c>
      <c r="L86" s="58" t="s">
        <v>56</v>
      </c>
      <c r="M86" s="58" t="s">
        <v>56</v>
      </c>
      <c r="N86" s="58" t="s">
        <v>56</v>
      </c>
      <c r="O86" s="58" t="s">
        <v>56</v>
      </c>
      <c r="P86" s="58" t="s">
        <v>56</v>
      </c>
      <c r="Q86" s="58" t="s">
        <v>56</v>
      </c>
      <c r="R86" s="58" t="s">
        <v>56</v>
      </c>
      <c r="S86" s="58" t="s">
        <v>56</v>
      </c>
      <c r="T86" s="58" t="s">
        <v>56</v>
      </c>
      <c r="U86" s="58" t="s">
        <v>56</v>
      </c>
      <c r="V86" s="58" t="s">
        <v>56</v>
      </c>
      <c r="W86" s="58" t="s">
        <v>56</v>
      </c>
      <c r="X86" s="58" t="s">
        <v>56</v>
      </c>
      <c r="Y86" s="58" t="s">
        <v>56</v>
      </c>
      <c r="Z86" s="58" t="s">
        <v>56</v>
      </c>
    </row>
    <row r="87" s="48" customFormat="1" ht="16.35" customHeight="1" spans="2:26">
      <c r="B87" s="55" t="s">
        <v>471</v>
      </c>
      <c r="C87" s="51" t="s">
        <v>472</v>
      </c>
      <c r="D87" s="53" t="s">
        <v>473</v>
      </c>
      <c r="E87" s="53" t="s">
        <v>474</v>
      </c>
      <c r="F87" s="53" t="s">
        <v>510</v>
      </c>
      <c r="G87" s="53" t="s">
        <v>511</v>
      </c>
      <c r="H87" s="53" t="s">
        <v>617</v>
      </c>
      <c r="I87" s="58">
        <v>800000</v>
      </c>
      <c r="J87" s="58">
        <v>800000</v>
      </c>
      <c r="K87" s="58">
        <v>800000</v>
      </c>
      <c r="L87" s="58" t="s">
        <v>56</v>
      </c>
      <c r="M87" s="58" t="s">
        <v>56</v>
      </c>
      <c r="N87" s="58" t="s">
        <v>56</v>
      </c>
      <c r="O87" s="58" t="s">
        <v>56</v>
      </c>
      <c r="P87" s="58" t="s">
        <v>56</v>
      </c>
      <c r="Q87" s="58" t="s">
        <v>56</v>
      </c>
      <c r="R87" s="58" t="s">
        <v>56</v>
      </c>
      <c r="S87" s="58" t="s">
        <v>56</v>
      </c>
      <c r="T87" s="58" t="s">
        <v>56</v>
      </c>
      <c r="U87" s="58" t="s">
        <v>56</v>
      </c>
      <c r="V87" s="58" t="s">
        <v>56</v>
      </c>
      <c r="W87" s="58" t="s">
        <v>56</v>
      </c>
      <c r="X87" s="58" t="s">
        <v>56</v>
      </c>
      <c r="Y87" s="58" t="s">
        <v>56</v>
      </c>
      <c r="Z87" s="58" t="s">
        <v>56</v>
      </c>
    </row>
    <row r="88" s="48" customFormat="1" ht="16.35" customHeight="1" spans="2:26">
      <c r="B88" s="55" t="s">
        <v>471</v>
      </c>
      <c r="C88" s="51" t="s">
        <v>472</v>
      </c>
      <c r="D88" s="53" t="s">
        <v>473</v>
      </c>
      <c r="E88" s="53" t="s">
        <v>474</v>
      </c>
      <c r="F88" s="53" t="s">
        <v>618</v>
      </c>
      <c r="G88" s="53" t="s">
        <v>619</v>
      </c>
      <c r="H88" s="53" t="s">
        <v>620</v>
      </c>
      <c r="I88" s="58">
        <v>33000</v>
      </c>
      <c r="J88" s="58" t="s">
        <v>56</v>
      </c>
      <c r="K88" s="58" t="s">
        <v>56</v>
      </c>
      <c r="L88" s="58" t="s">
        <v>56</v>
      </c>
      <c r="M88" s="58" t="s">
        <v>56</v>
      </c>
      <c r="N88" s="58" t="s">
        <v>56</v>
      </c>
      <c r="O88" s="58" t="s">
        <v>56</v>
      </c>
      <c r="P88" s="58">
        <v>33000</v>
      </c>
      <c r="Q88" s="58">
        <v>33000</v>
      </c>
      <c r="R88" s="58" t="s">
        <v>56</v>
      </c>
      <c r="S88" s="58" t="s">
        <v>56</v>
      </c>
      <c r="T88" s="58" t="s">
        <v>56</v>
      </c>
      <c r="U88" s="58" t="s">
        <v>56</v>
      </c>
      <c r="V88" s="58" t="s">
        <v>56</v>
      </c>
      <c r="W88" s="58" t="s">
        <v>56</v>
      </c>
      <c r="X88" s="58" t="s">
        <v>56</v>
      </c>
      <c r="Y88" s="58" t="s">
        <v>56</v>
      </c>
      <c r="Z88" s="58" t="s">
        <v>56</v>
      </c>
    </row>
    <row r="89" s="48" customFormat="1" ht="16.35" customHeight="1" spans="2:26">
      <c r="B89" s="55" t="s">
        <v>471</v>
      </c>
      <c r="C89" s="51" t="s">
        <v>472</v>
      </c>
      <c r="D89" s="53" t="s">
        <v>473</v>
      </c>
      <c r="E89" s="53" t="s">
        <v>474</v>
      </c>
      <c r="F89" s="53" t="s">
        <v>621</v>
      </c>
      <c r="G89" s="53" t="s">
        <v>622</v>
      </c>
      <c r="H89" s="53" t="s">
        <v>623</v>
      </c>
      <c r="I89" s="58">
        <v>13403.11</v>
      </c>
      <c r="J89" s="58" t="s">
        <v>56</v>
      </c>
      <c r="K89" s="58" t="s">
        <v>56</v>
      </c>
      <c r="L89" s="58" t="s">
        <v>56</v>
      </c>
      <c r="M89" s="58" t="s">
        <v>56</v>
      </c>
      <c r="N89" s="58" t="s">
        <v>56</v>
      </c>
      <c r="O89" s="58" t="s">
        <v>56</v>
      </c>
      <c r="P89" s="58">
        <v>13403.11</v>
      </c>
      <c r="Q89" s="58">
        <v>13403.11</v>
      </c>
      <c r="R89" s="58" t="s">
        <v>56</v>
      </c>
      <c r="S89" s="58" t="s">
        <v>56</v>
      </c>
      <c r="T89" s="58" t="s">
        <v>56</v>
      </c>
      <c r="U89" s="58" t="s">
        <v>56</v>
      </c>
      <c r="V89" s="58" t="s">
        <v>56</v>
      </c>
      <c r="W89" s="58" t="s">
        <v>56</v>
      </c>
      <c r="X89" s="58" t="s">
        <v>56</v>
      </c>
      <c r="Y89" s="58" t="s">
        <v>56</v>
      </c>
      <c r="Z89" s="58" t="s">
        <v>56</v>
      </c>
    </row>
    <row r="90" s="48" customFormat="1" ht="16.35" customHeight="1" spans="2:26">
      <c r="B90" s="55" t="s">
        <v>471</v>
      </c>
      <c r="C90" s="51" t="s">
        <v>472</v>
      </c>
      <c r="D90" s="53" t="s">
        <v>473</v>
      </c>
      <c r="E90" s="53" t="s">
        <v>474</v>
      </c>
      <c r="F90" s="53" t="s">
        <v>603</v>
      </c>
      <c r="G90" s="53" t="s">
        <v>604</v>
      </c>
      <c r="H90" s="53" t="s">
        <v>624</v>
      </c>
      <c r="I90" s="58">
        <v>23630</v>
      </c>
      <c r="J90" s="58">
        <v>23630</v>
      </c>
      <c r="K90" s="58">
        <v>23630</v>
      </c>
      <c r="L90" s="58" t="s">
        <v>56</v>
      </c>
      <c r="M90" s="58" t="s">
        <v>56</v>
      </c>
      <c r="N90" s="58" t="s">
        <v>56</v>
      </c>
      <c r="O90" s="58" t="s">
        <v>56</v>
      </c>
      <c r="P90" s="58" t="s">
        <v>56</v>
      </c>
      <c r="Q90" s="58" t="s">
        <v>56</v>
      </c>
      <c r="R90" s="58" t="s">
        <v>56</v>
      </c>
      <c r="S90" s="58" t="s">
        <v>56</v>
      </c>
      <c r="T90" s="58" t="s">
        <v>56</v>
      </c>
      <c r="U90" s="58" t="s">
        <v>56</v>
      </c>
      <c r="V90" s="58" t="s">
        <v>56</v>
      </c>
      <c r="W90" s="58" t="s">
        <v>56</v>
      </c>
      <c r="X90" s="58" t="s">
        <v>56</v>
      </c>
      <c r="Y90" s="58" t="s">
        <v>56</v>
      </c>
      <c r="Z90" s="58" t="s">
        <v>56</v>
      </c>
    </row>
    <row r="91" s="48" customFormat="1" ht="16.35" customHeight="1" spans="2:26">
      <c r="B91" s="55" t="s">
        <v>471</v>
      </c>
      <c r="C91" s="51" t="s">
        <v>472</v>
      </c>
      <c r="D91" s="53" t="s">
        <v>473</v>
      </c>
      <c r="E91" s="53" t="s">
        <v>474</v>
      </c>
      <c r="F91" s="53" t="s">
        <v>514</v>
      </c>
      <c r="G91" s="53" t="s">
        <v>476</v>
      </c>
      <c r="H91" s="53" t="s">
        <v>625</v>
      </c>
      <c r="I91" s="58">
        <v>119100</v>
      </c>
      <c r="J91" s="58">
        <v>119100</v>
      </c>
      <c r="K91" s="58">
        <v>119100</v>
      </c>
      <c r="L91" s="58" t="s">
        <v>56</v>
      </c>
      <c r="M91" s="58" t="s">
        <v>56</v>
      </c>
      <c r="N91" s="58" t="s">
        <v>56</v>
      </c>
      <c r="O91" s="58" t="s">
        <v>56</v>
      </c>
      <c r="P91" s="58" t="s">
        <v>56</v>
      </c>
      <c r="Q91" s="58" t="s">
        <v>56</v>
      </c>
      <c r="R91" s="58" t="s">
        <v>56</v>
      </c>
      <c r="S91" s="58" t="s">
        <v>56</v>
      </c>
      <c r="T91" s="58" t="s">
        <v>56</v>
      </c>
      <c r="U91" s="58" t="s">
        <v>56</v>
      </c>
      <c r="V91" s="58" t="s">
        <v>56</v>
      </c>
      <c r="W91" s="58" t="s">
        <v>56</v>
      </c>
      <c r="X91" s="58" t="s">
        <v>56</v>
      </c>
      <c r="Y91" s="58" t="s">
        <v>56</v>
      </c>
      <c r="Z91" s="58" t="s">
        <v>56</v>
      </c>
    </row>
    <row r="92" s="48" customFormat="1" ht="16.35" customHeight="1" spans="2:26">
      <c r="B92" s="55" t="s">
        <v>471</v>
      </c>
      <c r="C92" s="51" t="s">
        <v>472</v>
      </c>
      <c r="D92" s="53" t="s">
        <v>473</v>
      </c>
      <c r="E92" s="53" t="s">
        <v>474</v>
      </c>
      <c r="F92" s="53" t="s">
        <v>626</v>
      </c>
      <c r="G92" s="53" t="s">
        <v>627</v>
      </c>
      <c r="H92" s="53" t="s">
        <v>628</v>
      </c>
      <c r="I92" s="58">
        <v>377794</v>
      </c>
      <c r="J92" s="58" t="s">
        <v>56</v>
      </c>
      <c r="K92" s="58" t="s">
        <v>56</v>
      </c>
      <c r="L92" s="58" t="s">
        <v>56</v>
      </c>
      <c r="M92" s="58" t="s">
        <v>56</v>
      </c>
      <c r="N92" s="58" t="s">
        <v>56</v>
      </c>
      <c r="O92" s="58" t="s">
        <v>56</v>
      </c>
      <c r="P92" s="58">
        <v>377794</v>
      </c>
      <c r="Q92" s="58">
        <v>377794</v>
      </c>
      <c r="R92" s="58" t="s">
        <v>56</v>
      </c>
      <c r="S92" s="58" t="s">
        <v>56</v>
      </c>
      <c r="T92" s="58" t="s">
        <v>56</v>
      </c>
      <c r="U92" s="58" t="s">
        <v>56</v>
      </c>
      <c r="V92" s="58" t="s">
        <v>56</v>
      </c>
      <c r="W92" s="58" t="s">
        <v>56</v>
      </c>
      <c r="X92" s="58" t="s">
        <v>56</v>
      </c>
      <c r="Y92" s="58" t="s">
        <v>56</v>
      </c>
      <c r="Z92" s="58" t="s">
        <v>56</v>
      </c>
    </row>
    <row r="93" s="48" customFormat="1" ht="16.35" customHeight="1" spans="2:26">
      <c r="B93" s="55" t="s">
        <v>471</v>
      </c>
      <c r="C93" s="51" t="s">
        <v>472</v>
      </c>
      <c r="D93" s="53" t="s">
        <v>473</v>
      </c>
      <c r="E93" s="53" t="s">
        <v>474</v>
      </c>
      <c r="F93" s="53" t="s">
        <v>629</v>
      </c>
      <c r="G93" s="53" t="s">
        <v>630</v>
      </c>
      <c r="H93" s="53" t="s">
        <v>631</v>
      </c>
      <c r="I93" s="58">
        <v>33500</v>
      </c>
      <c r="J93" s="58">
        <v>33500</v>
      </c>
      <c r="K93" s="58">
        <v>33500</v>
      </c>
      <c r="L93" s="58" t="s">
        <v>56</v>
      </c>
      <c r="M93" s="58" t="s">
        <v>56</v>
      </c>
      <c r="N93" s="58" t="s">
        <v>56</v>
      </c>
      <c r="O93" s="58" t="s">
        <v>56</v>
      </c>
      <c r="P93" s="58" t="s">
        <v>56</v>
      </c>
      <c r="Q93" s="58" t="s">
        <v>56</v>
      </c>
      <c r="R93" s="58" t="s">
        <v>56</v>
      </c>
      <c r="S93" s="58" t="s">
        <v>56</v>
      </c>
      <c r="T93" s="58" t="s">
        <v>56</v>
      </c>
      <c r="U93" s="58" t="s">
        <v>56</v>
      </c>
      <c r="V93" s="58" t="s">
        <v>56</v>
      </c>
      <c r="W93" s="58" t="s">
        <v>56</v>
      </c>
      <c r="X93" s="58" t="s">
        <v>56</v>
      </c>
      <c r="Y93" s="58" t="s">
        <v>56</v>
      </c>
      <c r="Z93" s="58" t="s">
        <v>56</v>
      </c>
    </row>
    <row r="94" s="48" customFormat="1" ht="16.35" customHeight="1" spans="2:26">
      <c r="B94" s="55" t="s">
        <v>471</v>
      </c>
      <c r="C94" s="51" t="s">
        <v>472</v>
      </c>
      <c r="D94" s="53" t="s">
        <v>473</v>
      </c>
      <c r="E94" s="53" t="s">
        <v>474</v>
      </c>
      <c r="F94" s="53" t="s">
        <v>550</v>
      </c>
      <c r="G94" s="53" t="s">
        <v>476</v>
      </c>
      <c r="H94" s="53" t="s">
        <v>632</v>
      </c>
      <c r="I94" s="58">
        <v>97500</v>
      </c>
      <c r="J94" s="58">
        <v>97500</v>
      </c>
      <c r="K94" s="58">
        <v>97500</v>
      </c>
      <c r="L94" s="58" t="s">
        <v>56</v>
      </c>
      <c r="M94" s="58" t="s">
        <v>56</v>
      </c>
      <c r="N94" s="58" t="s">
        <v>56</v>
      </c>
      <c r="O94" s="58" t="s">
        <v>56</v>
      </c>
      <c r="P94" s="58" t="s">
        <v>56</v>
      </c>
      <c r="Q94" s="58" t="s">
        <v>56</v>
      </c>
      <c r="R94" s="58" t="s">
        <v>56</v>
      </c>
      <c r="S94" s="58" t="s">
        <v>56</v>
      </c>
      <c r="T94" s="58" t="s">
        <v>56</v>
      </c>
      <c r="U94" s="58" t="s">
        <v>56</v>
      </c>
      <c r="V94" s="58" t="s">
        <v>56</v>
      </c>
      <c r="W94" s="58" t="s">
        <v>56</v>
      </c>
      <c r="X94" s="58" t="s">
        <v>56</v>
      </c>
      <c r="Y94" s="58" t="s">
        <v>56</v>
      </c>
      <c r="Z94" s="58" t="s">
        <v>56</v>
      </c>
    </row>
    <row r="95" s="48" customFormat="1" ht="30.2" customHeight="1" spans="2:26">
      <c r="B95" s="55" t="s">
        <v>471</v>
      </c>
      <c r="C95" s="51" t="s">
        <v>472</v>
      </c>
      <c r="D95" s="53" t="s">
        <v>473</v>
      </c>
      <c r="E95" s="53" t="s">
        <v>474</v>
      </c>
      <c r="F95" s="53" t="s">
        <v>571</v>
      </c>
      <c r="G95" s="53" t="s">
        <v>572</v>
      </c>
      <c r="H95" s="53" t="s">
        <v>633</v>
      </c>
      <c r="I95" s="58">
        <v>1586000</v>
      </c>
      <c r="J95" s="58">
        <v>1586000</v>
      </c>
      <c r="K95" s="58">
        <v>1586000</v>
      </c>
      <c r="L95" s="58" t="s">
        <v>56</v>
      </c>
      <c r="M95" s="58" t="s">
        <v>56</v>
      </c>
      <c r="N95" s="58" t="s">
        <v>56</v>
      </c>
      <c r="O95" s="58" t="s">
        <v>56</v>
      </c>
      <c r="P95" s="58" t="s">
        <v>56</v>
      </c>
      <c r="Q95" s="58" t="s">
        <v>56</v>
      </c>
      <c r="R95" s="58" t="s">
        <v>56</v>
      </c>
      <c r="S95" s="58" t="s">
        <v>56</v>
      </c>
      <c r="T95" s="58" t="s">
        <v>56</v>
      </c>
      <c r="U95" s="58" t="s">
        <v>56</v>
      </c>
      <c r="V95" s="58" t="s">
        <v>56</v>
      </c>
      <c r="W95" s="58" t="s">
        <v>56</v>
      </c>
      <c r="X95" s="58" t="s">
        <v>56</v>
      </c>
      <c r="Y95" s="58" t="s">
        <v>56</v>
      </c>
      <c r="Z95" s="58" t="s">
        <v>56</v>
      </c>
    </row>
    <row r="96" s="48" customFormat="1" ht="16.35" customHeight="1" spans="2:26">
      <c r="B96" s="55" t="s">
        <v>471</v>
      </c>
      <c r="C96" s="51" t="s">
        <v>472</v>
      </c>
      <c r="D96" s="53" t="s">
        <v>473</v>
      </c>
      <c r="E96" s="53" t="s">
        <v>474</v>
      </c>
      <c r="F96" s="53" t="s">
        <v>634</v>
      </c>
      <c r="G96" s="53" t="s">
        <v>635</v>
      </c>
      <c r="H96" s="53" t="s">
        <v>636</v>
      </c>
      <c r="I96" s="58">
        <v>105300</v>
      </c>
      <c r="J96" s="58">
        <v>105300</v>
      </c>
      <c r="K96" s="58">
        <v>105300</v>
      </c>
      <c r="L96" s="58" t="s">
        <v>56</v>
      </c>
      <c r="M96" s="58" t="s">
        <v>56</v>
      </c>
      <c r="N96" s="58" t="s">
        <v>56</v>
      </c>
      <c r="O96" s="58" t="s">
        <v>56</v>
      </c>
      <c r="P96" s="58" t="s">
        <v>56</v>
      </c>
      <c r="Q96" s="58" t="s">
        <v>56</v>
      </c>
      <c r="R96" s="58" t="s">
        <v>56</v>
      </c>
      <c r="S96" s="58" t="s">
        <v>56</v>
      </c>
      <c r="T96" s="58" t="s">
        <v>56</v>
      </c>
      <c r="U96" s="58" t="s">
        <v>56</v>
      </c>
      <c r="V96" s="58" t="s">
        <v>56</v>
      </c>
      <c r="W96" s="58" t="s">
        <v>56</v>
      </c>
      <c r="X96" s="58" t="s">
        <v>56</v>
      </c>
      <c r="Y96" s="58" t="s">
        <v>56</v>
      </c>
      <c r="Z96" s="58" t="s">
        <v>56</v>
      </c>
    </row>
    <row r="97" s="48" customFormat="1" ht="30.2" customHeight="1" spans="2:26">
      <c r="B97" s="55" t="s">
        <v>471</v>
      </c>
      <c r="C97" s="51" t="s">
        <v>472</v>
      </c>
      <c r="D97" s="53" t="s">
        <v>473</v>
      </c>
      <c r="E97" s="53" t="s">
        <v>474</v>
      </c>
      <c r="F97" s="53" t="s">
        <v>637</v>
      </c>
      <c r="G97" s="53" t="s">
        <v>638</v>
      </c>
      <c r="H97" s="53" t="s">
        <v>639</v>
      </c>
      <c r="I97" s="58">
        <v>2146130.8</v>
      </c>
      <c r="J97" s="58">
        <v>2146130.8</v>
      </c>
      <c r="K97" s="58">
        <v>2146130.8</v>
      </c>
      <c r="L97" s="58" t="s">
        <v>56</v>
      </c>
      <c r="M97" s="58" t="s">
        <v>56</v>
      </c>
      <c r="N97" s="58" t="s">
        <v>56</v>
      </c>
      <c r="O97" s="58" t="s">
        <v>56</v>
      </c>
      <c r="P97" s="58" t="s">
        <v>56</v>
      </c>
      <c r="Q97" s="58" t="s">
        <v>56</v>
      </c>
      <c r="R97" s="58" t="s">
        <v>56</v>
      </c>
      <c r="S97" s="58" t="s">
        <v>56</v>
      </c>
      <c r="T97" s="58" t="s">
        <v>56</v>
      </c>
      <c r="U97" s="58" t="s">
        <v>56</v>
      </c>
      <c r="V97" s="58" t="s">
        <v>56</v>
      </c>
      <c r="W97" s="58" t="s">
        <v>56</v>
      </c>
      <c r="X97" s="58" t="s">
        <v>56</v>
      </c>
      <c r="Y97" s="58" t="s">
        <v>56</v>
      </c>
      <c r="Z97" s="58" t="s">
        <v>56</v>
      </c>
    </row>
    <row r="98" s="48" customFormat="1" ht="16.35" customHeight="1" spans="2:26">
      <c r="B98" s="55" t="s">
        <v>471</v>
      </c>
      <c r="C98" s="51" t="s">
        <v>472</v>
      </c>
      <c r="D98" s="53" t="s">
        <v>473</v>
      </c>
      <c r="E98" s="53" t="s">
        <v>474</v>
      </c>
      <c r="F98" s="53" t="s">
        <v>618</v>
      </c>
      <c r="G98" s="53" t="s">
        <v>619</v>
      </c>
      <c r="H98" s="53" t="s">
        <v>640</v>
      </c>
      <c r="I98" s="58">
        <v>99000</v>
      </c>
      <c r="J98" s="58" t="s">
        <v>56</v>
      </c>
      <c r="K98" s="58" t="s">
        <v>56</v>
      </c>
      <c r="L98" s="58" t="s">
        <v>56</v>
      </c>
      <c r="M98" s="58" t="s">
        <v>56</v>
      </c>
      <c r="N98" s="58" t="s">
        <v>56</v>
      </c>
      <c r="O98" s="58" t="s">
        <v>56</v>
      </c>
      <c r="P98" s="58">
        <v>99000</v>
      </c>
      <c r="Q98" s="58">
        <v>99000</v>
      </c>
      <c r="R98" s="58" t="s">
        <v>56</v>
      </c>
      <c r="S98" s="58" t="s">
        <v>56</v>
      </c>
      <c r="T98" s="58" t="s">
        <v>56</v>
      </c>
      <c r="U98" s="58" t="s">
        <v>56</v>
      </c>
      <c r="V98" s="58" t="s">
        <v>56</v>
      </c>
      <c r="W98" s="58" t="s">
        <v>56</v>
      </c>
      <c r="X98" s="58" t="s">
        <v>56</v>
      </c>
      <c r="Y98" s="58" t="s">
        <v>56</v>
      </c>
      <c r="Z98" s="58" t="s">
        <v>56</v>
      </c>
    </row>
  </sheetData>
  <mergeCells count="16">
    <mergeCell ref="B1:C1"/>
    <mergeCell ref="B2:Z2"/>
    <mergeCell ref="B3:H3"/>
    <mergeCell ref="J4:O4"/>
    <mergeCell ref="P4:R4"/>
    <mergeCell ref="U4:Z4"/>
    <mergeCell ref="B4:B5"/>
    <mergeCell ref="C4:C5"/>
    <mergeCell ref="D4:D5"/>
    <mergeCell ref="E4:E5"/>
    <mergeCell ref="F4:F5"/>
    <mergeCell ref="G4:G5"/>
    <mergeCell ref="H4:H5"/>
    <mergeCell ref="I4:I5"/>
    <mergeCell ref="S4:S5"/>
    <mergeCell ref="T4:T5"/>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2" sqref="A2:I2"/>
    </sheetView>
  </sheetViews>
  <sheetFormatPr defaultColWidth="10" defaultRowHeight="13.5" outlineLevelRow="5"/>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75" customWidth="1"/>
    <col min="9" max="9" width="15.125" customWidth="1"/>
  </cols>
  <sheetData>
    <row r="1" ht="22.35" customHeight="1" spans="1:1">
      <c r="A1" s="33" t="s">
        <v>641</v>
      </c>
    </row>
    <row r="2" ht="32.85" customHeight="1" spans="1:9">
      <c r="A2" s="34" t="s">
        <v>30</v>
      </c>
      <c r="B2" s="34"/>
      <c r="C2" s="34"/>
      <c r="D2" s="34"/>
      <c r="E2" s="34"/>
      <c r="F2" s="34"/>
      <c r="G2" s="34"/>
      <c r="H2" s="34"/>
      <c r="I2" s="34"/>
    </row>
    <row r="3" s="32" customFormat="1" ht="20.65" customHeight="1" spans="1:9">
      <c r="A3" s="36" t="s">
        <v>40</v>
      </c>
      <c r="B3" s="36"/>
      <c r="C3" s="36"/>
      <c r="D3" s="38"/>
      <c r="E3" s="38"/>
      <c r="F3" s="38"/>
      <c r="G3" s="38"/>
      <c r="H3" s="38"/>
      <c r="I3" s="39" t="s">
        <v>41</v>
      </c>
    </row>
    <row r="4" s="32" customFormat="1" ht="25.9" customHeight="1" spans="1:9">
      <c r="A4" s="46" t="s">
        <v>642</v>
      </c>
      <c r="B4" s="46" t="s">
        <v>454</v>
      </c>
      <c r="C4" s="46" t="s">
        <v>643</v>
      </c>
      <c r="D4" s="46" t="s">
        <v>456</v>
      </c>
      <c r="E4" s="46" t="s">
        <v>644</v>
      </c>
      <c r="F4" s="46" t="s">
        <v>46</v>
      </c>
      <c r="G4" s="46" t="s">
        <v>645</v>
      </c>
      <c r="H4" s="46" t="s">
        <v>646</v>
      </c>
      <c r="I4" s="46" t="s">
        <v>647</v>
      </c>
    </row>
    <row r="5" s="32" customFormat="1" ht="16.35" customHeight="1" spans="1:9">
      <c r="A5" s="44"/>
      <c r="B5" s="44"/>
      <c r="C5" s="44"/>
      <c r="D5" s="44"/>
      <c r="E5" s="44"/>
      <c r="F5" s="47">
        <v>50000</v>
      </c>
      <c r="G5" s="47">
        <v>50000</v>
      </c>
      <c r="H5" s="47" t="s">
        <v>56</v>
      </c>
      <c r="I5" s="47" t="s">
        <v>56</v>
      </c>
    </row>
    <row r="6" s="32" customFormat="1" ht="30.2" customHeight="1" spans="1:9">
      <c r="A6" s="44" t="s">
        <v>469</v>
      </c>
      <c r="B6" s="44" t="s">
        <v>470</v>
      </c>
      <c r="C6" s="44" t="s">
        <v>473</v>
      </c>
      <c r="D6" s="44" t="s">
        <v>474</v>
      </c>
      <c r="E6" s="44" t="s">
        <v>648</v>
      </c>
      <c r="F6" s="47">
        <v>50000</v>
      </c>
      <c r="G6" s="47">
        <v>50000</v>
      </c>
      <c r="H6" s="47" t="s">
        <v>56</v>
      </c>
      <c r="I6" s="47" t="s">
        <v>56</v>
      </c>
    </row>
  </sheetData>
  <mergeCells count="2">
    <mergeCell ref="A2:I2"/>
    <mergeCell ref="A3:C3"/>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B3" sqref="B3:H4"/>
    </sheetView>
  </sheetViews>
  <sheetFormatPr defaultColWidth="10" defaultRowHeight="13.5" outlineLevelCol="7"/>
  <cols>
    <col min="1" max="1" width="0.25" customWidth="1"/>
    <col min="2" max="2" width="15.25" customWidth="1"/>
    <col min="3" max="3" width="48.125" customWidth="1"/>
    <col min="4" max="4" width="16.75" customWidth="1"/>
    <col min="5" max="5" width="17.25" customWidth="1"/>
    <col min="6" max="6" width="16.25" customWidth="1"/>
    <col min="7" max="7" width="15.25" customWidth="1"/>
    <col min="8" max="8" width="14.5" customWidth="1"/>
  </cols>
  <sheetData>
    <row r="1" ht="16.35" customHeight="1" spans="1:8">
      <c r="A1" s="19"/>
      <c r="B1" s="33" t="s">
        <v>649</v>
      </c>
      <c r="C1" s="19"/>
      <c r="D1" s="19"/>
      <c r="E1" s="19"/>
      <c r="F1" s="19"/>
      <c r="H1" s="19"/>
    </row>
    <row r="2" ht="16.35" customHeight="1"/>
    <row r="3" ht="16.35" customHeight="1" spans="2:8">
      <c r="B3" s="34" t="s">
        <v>32</v>
      </c>
      <c r="C3" s="34"/>
      <c r="D3" s="34"/>
      <c r="E3" s="34"/>
      <c r="F3" s="34"/>
      <c r="G3" s="34"/>
      <c r="H3" s="34"/>
    </row>
    <row r="4" ht="16.35" customHeight="1" spans="2:8">
      <c r="B4" s="34"/>
      <c r="C4" s="34"/>
      <c r="D4" s="34"/>
      <c r="E4" s="34"/>
      <c r="F4" s="34"/>
      <c r="G4" s="34"/>
      <c r="H4" s="34"/>
    </row>
    <row r="5" s="32" customFormat="1" ht="16.35" customHeight="1" spans="7:7">
      <c r="G5" s="35"/>
    </row>
    <row r="6" s="32" customFormat="1" ht="20.65" customHeight="1" spans="2:8">
      <c r="B6" s="36" t="s">
        <v>40</v>
      </c>
      <c r="C6" s="36"/>
      <c r="D6" s="37"/>
      <c r="E6" s="38"/>
      <c r="F6" s="38"/>
      <c r="G6" s="38"/>
      <c r="H6" s="39" t="s">
        <v>41</v>
      </c>
    </row>
    <row r="7" s="32" customFormat="1" ht="37.9" customHeight="1" spans="2:8">
      <c r="B7" s="40" t="s">
        <v>650</v>
      </c>
      <c r="C7" s="41" t="s">
        <v>470</v>
      </c>
      <c r="D7" s="41"/>
      <c r="E7" s="42" t="s">
        <v>651</v>
      </c>
      <c r="F7" s="43">
        <v>65148071.71</v>
      </c>
      <c r="G7" s="43"/>
      <c r="H7" s="43"/>
    </row>
    <row r="8" s="32" customFormat="1" ht="183.75" customHeight="1" spans="2:8">
      <c r="B8" s="40" t="s">
        <v>652</v>
      </c>
      <c r="C8" s="44" t="s">
        <v>653</v>
      </c>
      <c r="D8" s="44"/>
      <c r="E8" s="44"/>
      <c r="F8" s="44"/>
      <c r="G8" s="44"/>
      <c r="H8" s="44"/>
    </row>
    <row r="9" s="32" customFormat="1" ht="23.25" customHeight="1" spans="2:8">
      <c r="B9" s="40" t="s">
        <v>654</v>
      </c>
      <c r="C9" s="42" t="s">
        <v>655</v>
      </c>
      <c r="D9" s="42" t="s">
        <v>656</v>
      </c>
      <c r="E9" s="42" t="s">
        <v>657</v>
      </c>
      <c r="F9" s="42" t="s">
        <v>658</v>
      </c>
      <c r="G9" s="42" t="s">
        <v>659</v>
      </c>
      <c r="H9" s="42" t="s">
        <v>660</v>
      </c>
    </row>
    <row r="10" s="32" customFormat="1" ht="18.95" customHeight="1" spans="2:8">
      <c r="B10" s="40"/>
      <c r="C10" s="45" t="s">
        <v>661</v>
      </c>
      <c r="D10" s="46" t="s">
        <v>662</v>
      </c>
      <c r="E10" s="46" t="s">
        <v>663</v>
      </c>
      <c r="F10" s="46" t="s">
        <v>664</v>
      </c>
      <c r="G10" s="46" t="s">
        <v>665</v>
      </c>
      <c r="H10" s="46"/>
    </row>
    <row r="11" s="32" customFormat="1" ht="18.95" customHeight="1" spans="2:8">
      <c r="B11" s="40"/>
      <c r="C11" s="45" t="s">
        <v>666</v>
      </c>
      <c r="D11" s="46" t="s">
        <v>667</v>
      </c>
      <c r="E11" s="46" t="s">
        <v>663</v>
      </c>
      <c r="F11" s="46" t="s">
        <v>664</v>
      </c>
      <c r="G11" s="46" t="s">
        <v>49</v>
      </c>
      <c r="H11" s="46"/>
    </row>
    <row r="12" s="32" customFormat="1" ht="18.95" customHeight="1" spans="2:8">
      <c r="B12" s="40"/>
      <c r="C12" s="45" t="s">
        <v>668</v>
      </c>
      <c r="D12" s="46" t="s">
        <v>667</v>
      </c>
      <c r="E12" s="46" t="s">
        <v>669</v>
      </c>
      <c r="F12" s="46" t="s">
        <v>670</v>
      </c>
      <c r="G12" s="46" t="s">
        <v>671</v>
      </c>
      <c r="H12" s="46"/>
    </row>
    <row r="13" s="32" customFormat="1" ht="18.95" customHeight="1" spans="2:8">
      <c r="B13" s="40"/>
      <c r="C13" s="45" t="s">
        <v>672</v>
      </c>
      <c r="D13" s="46" t="s">
        <v>662</v>
      </c>
      <c r="E13" s="46" t="s">
        <v>673</v>
      </c>
      <c r="F13" s="46" t="s">
        <v>670</v>
      </c>
      <c r="G13" s="46" t="s">
        <v>674</v>
      </c>
      <c r="H13" s="46"/>
    </row>
    <row r="14" s="32" customFormat="1" ht="18.95" customHeight="1" spans="2:8">
      <c r="B14" s="40"/>
      <c r="C14" s="45" t="s">
        <v>675</v>
      </c>
      <c r="D14" s="46" t="s">
        <v>667</v>
      </c>
      <c r="E14" s="46" t="s">
        <v>673</v>
      </c>
      <c r="F14" s="46" t="s">
        <v>670</v>
      </c>
      <c r="G14" s="46" t="s">
        <v>676</v>
      </c>
      <c r="H14" s="46"/>
    </row>
    <row r="15" s="32" customFormat="1" ht="18.95" customHeight="1" spans="2:8">
      <c r="B15" s="40"/>
      <c r="C15" s="45" t="s">
        <v>677</v>
      </c>
      <c r="D15" s="46" t="s">
        <v>667</v>
      </c>
      <c r="E15" s="46" t="s">
        <v>673</v>
      </c>
      <c r="F15" s="46" t="s">
        <v>670</v>
      </c>
      <c r="G15" s="46" t="s">
        <v>678</v>
      </c>
      <c r="H15" s="46"/>
    </row>
    <row r="16" s="32" customFormat="1" ht="18.95" customHeight="1" spans="2:8">
      <c r="B16" s="40"/>
      <c r="C16" s="45" t="s">
        <v>679</v>
      </c>
      <c r="D16" s="46" t="s">
        <v>662</v>
      </c>
      <c r="E16" s="46" t="s">
        <v>680</v>
      </c>
      <c r="F16" s="46" t="s">
        <v>670</v>
      </c>
      <c r="G16" s="46" t="s">
        <v>681</v>
      </c>
      <c r="H16" s="46"/>
    </row>
    <row r="17" s="32" customFormat="1" ht="18.95" customHeight="1" spans="2:8">
      <c r="B17" s="40"/>
      <c r="C17" s="45" t="s">
        <v>682</v>
      </c>
      <c r="D17" s="46" t="s">
        <v>662</v>
      </c>
      <c r="E17" s="46" t="s">
        <v>683</v>
      </c>
      <c r="F17" s="46" t="s">
        <v>670</v>
      </c>
      <c r="G17" s="46" t="s">
        <v>684</v>
      </c>
      <c r="H17" s="46"/>
    </row>
  </sheetData>
  <mergeCells count="6">
    <mergeCell ref="B6:C6"/>
    <mergeCell ref="C7:D7"/>
    <mergeCell ref="F7:H7"/>
    <mergeCell ref="C8:H8"/>
    <mergeCell ref="B9:B17"/>
    <mergeCell ref="B3:H4"/>
  </mergeCells>
  <printOptions horizontalCentered="1"/>
  <pageMargins left="0.0780000016093254" right="0.0780000016093254" top="0.39300000667572"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1" sqref="$A1:$XFD1048576"/>
    </sheetView>
  </sheetViews>
  <sheetFormatPr defaultColWidth="10" defaultRowHeight="13.5" outlineLevelCol="7"/>
  <cols>
    <col min="1" max="1" width="1" customWidth="1"/>
    <col min="2" max="2" width="17.875" customWidth="1"/>
    <col min="3" max="3" width="23.75" customWidth="1"/>
    <col min="4" max="4" width="17.125" customWidth="1"/>
    <col min="5" max="5" width="13.625" customWidth="1"/>
    <col min="6" max="6" width="18.875" customWidth="1"/>
    <col min="7" max="7" width="19.625" customWidth="1"/>
    <col min="8" max="8" width="16.125" customWidth="1"/>
    <col min="9" max="9" width="9.75" customWidth="1"/>
  </cols>
  <sheetData>
    <row r="1" ht="16.35" customHeight="1" spans="1:8">
      <c r="A1" s="19"/>
      <c r="B1" s="20" t="s">
        <v>685</v>
      </c>
      <c r="C1" s="20"/>
      <c r="D1" s="20"/>
      <c r="E1" s="20"/>
      <c r="F1" s="20"/>
      <c r="G1" s="20"/>
      <c r="H1" s="20"/>
    </row>
    <row r="2" ht="64.7" customHeight="1" spans="1:8">
      <c r="A2" s="19"/>
      <c r="B2" s="21" t="s">
        <v>34</v>
      </c>
      <c r="C2" s="21"/>
      <c r="D2" s="21"/>
      <c r="E2" s="21"/>
      <c r="F2" s="21"/>
      <c r="G2" s="21"/>
      <c r="H2" s="20"/>
    </row>
    <row r="3" s="18" customFormat="1" ht="29.25" customHeight="1" spans="2:7">
      <c r="B3" s="22" t="s">
        <v>686</v>
      </c>
      <c r="C3" s="23" t="s">
        <v>474</v>
      </c>
      <c r="D3" s="23"/>
      <c r="E3" s="23"/>
      <c r="F3" s="23"/>
      <c r="G3" s="24" t="s">
        <v>41</v>
      </c>
    </row>
    <row r="4" s="18" customFormat="1" ht="31.15" customHeight="1" spans="2:7">
      <c r="B4" s="25" t="s">
        <v>687</v>
      </c>
      <c r="C4" s="26" t="s">
        <v>583</v>
      </c>
      <c r="D4" s="26"/>
      <c r="E4" s="26"/>
      <c r="F4" s="27" t="s">
        <v>688</v>
      </c>
      <c r="G4" s="26" t="s">
        <v>689</v>
      </c>
    </row>
    <row r="5" s="18" customFormat="1" ht="31.15" customHeight="1" spans="2:7">
      <c r="B5" s="25" t="s">
        <v>690</v>
      </c>
      <c r="C5" s="28">
        <v>57000</v>
      </c>
      <c r="D5" s="28"/>
      <c r="E5" s="28"/>
      <c r="F5" s="27" t="s">
        <v>691</v>
      </c>
      <c r="G5" s="28" t="s">
        <v>56</v>
      </c>
    </row>
    <row r="6" s="18" customFormat="1" ht="31.15" customHeight="1" spans="2:7">
      <c r="B6" s="25"/>
      <c r="C6" s="28"/>
      <c r="D6" s="28"/>
      <c r="E6" s="28"/>
      <c r="F6" s="27" t="s">
        <v>692</v>
      </c>
      <c r="G6" s="28">
        <v>38000</v>
      </c>
    </row>
    <row r="7" s="18" customFormat="1" ht="41.45" customHeight="1" spans="2:7">
      <c r="B7" s="25" t="s">
        <v>693</v>
      </c>
      <c r="C7" s="29" t="s">
        <v>694</v>
      </c>
      <c r="D7" s="29"/>
      <c r="E7" s="29"/>
      <c r="F7" s="29"/>
      <c r="G7" s="29"/>
    </row>
    <row r="8" s="18" customFormat="1" ht="43.15" customHeight="1" spans="2:7">
      <c r="B8" s="25" t="s">
        <v>695</v>
      </c>
      <c r="C8" s="29" t="s">
        <v>696</v>
      </c>
      <c r="D8" s="29"/>
      <c r="E8" s="29"/>
      <c r="F8" s="29"/>
      <c r="G8" s="29"/>
    </row>
    <row r="9" s="18" customFormat="1" ht="39.6" customHeight="1" spans="2:7">
      <c r="B9" s="25" t="s">
        <v>697</v>
      </c>
      <c r="C9" s="29" t="s">
        <v>698</v>
      </c>
      <c r="D9" s="29"/>
      <c r="E9" s="29"/>
      <c r="F9" s="29"/>
      <c r="G9" s="29"/>
    </row>
    <row r="10" s="18" customFormat="1" ht="19.9" customHeight="1" spans="2:7">
      <c r="B10" s="25" t="s">
        <v>654</v>
      </c>
      <c r="C10" s="27" t="s">
        <v>699</v>
      </c>
      <c r="D10" s="27" t="s">
        <v>656</v>
      </c>
      <c r="E10" s="27" t="s">
        <v>657</v>
      </c>
      <c r="F10" s="27" t="s">
        <v>658</v>
      </c>
      <c r="G10" s="27" t="s">
        <v>659</v>
      </c>
    </row>
    <row r="11" s="18" customFormat="1" ht="30" customHeight="1" spans="2:7">
      <c r="B11" s="25"/>
      <c r="C11" s="30" t="s">
        <v>700</v>
      </c>
      <c r="D11" s="26">
        <v>30</v>
      </c>
      <c r="E11" s="26" t="s">
        <v>701</v>
      </c>
      <c r="F11" s="26" t="s">
        <v>670</v>
      </c>
      <c r="G11" s="31">
        <v>38000</v>
      </c>
    </row>
    <row r="12" s="18" customFormat="1" ht="29.25" customHeight="1" spans="2:7">
      <c r="B12" s="25"/>
      <c r="C12" s="30" t="s">
        <v>702</v>
      </c>
      <c r="D12" s="26">
        <v>20</v>
      </c>
      <c r="E12" s="26" t="s">
        <v>703</v>
      </c>
      <c r="F12" s="26" t="s">
        <v>670</v>
      </c>
      <c r="G12" s="31">
        <v>35</v>
      </c>
    </row>
    <row r="13" s="18" customFormat="1" ht="27" customHeight="1" spans="2:7">
      <c r="B13" s="25"/>
      <c r="C13" s="30" t="s">
        <v>704</v>
      </c>
      <c r="D13" s="26">
        <v>20</v>
      </c>
      <c r="E13" s="26" t="s">
        <v>673</v>
      </c>
      <c r="F13" s="26" t="s">
        <v>670</v>
      </c>
      <c r="G13" s="31">
        <v>85</v>
      </c>
    </row>
    <row r="14" s="18" customFormat="1" ht="27" customHeight="1" spans="2:7">
      <c r="B14" s="25"/>
      <c r="C14" s="30" t="s">
        <v>705</v>
      </c>
      <c r="D14" s="26">
        <v>10</v>
      </c>
      <c r="E14" s="26" t="s">
        <v>706</v>
      </c>
      <c r="F14" s="26" t="s">
        <v>707</v>
      </c>
      <c r="G14" s="31">
        <v>10</v>
      </c>
    </row>
    <row r="15" s="18" customFormat="1" ht="30.75" customHeight="1" spans="2:7">
      <c r="B15" s="25"/>
      <c r="C15" s="30" t="s">
        <v>708</v>
      </c>
      <c r="D15" s="26">
        <v>10</v>
      </c>
      <c r="E15" s="26" t="s">
        <v>701</v>
      </c>
      <c r="F15" s="26" t="s">
        <v>670</v>
      </c>
      <c r="G15" s="31">
        <v>2000</v>
      </c>
    </row>
    <row r="16" s="18" customFormat="1" ht="40.5" customHeight="1" spans="2:7">
      <c r="B16" s="25"/>
      <c r="C16" s="30" t="s">
        <v>709</v>
      </c>
      <c r="D16" s="26">
        <v>10</v>
      </c>
      <c r="E16" s="26" t="s">
        <v>673</v>
      </c>
      <c r="F16" s="26" t="s">
        <v>670</v>
      </c>
      <c r="G16" s="31">
        <v>95</v>
      </c>
    </row>
  </sheetData>
  <mergeCells count="9">
    <mergeCell ref="B2:G2"/>
    <mergeCell ref="C3:F3"/>
    <mergeCell ref="C4:E4"/>
    <mergeCell ref="C7:G7"/>
    <mergeCell ref="C8:G8"/>
    <mergeCell ref="C9:G9"/>
    <mergeCell ref="B5:B6"/>
    <mergeCell ref="B10:B16"/>
    <mergeCell ref="C5:E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2" sqref="A2:D2"/>
    </sheetView>
  </sheetViews>
  <sheetFormatPr defaultColWidth="10" defaultRowHeight="13.5" outlineLevelCol="3"/>
  <cols>
    <col min="1" max="1" width="44.375" style="1" customWidth="1"/>
    <col min="2" max="2" width="28.5" style="1" customWidth="1"/>
    <col min="3" max="3" width="34.875" style="1" customWidth="1"/>
    <col min="4" max="4" width="23.25" style="1" customWidth="1"/>
    <col min="5" max="5" width="9.75" style="1" customWidth="1"/>
    <col min="6" max="16384" width="10" style="1"/>
  </cols>
  <sheetData>
    <row r="1" s="1" customFormat="1" ht="14.25" customHeight="1" spans="1:1">
      <c r="A1" s="2" t="s">
        <v>710</v>
      </c>
    </row>
    <row r="2" s="1" customFormat="1" ht="30.2" customHeight="1" spans="1:4">
      <c r="A2" s="10" t="s">
        <v>36</v>
      </c>
      <c r="B2" s="10"/>
      <c r="C2" s="10"/>
      <c r="D2" s="10"/>
    </row>
    <row r="3" s="1" customFormat="1" ht="18" customHeight="1" spans="1:4">
      <c r="A3" s="4" t="s">
        <v>711</v>
      </c>
      <c r="B3" s="4"/>
      <c r="C3" s="11"/>
      <c r="D3" s="12" t="s">
        <v>41</v>
      </c>
    </row>
    <row r="4" s="1" customFormat="1" ht="25.7" customHeight="1" spans="1:4">
      <c r="A4" s="13" t="s">
        <v>712</v>
      </c>
      <c r="B4" s="13" t="s">
        <v>45</v>
      </c>
      <c r="C4" s="13" t="s">
        <v>713</v>
      </c>
      <c r="D4" s="13" t="s">
        <v>45</v>
      </c>
    </row>
    <row r="5" s="1" customFormat="1" ht="23.45" customHeight="1" spans="1:4">
      <c r="A5" s="14" t="s">
        <v>714</v>
      </c>
      <c r="B5" s="14"/>
      <c r="C5" s="14" t="s">
        <v>714</v>
      </c>
      <c r="D5" s="13"/>
    </row>
    <row r="6" s="1" customFormat="1" ht="23.45" customHeight="1" spans="1:4">
      <c r="A6" s="15" t="s">
        <v>279</v>
      </c>
      <c r="B6" s="15"/>
      <c r="C6" s="15" t="s">
        <v>280</v>
      </c>
      <c r="D6" s="16"/>
    </row>
    <row r="7" s="1" customFormat="1" ht="21.95" customHeight="1" spans="1:4">
      <c r="A7" s="15" t="s">
        <v>715</v>
      </c>
      <c r="B7" s="15"/>
      <c r="C7" s="15" t="s">
        <v>716</v>
      </c>
      <c r="D7" s="15"/>
    </row>
    <row r="8" s="1" customFormat="1" ht="21.2" customHeight="1" spans="1:4">
      <c r="A8" s="15" t="s">
        <v>717</v>
      </c>
      <c r="B8" s="15"/>
      <c r="C8" s="15" t="s">
        <v>717</v>
      </c>
      <c r="D8" s="15"/>
    </row>
    <row r="9" s="1" customFormat="1" ht="22.7" customHeight="1" spans="1:4">
      <c r="A9" s="15" t="s">
        <v>718</v>
      </c>
      <c r="B9" s="15"/>
      <c r="C9" s="15" t="s">
        <v>718</v>
      </c>
      <c r="D9" s="15"/>
    </row>
    <row r="10" s="1" customFormat="1" ht="21.2" customHeight="1" spans="1:4">
      <c r="A10" s="15" t="s">
        <v>719</v>
      </c>
      <c r="B10" s="15"/>
      <c r="C10" s="15" t="s">
        <v>719</v>
      </c>
      <c r="D10" s="15"/>
    </row>
    <row r="11" s="1" customFormat="1" ht="23.45" customHeight="1" spans="1:4">
      <c r="A11" s="15" t="s">
        <v>720</v>
      </c>
      <c r="B11" s="15"/>
      <c r="C11" s="15" t="s">
        <v>721</v>
      </c>
      <c r="D11" s="15"/>
    </row>
    <row r="12" s="1" customFormat="1" ht="26.45" customHeight="1" spans="1:4">
      <c r="A12" s="15" t="s">
        <v>722</v>
      </c>
      <c r="B12" s="15"/>
      <c r="C12" s="15" t="s">
        <v>722</v>
      </c>
      <c r="D12" s="15"/>
    </row>
    <row r="13" s="1" customFormat="1" ht="18" customHeight="1" spans="1:4">
      <c r="A13" s="15" t="s">
        <v>723</v>
      </c>
      <c r="B13" s="15"/>
      <c r="C13" s="15" t="s">
        <v>723</v>
      </c>
      <c r="D13" s="15"/>
    </row>
    <row r="14" s="1" customFormat="1" ht="21.95" customHeight="1" spans="1:4">
      <c r="A14" s="15" t="s">
        <v>724</v>
      </c>
      <c r="B14" s="15"/>
      <c r="C14" s="15" t="s">
        <v>725</v>
      </c>
      <c r="D14" s="15"/>
    </row>
    <row r="15" s="1" customFormat="1" ht="23.45" customHeight="1" spans="1:4">
      <c r="A15" s="15" t="s">
        <v>726</v>
      </c>
      <c r="B15" s="15"/>
      <c r="C15" s="15" t="s">
        <v>727</v>
      </c>
      <c r="D15" s="15"/>
    </row>
    <row r="16" s="1" customFormat="1" ht="15" customHeight="1" spans="1:4">
      <c r="A16" s="15"/>
      <c r="B16" s="15"/>
      <c r="C16" s="15" t="s">
        <v>728</v>
      </c>
      <c r="D16" s="15"/>
    </row>
    <row r="17" s="1" customFormat="1" ht="15" customHeight="1" spans="1:4">
      <c r="A17" s="17" t="s">
        <v>729</v>
      </c>
      <c r="B17" s="17"/>
      <c r="C17" s="17"/>
      <c r="D17" s="17"/>
    </row>
    <row r="18" s="1" customFormat="1" ht="14.25" customHeight="1" spans="1:4">
      <c r="A18" s="17"/>
      <c r="B18" s="17"/>
      <c r="C18" s="17"/>
      <c r="D18" s="17"/>
    </row>
  </sheetData>
  <mergeCells count="3">
    <mergeCell ref="A2:D2"/>
    <mergeCell ref="A3:B3"/>
    <mergeCell ref="A17:C1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workbookViewId="0">
      <selection activeCell="A1" sqref="A1"/>
    </sheetView>
  </sheetViews>
  <sheetFormatPr defaultColWidth="10" defaultRowHeight="13.5" outlineLevelRow="6" outlineLevelCol="5"/>
  <cols>
    <col min="1" max="1" width="32.75" style="1" customWidth="1"/>
    <col min="2" max="2" width="41.875" style="1" customWidth="1"/>
    <col min="3" max="3" width="10.625" style="1" customWidth="1"/>
    <col min="4" max="4" width="30.75" style="1" customWidth="1"/>
    <col min="5" max="5" width="12.75" style="1" customWidth="1"/>
    <col min="6" max="6" width="7.875" style="1" customWidth="1"/>
    <col min="7" max="7" width="9.75" style="1" customWidth="1"/>
    <col min="8" max="16384" width="10" style="1"/>
  </cols>
  <sheetData>
    <row r="1" s="1" customFormat="1" ht="14.25" customHeight="1" spans="1:1">
      <c r="A1" s="2" t="s">
        <v>730</v>
      </c>
    </row>
    <row r="2" s="1" customFormat="1" ht="14.25" customHeight="1" spans="1:6">
      <c r="A2" s="3" t="s">
        <v>38</v>
      </c>
      <c r="B2" s="3"/>
      <c r="C2" s="3"/>
      <c r="D2" s="3"/>
      <c r="E2" s="3"/>
      <c r="F2" s="3"/>
    </row>
    <row r="3" s="1" customFormat="1" ht="21.2" customHeight="1" spans="1:6">
      <c r="A3" s="3"/>
      <c r="B3" s="3"/>
      <c r="C3" s="3"/>
      <c r="D3" s="3"/>
      <c r="E3" s="3"/>
      <c r="F3" s="3"/>
    </row>
    <row r="4" s="1" customFormat="1" ht="18" customHeight="1" spans="1:6">
      <c r="A4" s="4" t="s">
        <v>711</v>
      </c>
      <c r="B4" s="4"/>
      <c r="C4" s="4"/>
      <c r="E4" s="5" t="s">
        <v>41</v>
      </c>
      <c r="F4" s="6"/>
    </row>
    <row r="5" s="1" customFormat="1" ht="42" customHeight="1" spans="1:6">
      <c r="A5" s="7" t="s">
        <v>454</v>
      </c>
      <c r="B5" s="7" t="s">
        <v>459</v>
      </c>
      <c r="C5" s="7" t="s">
        <v>731</v>
      </c>
      <c r="D5" s="7" t="s">
        <v>732</v>
      </c>
      <c r="E5" s="7" t="s">
        <v>733</v>
      </c>
      <c r="F5" s="7" t="s">
        <v>734</v>
      </c>
    </row>
    <row r="6" s="1" customFormat="1" ht="17.25" customHeight="1" spans="1:6">
      <c r="A6" s="8"/>
      <c r="B6" s="8"/>
      <c r="C6" s="8"/>
      <c r="D6" s="8" t="s">
        <v>735</v>
      </c>
      <c r="E6" s="9">
        <v>38000</v>
      </c>
      <c r="F6" s="8"/>
    </row>
    <row r="7" s="1" customFormat="1" ht="27.2" customHeight="1" spans="1:6">
      <c r="A7" s="8" t="s">
        <v>736</v>
      </c>
      <c r="B7" s="8" t="s">
        <v>583</v>
      </c>
      <c r="C7" s="8" t="s">
        <v>581</v>
      </c>
      <c r="D7" s="8" t="s">
        <v>582</v>
      </c>
      <c r="E7" s="9">
        <v>38000</v>
      </c>
      <c r="F7" s="8"/>
    </row>
  </sheetData>
  <mergeCells count="3">
    <mergeCell ref="A4:C4"/>
    <mergeCell ref="E4:F4"/>
    <mergeCell ref="A2:F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C3" sqref="C3:F4"/>
    </sheetView>
  </sheetViews>
  <sheetFormatPr defaultColWidth="10" defaultRowHeight="13.5" outlineLevelCol="6"/>
  <cols>
    <col min="1" max="1" width="1.625" customWidth="1"/>
    <col min="2" max="2" width="0.125" customWidth="1"/>
    <col min="3" max="3" width="31.75" customWidth="1"/>
    <col min="4" max="4" width="16.875" customWidth="1"/>
    <col min="5" max="5" width="26.625" customWidth="1"/>
    <col min="6" max="6" width="17.375" customWidth="1"/>
    <col min="7" max="8" width="9.75" customWidth="1"/>
  </cols>
  <sheetData>
    <row r="1" ht="16.35" customHeight="1" spans="1:3">
      <c r="A1" s="19"/>
      <c r="C1" s="33" t="s">
        <v>39</v>
      </c>
    </row>
    <row r="2" ht="16.35" customHeight="1"/>
    <row r="3" ht="16.35" customHeight="1" spans="3:6">
      <c r="C3" s="34" t="s">
        <v>4</v>
      </c>
      <c r="D3" s="34"/>
      <c r="E3" s="34"/>
      <c r="F3" s="34"/>
    </row>
    <row r="4" ht="16.35" customHeight="1" spans="3:6">
      <c r="C4" s="34"/>
      <c r="D4" s="34"/>
      <c r="E4" s="34"/>
      <c r="F4" s="34"/>
    </row>
    <row r="5" s="32" customFormat="1" ht="16.35" customHeight="1"/>
    <row r="6" s="32" customFormat="1" ht="20.65" customHeight="1" spans="1:6">
      <c r="A6" s="38"/>
      <c r="B6" s="38"/>
      <c r="C6" s="36" t="s">
        <v>40</v>
      </c>
      <c r="D6" s="36"/>
      <c r="E6" s="38"/>
      <c r="F6" s="39" t="s">
        <v>41</v>
      </c>
    </row>
    <row r="7" s="32" customFormat="1" ht="34.5" customHeight="1" spans="3:6">
      <c r="C7" s="62" t="s">
        <v>42</v>
      </c>
      <c r="D7" s="62"/>
      <c r="E7" s="62" t="s">
        <v>43</v>
      </c>
      <c r="F7" s="62"/>
    </row>
    <row r="8" s="32" customFormat="1" ht="32.85" customHeight="1" spans="3:6">
      <c r="C8" s="62" t="s">
        <v>44</v>
      </c>
      <c r="D8" s="62" t="s">
        <v>45</v>
      </c>
      <c r="E8" s="62" t="s">
        <v>44</v>
      </c>
      <c r="F8" s="62" t="s">
        <v>45</v>
      </c>
    </row>
    <row r="9" s="32" customFormat="1" ht="24.95" customHeight="1" spans="3:6">
      <c r="C9" s="63" t="s">
        <v>46</v>
      </c>
      <c r="D9" s="67">
        <v>65148071.71</v>
      </c>
      <c r="E9" s="63" t="s">
        <v>46</v>
      </c>
      <c r="F9" s="67">
        <v>65148071.71</v>
      </c>
    </row>
    <row r="10" s="32" customFormat="1" ht="24.95" customHeight="1" spans="3:6">
      <c r="C10" s="44" t="s">
        <v>47</v>
      </c>
      <c r="D10" s="67">
        <v>65148071.71</v>
      </c>
      <c r="E10" s="44" t="s">
        <v>48</v>
      </c>
      <c r="F10" s="67">
        <v>65148071.71</v>
      </c>
    </row>
    <row r="11" s="32" customFormat="1" ht="20.65" customHeight="1" spans="2:7">
      <c r="B11" s="60" t="s">
        <v>49</v>
      </c>
      <c r="C11" s="66" t="s">
        <v>50</v>
      </c>
      <c r="D11" s="67">
        <v>64624874.6</v>
      </c>
      <c r="E11" s="66" t="s">
        <v>51</v>
      </c>
      <c r="F11" s="67">
        <v>13874226.11</v>
      </c>
      <c r="G11" s="84"/>
    </row>
    <row r="12" s="32" customFormat="1" ht="20.65" customHeight="1" spans="2:7">
      <c r="B12" s="60" t="s">
        <v>52</v>
      </c>
      <c r="C12" s="66" t="s">
        <v>53</v>
      </c>
      <c r="D12" s="67">
        <v>523197.11</v>
      </c>
      <c r="E12" s="66" t="s">
        <v>54</v>
      </c>
      <c r="F12" s="67">
        <v>3329022.89</v>
      </c>
      <c r="G12" s="84"/>
    </row>
    <row r="13" s="32" customFormat="1" ht="20.65" customHeight="1" spans="2:7">
      <c r="B13" s="60"/>
      <c r="C13" s="66" t="s">
        <v>55</v>
      </c>
      <c r="D13" s="67" t="s">
        <v>56</v>
      </c>
      <c r="E13" s="66" t="s">
        <v>57</v>
      </c>
      <c r="F13" s="67">
        <v>17990926.07</v>
      </c>
      <c r="G13" s="84"/>
    </row>
    <row r="14" s="32" customFormat="1" ht="20.65" customHeight="1" spans="2:7">
      <c r="B14" s="60"/>
      <c r="C14" s="66" t="s">
        <v>58</v>
      </c>
      <c r="D14" s="67" t="s">
        <v>56</v>
      </c>
      <c r="E14" s="66" t="s">
        <v>59</v>
      </c>
      <c r="F14" s="67">
        <v>3035726.11</v>
      </c>
      <c r="G14" s="84"/>
    </row>
    <row r="15" s="32" customFormat="1" ht="20.65" customHeight="1" spans="2:7">
      <c r="B15" s="60"/>
      <c r="C15" s="66" t="s">
        <v>60</v>
      </c>
      <c r="D15" s="67" t="s">
        <v>56</v>
      </c>
      <c r="E15" s="66" t="s">
        <v>61</v>
      </c>
      <c r="F15" s="67">
        <v>1133600</v>
      </c>
      <c r="G15" s="84"/>
    </row>
    <row r="16" s="32" customFormat="1" ht="20.65" customHeight="1" spans="2:7">
      <c r="B16" s="60"/>
      <c r="C16" s="66" t="s">
        <v>62</v>
      </c>
      <c r="D16" s="67" t="s">
        <v>56</v>
      </c>
      <c r="E16" s="66" t="s">
        <v>63</v>
      </c>
      <c r="F16" s="67">
        <v>6070221.02</v>
      </c>
      <c r="G16" s="84"/>
    </row>
    <row r="17" s="32" customFormat="1" ht="20.65" customHeight="1" spans="2:7">
      <c r="B17" s="60"/>
      <c r="C17" s="66" t="s">
        <v>64</v>
      </c>
      <c r="D17" s="67" t="s">
        <v>56</v>
      </c>
      <c r="E17" s="66" t="s">
        <v>65</v>
      </c>
      <c r="F17" s="67">
        <v>17077025.19</v>
      </c>
      <c r="G17" s="84"/>
    </row>
    <row r="18" s="32" customFormat="1" ht="20.65" customHeight="1" spans="2:7">
      <c r="B18" s="60"/>
      <c r="C18" s="66" t="s">
        <v>66</v>
      </c>
      <c r="D18" s="67" t="s">
        <v>56</v>
      </c>
      <c r="E18" s="66" t="s">
        <v>67</v>
      </c>
      <c r="F18" s="67">
        <v>546559.32</v>
      </c>
      <c r="G18" s="84"/>
    </row>
    <row r="19" s="32" customFormat="1" ht="20.65" customHeight="1" spans="2:7">
      <c r="B19" s="60"/>
      <c r="C19" s="66" t="s">
        <v>68</v>
      </c>
      <c r="D19" s="67" t="s">
        <v>56</v>
      </c>
      <c r="E19" s="66" t="s">
        <v>69</v>
      </c>
      <c r="F19" s="67">
        <v>1712971</v>
      </c>
      <c r="G19" s="84"/>
    </row>
    <row r="20" s="32" customFormat="1" ht="20.65" customHeight="1" spans="2:7">
      <c r="B20" s="60"/>
      <c r="C20" s="66"/>
      <c r="D20" s="67" t="s">
        <v>56</v>
      </c>
      <c r="E20" s="66" t="s">
        <v>70</v>
      </c>
      <c r="F20" s="67"/>
      <c r="G20" s="84"/>
    </row>
    <row r="21" s="32" customFormat="1" ht="20.65" customHeight="1" spans="2:7">
      <c r="B21" s="60"/>
      <c r="C21" s="66"/>
      <c r="D21" s="67" t="s">
        <v>56</v>
      </c>
      <c r="E21" s="66" t="s">
        <v>71</v>
      </c>
      <c r="F21" s="67">
        <v>377794</v>
      </c>
      <c r="G21" s="84"/>
    </row>
    <row r="22" s="32" customFormat="1" ht="20.65" customHeight="1" spans="3:6">
      <c r="C22" s="44" t="s">
        <v>72</v>
      </c>
      <c r="D22" s="67" t="s">
        <v>56</v>
      </c>
      <c r="E22" s="44" t="s">
        <v>73</v>
      </c>
      <c r="F22" s="44"/>
    </row>
    <row r="23" s="32" customFormat="1" ht="18.2" customHeight="1" spans="3:6">
      <c r="C23" s="44" t="s">
        <v>74</v>
      </c>
      <c r="D23" s="44"/>
      <c r="E23" s="44"/>
      <c r="F23" s="44"/>
    </row>
    <row r="24" s="32" customFormat="1" ht="12"/>
    <row r="25" s="32" customFormat="1" ht="12"/>
  </sheetData>
  <mergeCells count="4">
    <mergeCell ref="C6:D6"/>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9"/>
  <sheetViews>
    <sheetView workbookViewId="0">
      <selection activeCell="B3" sqref="B3:N4"/>
    </sheetView>
  </sheetViews>
  <sheetFormatPr defaultColWidth="10" defaultRowHeight="13.5"/>
  <cols>
    <col min="1" max="1" width="0.375" customWidth="1"/>
    <col min="2" max="2" width="15.25" customWidth="1"/>
    <col min="3" max="3" width="28.5" customWidth="1"/>
    <col min="4" max="4" width="15.875" customWidth="1"/>
    <col min="5" max="5" width="13.25" customWidth="1"/>
    <col min="6" max="6" width="17" customWidth="1"/>
    <col min="7" max="7" width="13.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s>
  <sheetData>
    <row r="1" ht="16.35" customHeight="1" spans="1:3">
      <c r="A1" s="19"/>
      <c r="B1" s="33" t="s">
        <v>75</v>
      </c>
      <c r="C1" s="33"/>
    </row>
    <row r="2" ht="16.35" customHeight="1"/>
    <row r="3" ht="16.35" customHeight="1" spans="2:14">
      <c r="B3" s="34" t="s">
        <v>6</v>
      </c>
      <c r="C3" s="34"/>
      <c r="D3" s="34"/>
      <c r="E3" s="34"/>
      <c r="F3" s="34"/>
      <c r="G3" s="34"/>
      <c r="H3" s="34"/>
      <c r="I3" s="34"/>
      <c r="J3" s="34"/>
      <c r="K3" s="34"/>
      <c r="L3" s="34"/>
      <c r="M3" s="34"/>
      <c r="N3" s="34"/>
    </row>
    <row r="4" ht="16.35" customHeight="1" spans="2:14">
      <c r="B4" s="34"/>
      <c r="C4" s="34"/>
      <c r="D4" s="34"/>
      <c r="E4" s="34"/>
      <c r="F4" s="34"/>
      <c r="G4" s="34"/>
      <c r="H4" s="34"/>
      <c r="I4" s="34"/>
      <c r="J4" s="34"/>
      <c r="K4" s="34"/>
      <c r="L4" s="34"/>
      <c r="M4" s="34"/>
      <c r="N4" s="34"/>
    </row>
    <row r="5" s="32" customFormat="1" ht="16.35" customHeight="1"/>
    <row r="6" s="32" customFormat="1" ht="20.65" customHeight="1" spans="1:15">
      <c r="A6" s="38"/>
      <c r="B6" s="36" t="s">
        <v>40</v>
      </c>
      <c r="C6" s="36"/>
      <c r="D6" s="36"/>
      <c r="E6" s="36"/>
      <c r="F6" s="36"/>
      <c r="G6" s="36"/>
      <c r="H6" s="36"/>
      <c r="I6" s="36"/>
      <c r="J6" s="38"/>
      <c r="K6" s="38"/>
      <c r="L6" s="38"/>
      <c r="M6" s="38"/>
      <c r="N6" s="38"/>
      <c r="O6" s="39" t="s">
        <v>41</v>
      </c>
    </row>
    <row r="7" s="32" customFormat="1" ht="36.2" customHeight="1" spans="1:15">
      <c r="A7" s="38"/>
      <c r="B7" s="62" t="s">
        <v>76</v>
      </c>
      <c r="C7" s="62"/>
      <c r="D7" s="62" t="s">
        <v>77</v>
      </c>
      <c r="E7" s="46" t="s">
        <v>78</v>
      </c>
      <c r="F7" s="46" t="s">
        <v>79</v>
      </c>
      <c r="G7" s="46" t="s">
        <v>80</v>
      </c>
      <c r="H7" s="46" t="s">
        <v>81</v>
      </c>
      <c r="I7" s="46" t="s">
        <v>82</v>
      </c>
      <c r="J7" s="46" t="s">
        <v>83</v>
      </c>
      <c r="K7" s="46" t="s">
        <v>84</v>
      </c>
      <c r="L7" s="46" t="s">
        <v>85</v>
      </c>
      <c r="M7" s="46" t="s">
        <v>86</v>
      </c>
      <c r="N7" s="46" t="s">
        <v>87</v>
      </c>
      <c r="O7" s="46" t="s">
        <v>88</v>
      </c>
    </row>
    <row r="8" s="32" customFormat="1" ht="30.2" customHeight="1" spans="1:15">
      <c r="A8" s="38"/>
      <c r="B8" s="62" t="s">
        <v>89</v>
      </c>
      <c r="C8" s="62" t="s">
        <v>90</v>
      </c>
      <c r="D8" s="62"/>
      <c r="E8" s="46"/>
      <c r="F8" s="46"/>
      <c r="G8" s="46"/>
      <c r="H8" s="46"/>
      <c r="I8" s="46"/>
      <c r="J8" s="46"/>
      <c r="K8" s="46"/>
      <c r="L8" s="46"/>
      <c r="M8" s="46"/>
      <c r="N8" s="46"/>
      <c r="O8" s="46"/>
    </row>
    <row r="9" s="32" customFormat="1" ht="20.65" customHeight="1" spans="1:15">
      <c r="A9" s="38"/>
      <c r="B9" s="63" t="s">
        <v>46</v>
      </c>
      <c r="C9" s="63"/>
      <c r="D9" s="64">
        <v>65148071.71</v>
      </c>
      <c r="E9" s="64" t="s">
        <v>56</v>
      </c>
      <c r="F9" s="64">
        <v>64624874.6</v>
      </c>
      <c r="G9" s="64">
        <v>523197.11</v>
      </c>
      <c r="H9" s="64" t="s">
        <v>56</v>
      </c>
      <c r="I9" s="64" t="s">
        <v>56</v>
      </c>
      <c r="J9" s="64" t="s">
        <v>56</v>
      </c>
      <c r="K9" s="64" t="s">
        <v>56</v>
      </c>
      <c r="L9" s="64" t="s">
        <v>56</v>
      </c>
      <c r="M9" s="64" t="s">
        <v>56</v>
      </c>
      <c r="N9" s="64" t="s">
        <v>56</v>
      </c>
      <c r="O9" s="64" t="s">
        <v>56</v>
      </c>
    </row>
    <row r="10" s="32" customFormat="1" ht="20.65" customHeight="1" spans="1:15">
      <c r="A10" s="38"/>
      <c r="B10" s="65" t="s">
        <v>91</v>
      </c>
      <c r="C10" s="66" t="s">
        <v>51</v>
      </c>
      <c r="D10" s="67">
        <v>13874226.11</v>
      </c>
      <c r="E10" s="67" t="s">
        <v>56</v>
      </c>
      <c r="F10" s="67">
        <v>13874226.11</v>
      </c>
      <c r="G10" s="67" t="s">
        <v>56</v>
      </c>
      <c r="H10" s="67" t="s">
        <v>56</v>
      </c>
      <c r="I10" s="67" t="s">
        <v>56</v>
      </c>
      <c r="J10" s="67" t="s">
        <v>56</v>
      </c>
      <c r="K10" s="67" t="s">
        <v>56</v>
      </c>
      <c r="L10" s="67" t="s">
        <v>56</v>
      </c>
      <c r="M10" s="67" t="s">
        <v>56</v>
      </c>
      <c r="N10" s="67" t="s">
        <v>56</v>
      </c>
      <c r="O10" s="67" t="s">
        <v>56</v>
      </c>
    </row>
    <row r="11" s="32" customFormat="1" ht="18.2" customHeight="1" spans="1:15">
      <c r="A11" s="38"/>
      <c r="B11" s="45" t="s">
        <v>92</v>
      </c>
      <c r="C11" s="44" t="s">
        <v>93</v>
      </c>
      <c r="D11" s="67">
        <v>821111.66</v>
      </c>
      <c r="E11" s="67" t="s">
        <v>56</v>
      </c>
      <c r="F11" s="67">
        <v>821111.66</v>
      </c>
      <c r="G11" s="67" t="s">
        <v>56</v>
      </c>
      <c r="H11" s="67" t="s">
        <v>56</v>
      </c>
      <c r="I11" s="67" t="s">
        <v>56</v>
      </c>
      <c r="J11" s="67" t="s">
        <v>56</v>
      </c>
      <c r="K11" s="67" t="s">
        <v>56</v>
      </c>
      <c r="L11" s="67" t="s">
        <v>56</v>
      </c>
      <c r="M11" s="67" t="s">
        <v>56</v>
      </c>
      <c r="N11" s="67" t="s">
        <v>56</v>
      </c>
      <c r="O11" s="67" t="s">
        <v>56</v>
      </c>
    </row>
    <row r="12" s="32" customFormat="1" ht="19.9" customHeight="1" spans="1:15">
      <c r="A12" s="38"/>
      <c r="B12" s="45" t="s">
        <v>94</v>
      </c>
      <c r="C12" s="44" t="s">
        <v>95</v>
      </c>
      <c r="D12" s="67">
        <v>406311.66</v>
      </c>
      <c r="E12" s="67" t="s">
        <v>56</v>
      </c>
      <c r="F12" s="67">
        <v>406311.66</v>
      </c>
      <c r="G12" s="67" t="s">
        <v>56</v>
      </c>
      <c r="H12" s="67" t="s">
        <v>56</v>
      </c>
      <c r="I12" s="67" t="s">
        <v>56</v>
      </c>
      <c r="J12" s="67" t="s">
        <v>56</v>
      </c>
      <c r="K12" s="67" t="s">
        <v>56</v>
      </c>
      <c r="L12" s="67" t="s">
        <v>56</v>
      </c>
      <c r="M12" s="67" t="s">
        <v>56</v>
      </c>
      <c r="N12" s="67" t="s">
        <v>56</v>
      </c>
      <c r="O12" s="67" t="s">
        <v>56</v>
      </c>
    </row>
    <row r="13" s="32" customFormat="1" ht="19.9" customHeight="1" spans="1:15">
      <c r="A13" s="38"/>
      <c r="B13" s="45" t="s">
        <v>96</v>
      </c>
      <c r="C13" s="44" t="s">
        <v>97</v>
      </c>
      <c r="D13" s="67">
        <v>109000</v>
      </c>
      <c r="E13" s="67" t="s">
        <v>56</v>
      </c>
      <c r="F13" s="67">
        <v>109000</v>
      </c>
      <c r="G13" s="67" t="s">
        <v>56</v>
      </c>
      <c r="H13" s="67" t="s">
        <v>56</v>
      </c>
      <c r="I13" s="67" t="s">
        <v>56</v>
      </c>
      <c r="J13" s="67" t="s">
        <v>56</v>
      </c>
      <c r="K13" s="67" t="s">
        <v>56</v>
      </c>
      <c r="L13" s="67" t="s">
        <v>56</v>
      </c>
      <c r="M13" s="67" t="s">
        <v>56</v>
      </c>
      <c r="N13" s="67" t="s">
        <v>56</v>
      </c>
      <c r="O13" s="67" t="s">
        <v>56</v>
      </c>
    </row>
    <row r="14" s="32" customFormat="1" ht="19.9" customHeight="1" spans="1:15">
      <c r="A14" s="38"/>
      <c r="B14" s="45" t="s">
        <v>98</v>
      </c>
      <c r="C14" s="44" t="s">
        <v>99</v>
      </c>
      <c r="D14" s="67">
        <v>39600</v>
      </c>
      <c r="E14" s="67" t="s">
        <v>56</v>
      </c>
      <c r="F14" s="67">
        <v>39600</v>
      </c>
      <c r="G14" s="67" t="s">
        <v>56</v>
      </c>
      <c r="H14" s="67" t="s">
        <v>56</v>
      </c>
      <c r="I14" s="67" t="s">
        <v>56</v>
      </c>
      <c r="J14" s="67" t="s">
        <v>56</v>
      </c>
      <c r="K14" s="67" t="s">
        <v>56</v>
      </c>
      <c r="L14" s="67" t="s">
        <v>56</v>
      </c>
      <c r="M14" s="67" t="s">
        <v>56</v>
      </c>
      <c r="N14" s="67" t="s">
        <v>56</v>
      </c>
      <c r="O14" s="67" t="s">
        <v>56</v>
      </c>
    </row>
    <row r="15" s="32" customFormat="1" ht="19.9" customHeight="1" spans="1:15">
      <c r="A15" s="38"/>
      <c r="B15" s="45" t="s">
        <v>100</v>
      </c>
      <c r="C15" s="44" t="s">
        <v>101</v>
      </c>
      <c r="D15" s="67">
        <v>266200</v>
      </c>
      <c r="E15" s="67" t="s">
        <v>56</v>
      </c>
      <c r="F15" s="67">
        <v>266200</v>
      </c>
      <c r="G15" s="67" t="s">
        <v>56</v>
      </c>
      <c r="H15" s="67" t="s">
        <v>56</v>
      </c>
      <c r="I15" s="67" t="s">
        <v>56</v>
      </c>
      <c r="J15" s="67" t="s">
        <v>56</v>
      </c>
      <c r="K15" s="67" t="s">
        <v>56</v>
      </c>
      <c r="L15" s="67" t="s">
        <v>56</v>
      </c>
      <c r="M15" s="67" t="s">
        <v>56</v>
      </c>
      <c r="N15" s="67" t="s">
        <v>56</v>
      </c>
      <c r="O15" s="67" t="s">
        <v>56</v>
      </c>
    </row>
    <row r="16" s="32" customFormat="1" ht="18.2" customHeight="1" spans="2:15">
      <c r="B16" s="45" t="s">
        <v>102</v>
      </c>
      <c r="C16" s="44" t="s">
        <v>103</v>
      </c>
      <c r="D16" s="67">
        <v>172600</v>
      </c>
      <c r="E16" s="67" t="s">
        <v>56</v>
      </c>
      <c r="F16" s="67">
        <v>172600</v>
      </c>
      <c r="G16" s="67" t="s">
        <v>56</v>
      </c>
      <c r="H16" s="67" t="s">
        <v>56</v>
      </c>
      <c r="I16" s="67" t="s">
        <v>56</v>
      </c>
      <c r="J16" s="67" t="s">
        <v>56</v>
      </c>
      <c r="K16" s="67" t="s">
        <v>56</v>
      </c>
      <c r="L16" s="67" t="s">
        <v>56</v>
      </c>
      <c r="M16" s="67" t="s">
        <v>56</v>
      </c>
      <c r="N16" s="67" t="s">
        <v>56</v>
      </c>
      <c r="O16" s="67" t="s">
        <v>56</v>
      </c>
    </row>
    <row r="17" s="32" customFormat="1" ht="19.9" customHeight="1" spans="1:15">
      <c r="A17" s="38"/>
      <c r="B17" s="45" t="s">
        <v>104</v>
      </c>
      <c r="C17" s="44" t="s">
        <v>105</v>
      </c>
      <c r="D17" s="67">
        <v>172600</v>
      </c>
      <c r="E17" s="67" t="s">
        <v>56</v>
      </c>
      <c r="F17" s="67">
        <v>172600</v>
      </c>
      <c r="G17" s="67" t="s">
        <v>56</v>
      </c>
      <c r="H17" s="67" t="s">
        <v>56</v>
      </c>
      <c r="I17" s="67" t="s">
        <v>56</v>
      </c>
      <c r="J17" s="67" t="s">
        <v>56</v>
      </c>
      <c r="K17" s="67" t="s">
        <v>56</v>
      </c>
      <c r="L17" s="67" t="s">
        <v>56</v>
      </c>
      <c r="M17" s="67" t="s">
        <v>56</v>
      </c>
      <c r="N17" s="67" t="s">
        <v>56</v>
      </c>
      <c r="O17" s="67" t="s">
        <v>56</v>
      </c>
    </row>
    <row r="18" s="32" customFormat="1" ht="18.2" customHeight="1" spans="2:15">
      <c r="B18" s="45" t="s">
        <v>106</v>
      </c>
      <c r="C18" s="44" t="s">
        <v>107</v>
      </c>
      <c r="D18" s="67">
        <v>5639472.15</v>
      </c>
      <c r="E18" s="67" t="s">
        <v>56</v>
      </c>
      <c r="F18" s="67">
        <v>5639472.15</v>
      </c>
      <c r="G18" s="67" t="s">
        <v>56</v>
      </c>
      <c r="H18" s="67" t="s">
        <v>56</v>
      </c>
      <c r="I18" s="67" t="s">
        <v>56</v>
      </c>
      <c r="J18" s="67" t="s">
        <v>56</v>
      </c>
      <c r="K18" s="67" t="s">
        <v>56</v>
      </c>
      <c r="L18" s="67" t="s">
        <v>56</v>
      </c>
      <c r="M18" s="67" t="s">
        <v>56</v>
      </c>
      <c r="N18" s="67" t="s">
        <v>56</v>
      </c>
      <c r="O18" s="67" t="s">
        <v>56</v>
      </c>
    </row>
    <row r="19" s="32" customFormat="1" ht="19.9" customHeight="1" spans="1:15">
      <c r="A19" s="38"/>
      <c r="B19" s="45" t="s">
        <v>108</v>
      </c>
      <c r="C19" s="44" t="s">
        <v>95</v>
      </c>
      <c r="D19" s="67">
        <v>5068293.03</v>
      </c>
      <c r="E19" s="67" t="s">
        <v>56</v>
      </c>
      <c r="F19" s="67">
        <v>5068293.03</v>
      </c>
      <c r="G19" s="67" t="s">
        <v>56</v>
      </c>
      <c r="H19" s="67" t="s">
        <v>56</v>
      </c>
      <c r="I19" s="67" t="s">
        <v>56</v>
      </c>
      <c r="J19" s="67" t="s">
        <v>56</v>
      </c>
      <c r="K19" s="67" t="s">
        <v>56</v>
      </c>
      <c r="L19" s="67" t="s">
        <v>56</v>
      </c>
      <c r="M19" s="67" t="s">
        <v>56</v>
      </c>
      <c r="N19" s="67" t="s">
        <v>56</v>
      </c>
      <c r="O19" s="67" t="s">
        <v>56</v>
      </c>
    </row>
    <row r="20" s="32" customFormat="1" ht="19.9" customHeight="1" spans="1:15">
      <c r="A20" s="38"/>
      <c r="B20" s="45" t="s">
        <v>109</v>
      </c>
      <c r="C20" s="44" t="s">
        <v>110</v>
      </c>
      <c r="D20" s="67">
        <v>571179.12</v>
      </c>
      <c r="E20" s="67" t="s">
        <v>56</v>
      </c>
      <c r="F20" s="67">
        <v>571179.12</v>
      </c>
      <c r="G20" s="67" t="s">
        <v>56</v>
      </c>
      <c r="H20" s="67" t="s">
        <v>56</v>
      </c>
      <c r="I20" s="67" t="s">
        <v>56</v>
      </c>
      <c r="J20" s="67" t="s">
        <v>56</v>
      </c>
      <c r="K20" s="67" t="s">
        <v>56</v>
      </c>
      <c r="L20" s="67" t="s">
        <v>56</v>
      </c>
      <c r="M20" s="67" t="s">
        <v>56</v>
      </c>
      <c r="N20" s="67" t="s">
        <v>56</v>
      </c>
      <c r="O20" s="67" t="s">
        <v>56</v>
      </c>
    </row>
    <row r="21" s="32" customFormat="1" ht="18.2" customHeight="1" spans="2:15">
      <c r="B21" s="45" t="s">
        <v>111</v>
      </c>
      <c r="C21" s="44" t="s">
        <v>112</v>
      </c>
      <c r="D21" s="67">
        <v>876419.22</v>
      </c>
      <c r="E21" s="67" t="s">
        <v>56</v>
      </c>
      <c r="F21" s="67">
        <v>876419.22</v>
      </c>
      <c r="G21" s="67" t="s">
        <v>56</v>
      </c>
      <c r="H21" s="67" t="s">
        <v>56</v>
      </c>
      <c r="I21" s="67" t="s">
        <v>56</v>
      </c>
      <c r="J21" s="67" t="s">
        <v>56</v>
      </c>
      <c r="K21" s="67" t="s">
        <v>56</v>
      </c>
      <c r="L21" s="67" t="s">
        <v>56</v>
      </c>
      <c r="M21" s="67" t="s">
        <v>56</v>
      </c>
      <c r="N21" s="67" t="s">
        <v>56</v>
      </c>
      <c r="O21" s="67" t="s">
        <v>56</v>
      </c>
    </row>
    <row r="22" s="32" customFormat="1" ht="19.9" customHeight="1" spans="1:15">
      <c r="A22" s="38"/>
      <c r="B22" s="45" t="s">
        <v>113</v>
      </c>
      <c r="C22" s="44" t="s">
        <v>95</v>
      </c>
      <c r="D22" s="67">
        <v>876419.22</v>
      </c>
      <c r="E22" s="67" t="s">
        <v>56</v>
      </c>
      <c r="F22" s="67">
        <v>876419.22</v>
      </c>
      <c r="G22" s="67" t="s">
        <v>56</v>
      </c>
      <c r="H22" s="67" t="s">
        <v>56</v>
      </c>
      <c r="I22" s="67" t="s">
        <v>56</v>
      </c>
      <c r="J22" s="67" t="s">
        <v>56</v>
      </c>
      <c r="K22" s="67" t="s">
        <v>56</v>
      </c>
      <c r="L22" s="67" t="s">
        <v>56</v>
      </c>
      <c r="M22" s="67" t="s">
        <v>56</v>
      </c>
      <c r="N22" s="67" t="s">
        <v>56</v>
      </c>
      <c r="O22" s="67" t="s">
        <v>56</v>
      </c>
    </row>
    <row r="23" s="32" customFormat="1" ht="18.2" customHeight="1" spans="2:15">
      <c r="B23" s="45" t="s">
        <v>114</v>
      </c>
      <c r="C23" s="44" t="s">
        <v>115</v>
      </c>
      <c r="D23" s="67">
        <v>444039.49</v>
      </c>
      <c r="E23" s="67" t="s">
        <v>56</v>
      </c>
      <c r="F23" s="67">
        <v>444039.49</v>
      </c>
      <c r="G23" s="67" t="s">
        <v>56</v>
      </c>
      <c r="H23" s="67" t="s">
        <v>56</v>
      </c>
      <c r="I23" s="67" t="s">
        <v>56</v>
      </c>
      <c r="J23" s="67" t="s">
        <v>56</v>
      </c>
      <c r="K23" s="67" t="s">
        <v>56</v>
      </c>
      <c r="L23" s="67" t="s">
        <v>56</v>
      </c>
      <c r="M23" s="67" t="s">
        <v>56</v>
      </c>
      <c r="N23" s="67" t="s">
        <v>56</v>
      </c>
      <c r="O23" s="67" t="s">
        <v>56</v>
      </c>
    </row>
    <row r="24" s="32" customFormat="1" ht="19.9" customHeight="1" spans="1:15">
      <c r="A24" s="38"/>
      <c r="B24" s="45" t="s">
        <v>116</v>
      </c>
      <c r="C24" s="44" t="s">
        <v>95</v>
      </c>
      <c r="D24" s="67">
        <v>444039.49</v>
      </c>
      <c r="E24" s="67" t="s">
        <v>56</v>
      </c>
      <c r="F24" s="67">
        <v>444039.49</v>
      </c>
      <c r="G24" s="67" t="s">
        <v>56</v>
      </c>
      <c r="H24" s="67" t="s">
        <v>56</v>
      </c>
      <c r="I24" s="67" t="s">
        <v>56</v>
      </c>
      <c r="J24" s="67" t="s">
        <v>56</v>
      </c>
      <c r="K24" s="67" t="s">
        <v>56</v>
      </c>
      <c r="L24" s="67" t="s">
        <v>56</v>
      </c>
      <c r="M24" s="67" t="s">
        <v>56</v>
      </c>
      <c r="N24" s="67" t="s">
        <v>56</v>
      </c>
      <c r="O24" s="67" t="s">
        <v>56</v>
      </c>
    </row>
    <row r="25" s="32" customFormat="1" ht="18.2" customHeight="1" spans="2:15">
      <c r="B25" s="45" t="s">
        <v>117</v>
      </c>
      <c r="C25" s="44" t="s">
        <v>118</v>
      </c>
      <c r="D25" s="67">
        <v>504400.54</v>
      </c>
      <c r="E25" s="67" t="s">
        <v>56</v>
      </c>
      <c r="F25" s="67">
        <v>504400.54</v>
      </c>
      <c r="G25" s="67" t="s">
        <v>56</v>
      </c>
      <c r="H25" s="67" t="s">
        <v>56</v>
      </c>
      <c r="I25" s="67" t="s">
        <v>56</v>
      </c>
      <c r="J25" s="67" t="s">
        <v>56</v>
      </c>
      <c r="K25" s="67" t="s">
        <v>56</v>
      </c>
      <c r="L25" s="67" t="s">
        <v>56</v>
      </c>
      <c r="M25" s="67" t="s">
        <v>56</v>
      </c>
      <c r="N25" s="67" t="s">
        <v>56</v>
      </c>
      <c r="O25" s="67" t="s">
        <v>56</v>
      </c>
    </row>
    <row r="26" s="32" customFormat="1" ht="19.9" customHeight="1" spans="1:15">
      <c r="A26" s="38"/>
      <c r="B26" s="45" t="s">
        <v>119</v>
      </c>
      <c r="C26" s="44" t="s">
        <v>95</v>
      </c>
      <c r="D26" s="67">
        <v>384400.54</v>
      </c>
      <c r="E26" s="67" t="s">
        <v>56</v>
      </c>
      <c r="F26" s="67">
        <v>384400.54</v>
      </c>
      <c r="G26" s="67" t="s">
        <v>56</v>
      </c>
      <c r="H26" s="67" t="s">
        <v>56</v>
      </c>
      <c r="I26" s="67" t="s">
        <v>56</v>
      </c>
      <c r="J26" s="67" t="s">
        <v>56</v>
      </c>
      <c r="K26" s="67" t="s">
        <v>56</v>
      </c>
      <c r="L26" s="67" t="s">
        <v>56</v>
      </c>
      <c r="M26" s="67" t="s">
        <v>56</v>
      </c>
      <c r="N26" s="67" t="s">
        <v>56</v>
      </c>
      <c r="O26" s="67" t="s">
        <v>56</v>
      </c>
    </row>
    <row r="27" s="32" customFormat="1" ht="19.9" customHeight="1" spans="1:15">
      <c r="A27" s="38"/>
      <c r="B27" s="45" t="s">
        <v>120</v>
      </c>
      <c r="C27" s="44" t="s">
        <v>110</v>
      </c>
      <c r="D27" s="67">
        <v>120000</v>
      </c>
      <c r="E27" s="67" t="s">
        <v>56</v>
      </c>
      <c r="F27" s="67">
        <v>120000</v>
      </c>
      <c r="G27" s="67" t="s">
        <v>56</v>
      </c>
      <c r="H27" s="67" t="s">
        <v>56</v>
      </c>
      <c r="I27" s="67" t="s">
        <v>56</v>
      </c>
      <c r="J27" s="67" t="s">
        <v>56</v>
      </c>
      <c r="K27" s="67" t="s">
        <v>56</v>
      </c>
      <c r="L27" s="67" t="s">
        <v>56</v>
      </c>
      <c r="M27" s="67" t="s">
        <v>56</v>
      </c>
      <c r="N27" s="67" t="s">
        <v>56</v>
      </c>
      <c r="O27" s="67" t="s">
        <v>56</v>
      </c>
    </row>
    <row r="28" s="32" customFormat="1" ht="18.2" customHeight="1" spans="2:15">
      <c r="B28" s="45" t="s">
        <v>121</v>
      </c>
      <c r="C28" s="44" t="s">
        <v>122</v>
      </c>
      <c r="D28" s="67">
        <v>92199.6</v>
      </c>
      <c r="E28" s="67" t="s">
        <v>56</v>
      </c>
      <c r="F28" s="67">
        <v>92199.6</v>
      </c>
      <c r="G28" s="67" t="s">
        <v>56</v>
      </c>
      <c r="H28" s="67" t="s">
        <v>56</v>
      </c>
      <c r="I28" s="67" t="s">
        <v>56</v>
      </c>
      <c r="J28" s="67" t="s">
        <v>56</v>
      </c>
      <c r="K28" s="67" t="s">
        <v>56</v>
      </c>
      <c r="L28" s="67" t="s">
        <v>56</v>
      </c>
      <c r="M28" s="67" t="s">
        <v>56</v>
      </c>
      <c r="N28" s="67" t="s">
        <v>56</v>
      </c>
      <c r="O28" s="67" t="s">
        <v>56</v>
      </c>
    </row>
    <row r="29" s="32" customFormat="1" ht="19.9" customHeight="1" spans="1:15">
      <c r="A29" s="38"/>
      <c r="B29" s="45" t="s">
        <v>123</v>
      </c>
      <c r="C29" s="44" t="s">
        <v>124</v>
      </c>
      <c r="D29" s="67">
        <v>92199.6</v>
      </c>
      <c r="E29" s="67" t="s">
        <v>56</v>
      </c>
      <c r="F29" s="67">
        <v>92199.6</v>
      </c>
      <c r="G29" s="67" t="s">
        <v>56</v>
      </c>
      <c r="H29" s="67" t="s">
        <v>56</v>
      </c>
      <c r="I29" s="67" t="s">
        <v>56</v>
      </c>
      <c r="J29" s="67" t="s">
        <v>56</v>
      </c>
      <c r="K29" s="67" t="s">
        <v>56</v>
      </c>
      <c r="L29" s="67" t="s">
        <v>56</v>
      </c>
      <c r="M29" s="67" t="s">
        <v>56</v>
      </c>
      <c r="N29" s="67" t="s">
        <v>56</v>
      </c>
      <c r="O29" s="67" t="s">
        <v>56</v>
      </c>
    </row>
    <row r="30" s="32" customFormat="1" ht="18.2" customHeight="1" spans="2:15">
      <c r="B30" s="45" t="s">
        <v>125</v>
      </c>
      <c r="C30" s="44" t="s">
        <v>126</v>
      </c>
      <c r="D30" s="67">
        <v>5323983.45</v>
      </c>
      <c r="E30" s="67" t="s">
        <v>56</v>
      </c>
      <c r="F30" s="67">
        <v>5323983.45</v>
      </c>
      <c r="G30" s="67" t="s">
        <v>56</v>
      </c>
      <c r="H30" s="67" t="s">
        <v>56</v>
      </c>
      <c r="I30" s="67" t="s">
        <v>56</v>
      </c>
      <c r="J30" s="67" t="s">
        <v>56</v>
      </c>
      <c r="K30" s="67" t="s">
        <v>56</v>
      </c>
      <c r="L30" s="67" t="s">
        <v>56</v>
      </c>
      <c r="M30" s="67" t="s">
        <v>56</v>
      </c>
      <c r="N30" s="67" t="s">
        <v>56</v>
      </c>
      <c r="O30" s="67" t="s">
        <v>56</v>
      </c>
    </row>
    <row r="31" s="32" customFormat="1" ht="19.9" customHeight="1" spans="1:15">
      <c r="A31" s="38"/>
      <c r="B31" s="45" t="s">
        <v>127</v>
      </c>
      <c r="C31" s="44" t="s">
        <v>95</v>
      </c>
      <c r="D31" s="67">
        <v>603979.45</v>
      </c>
      <c r="E31" s="67" t="s">
        <v>56</v>
      </c>
      <c r="F31" s="67">
        <v>603979.45</v>
      </c>
      <c r="G31" s="67" t="s">
        <v>56</v>
      </c>
      <c r="H31" s="67" t="s">
        <v>56</v>
      </c>
      <c r="I31" s="67" t="s">
        <v>56</v>
      </c>
      <c r="J31" s="67" t="s">
        <v>56</v>
      </c>
      <c r="K31" s="67" t="s">
        <v>56</v>
      </c>
      <c r="L31" s="67" t="s">
        <v>56</v>
      </c>
      <c r="M31" s="67" t="s">
        <v>56</v>
      </c>
      <c r="N31" s="67" t="s">
        <v>56</v>
      </c>
      <c r="O31" s="67" t="s">
        <v>56</v>
      </c>
    </row>
    <row r="32" s="32" customFormat="1" ht="19.9" customHeight="1" spans="1:15">
      <c r="A32" s="38"/>
      <c r="B32" s="45" t="s">
        <v>128</v>
      </c>
      <c r="C32" s="44" t="s">
        <v>110</v>
      </c>
      <c r="D32" s="67">
        <v>4720004</v>
      </c>
      <c r="E32" s="67" t="s">
        <v>56</v>
      </c>
      <c r="F32" s="67">
        <v>4720004</v>
      </c>
      <c r="G32" s="67" t="s">
        <v>56</v>
      </c>
      <c r="H32" s="67" t="s">
        <v>56</v>
      </c>
      <c r="I32" s="67" t="s">
        <v>56</v>
      </c>
      <c r="J32" s="67" t="s">
        <v>56</v>
      </c>
      <c r="K32" s="67" t="s">
        <v>56</v>
      </c>
      <c r="L32" s="67" t="s">
        <v>56</v>
      </c>
      <c r="M32" s="67" t="s">
        <v>56</v>
      </c>
      <c r="N32" s="67" t="s">
        <v>56</v>
      </c>
      <c r="O32" s="67" t="s">
        <v>56</v>
      </c>
    </row>
    <row r="33" s="32" customFormat="1" ht="20.65" customHeight="1" spans="2:15">
      <c r="B33" s="65" t="s">
        <v>129</v>
      </c>
      <c r="C33" s="66" t="s">
        <v>54</v>
      </c>
      <c r="D33" s="67">
        <v>3329022.89</v>
      </c>
      <c r="E33" s="67" t="s">
        <v>56</v>
      </c>
      <c r="F33" s="67">
        <v>3329022.89</v>
      </c>
      <c r="G33" s="67" t="s">
        <v>56</v>
      </c>
      <c r="H33" s="67" t="s">
        <v>56</v>
      </c>
      <c r="I33" s="67" t="s">
        <v>56</v>
      </c>
      <c r="J33" s="67" t="s">
        <v>56</v>
      </c>
      <c r="K33" s="67" t="s">
        <v>56</v>
      </c>
      <c r="L33" s="67" t="s">
        <v>56</v>
      </c>
      <c r="M33" s="67" t="s">
        <v>56</v>
      </c>
      <c r="N33" s="67" t="s">
        <v>56</v>
      </c>
      <c r="O33" s="67" t="s">
        <v>56</v>
      </c>
    </row>
    <row r="34" s="32" customFormat="1" ht="18.2" customHeight="1" spans="1:15">
      <c r="A34" s="38"/>
      <c r="B34" s="45" t="s">
        <v>130</v>
      </c>
      <c r="C34" s="44" t="s">
        <v>131</v>
      </c>
      <c r="D34" s="67">
        <v>420505.24</v>
      </c>
      <c r="E34" s="67" t="s">
        <v>56</v>
      </c>
      <c r="F34" s="67">
        <v>420505.24</v>
      </c>
      <c r="G34" s="67" t="s">
        <v>56</v>
      </c>
      <c r="H34" s="67" t="s">
        <v>56</v>
      </c>
      <c r="I34" s="67" t="s">
        <v>56</v>
      </c>
      <c r="J34" s="67" t="s">
        <v>56</v>
      </c>
      <c r="K34" s="67" t="s">
        <v>56</v>
      </c>
      <c r="L34" s="67" t="s">
        <v>56</v>
      </c>
      <c r="M34" s="67" t="s">
        <v>56</v>
      </c>
      <c r="N34" s="67" t="s">
        <v>56</v>
      </c>
      <c r="O34" s="67" t="s">
        <v>56</v>
      </c>
    </row>
    <row r="35" s="32" customFormat="1" ht="19.9" customHeight="1" spans="1:15">
      <c r="A35" s="38"/>
      <c r="B35" s="45" t="s">
        <v>132</v>
      </c>
      <c r="C35" s="44" t="s">
        <v>95</v>
      </c>
      <c r="D35" s="67">
        <v>174705.24</v>
      </c>
      <c r="E35" s="67" t="s">
        <v>56</v>
      </c>
      <c r="F35" s="67">
        <v>174705.24</v>
      </c>
      <c r="G35" s="67" t="s">
        <v>56</v>
      </c>
      <c r="H35" s="67" t="s">
        <v>56</v>
      </c>
      <c r="I35" s="67" t="s">
        <v>56</v>
      </c>
      <c r="J35" s="67" t="s">
        <v>56</v>
      </c>
      <c r="K35" s="67" t="s">
        <v>56</v>
      </c>
      <c r="L35" s="67" t="s">
        <v>56</v>
      </c>
      <c r="M35" s="67" t="s">
        <v>56</v>
      </c>
      <c r="N35" s="67" t="s">
        <v>56</v>
      </c>
      <c r="O35" s="67" t="s">
        <v>56</v>
      </c>
    </row>
    <row r="36" s="32" customFormat="1" ht="19.9" customHeight="1" spans="1:15">
      <c r="A36" s="38"/>
      <c r="B36" s="45" t="s">
        <v>133</v>
      </c>
      <c r="C36" s="44" t="s">
        <v>134</v>
      </c>
      <c r="D36" s="67">
        <v>195800</v>
      </c>
      <c r="E36" s="67" t="s">
        <v>56</v>
      </c>
      <c r="F36" s="67">
        <v>195800</v>
      </c>
      <c r="G36" s="67" t="s">
        <v>56</v>
      </c>
      <c r="H36" s="67" t="s">
        <v>56</v>
      </c>
      <c r="I36" s="67" t="s">
        <v>56</v>
      </c>
      <c r="J36" s="67" t="s">
        <v>56</v>
      </c>
      <c r="K36" s="67" t="s">
        <v>56</v>
      </c>
      <c r="L36" s="67" t="s">
        <v>56</v>
      </c>
      <c r="M36" s="67" t="s">
        <v>56</v>
      </c>
      <c r="N36" s="67" t="s">
        <v>56</v>
      </c>
      <c r="O36" s="67" t="s">
        <v>56</v>
      </c>
    </row>
    <row r="37" s="32" customFormat="1" ht="19.9" customHeight="1" spans="1:15">
      <c r="A37" s="38"/>
      <c r="B37" s="45" t="s">
        <v>135</v>
      </c>
      <c r="C37" s="44" t="s">
        <v>136</v>
      </c>
      <c r="D37" s="67">
        <v>50000</v>
      </c>
      <c r="E37" s="67" t="s">
        <v>56</v>
      </c>
      <c r="F37" s="67">
        <v>50000</v>
      </c>
      <c r="G37" s="67" t="s">
        <v>56</v>
      </c>
      <c r="H37" s="67" t="s">
        <v>56</v>
      </c>
      <c r="I37" s="67" t="s">
        <v>56</v>
      </c>
      <c r="J37" s="67" t="s">
        <v>56</v>
      </c>
      <c r="K37" s="67" t="s">
        <v>56</v>
      </c>
      <c r="L37" s="67" t="s">
        <v>56</v>
      </c>
      <c r="M37" s="67" t="s">
        <v>56</v>
      </c>
      <c r="N37" s="67" t="s">
        <v>56</v>
      </c>
      <c r="O37" s="67" t="s">
        <v>56</v>
      </c>
    </row>
    <row r="38" s="32" customFormat="1" ht="18.2" customHeight="1" spans="2:15">
      <c r="B38" s="45" t="s">
        <v>137</v>
      </c>
      <c r="C38" s="44" t="s">
        <v>138</v>
      </c>
      <c r="D38" s="67">
        <v>2908517.65</v>
      </c>
      <c r="E38" s="67" t="s">
        <v>56</v>
      </c>
      <c r="F38" s="67">
        <v>2908517.65</v>
      </c>
      <c r="G38" s="67" t="s">
        <v>56</v>
      </c>
      <c r="H38" s="67" t="s">
        <v>56</v>
      </c>
      <c r="I38" s="67" t="s">
        <v>56</v>
      </c>
      <c r="J38" s="67" t="s">
        <v>56</v>
      </c>
      <c r="K38" s="67" t="s">
        <v>56</v>
      </c>
      <c r="L38" s="67" t="s">
        <v>56</v>
      </c>
      <c r="M38" s="67" t="s">
        <v>56</v>
      </c>
      <c r="N38" s="67" t="s">
        <v>56</v>
      </c>
      <c r="O38" s="67" t="s">
        <v>56</v>
      </c>
    </row>
    <row r="39" s="32" customFormat="1" ht="19.9" customHeight="1" spans="1:15">
      <c r="A39" s="38"/>
      <c r="B39" s="45" t="s">
        <v>139</v>
      </c>
      <c r="C39" s="44" t="s">
        <v>140</v>
      </c>
      <c r="D39" s="67">
        <v>2908517.65</v>
      </c>
      <c r="E39" s="67" t="s">
        <v>56</v>
      </c>
      <c r="F39" s="67">
        <v>2908517.65</v>
      </c>
      <c r="G39" s="67" t="s">
        <v>56</v>
      </c>
      <c r="H39" s="67" t="s">
        <v>56</v>
      </c>
      <c r="I39" s="67" t="s">
        <v>56</v>
      </c>
      <c r="J39" s="67" t="s">
        <v>56</v>
      </c>
      <c r="K39" s="67" t="s">
        <v>56</v>
      </c>
      <c r="L39" s="67" t="s">
        <v>56</v>
      </c>
      <c r="M39" s="67" t="s">
        <v>56</v>
      </c>
      <c r="N39" s="67" t="s">
        <v>56</v>
      </c>
      <c r="O39" s="67" t="s">
        <v>56</v>
      </c>
    </row>
    <row r="40" s="32" customFormat="1" ht="20.65" customHeight="1" spans="2:15">
      <c r="B40" s="65" t="s">
        <v>141</v>
      </c>
      <c r="C40" s="66" t="s">
        <v>57</v>
      </c>
      <c r="D40" s="67">
        <v>17990926.07</v>
      </c>
      <c r="E40" s="67" t="s">
        <v>56</v>
      </c>
      <c r="F40" s="67">
        <v>17858926.07</v>
      </c>
      <c r="G40" s="67">
        <v>132000</v>
      </c>
      <c r="H40" s="67" t="s">
        <v>56</v>
      </c>
      <c r="I40" s="67" t="s">
        <v>56</v>
      </c>
      <c r="J40" s="67" t="s">
        <v>56</v>
      </c>
      <c r="K40" s="67" t="s">
        <v>56</v>
      </c>
      <c r="L40" s="67" t="s">
        <v>56</v>
      </c>
      <c r="M40" s="67" t="s">
        <v>56</v>
      </c>
      <c r="N40" s="67" t="s">
        <v>56</v>
      </c>
      <c r="O40" s="67" t="s">
        <v>56</v>
      </c>
    </row>
    <row r="41" s="32" customFormat="1" ht="18.2" customHeight="1" spans="1:15">
      <c r="A41" s="38"/>
      <c r="B41" s="45" t="s">
        <v>142</v>
      </c>
      <c r="C41" s="44" t="s">
        <v>143</v>
      </c>
      <c r="D41" s="67">
        <v>3521307.43</v>
      </c>
      <c r="E41" s="67" t="s">
        <v>56</v>
      </c>
      <c r="F41" s="67">
        <v>3521307.43</v>
      </c>
      <c r="G41" s="67" t="s">
        <v>56</v>
      </c>
      <c r="H41" s="67" t="s">
        <v>56</v>
      </c>
      <c r="I41" s="67" t="s">
        <v>56</v>
      </c>
      <c r="J41" s="67" t="s">
        <v>56</v>
      </c>
      <c r="K41" s="67" t="s">
        <v>56</v>
      </c>
      <c r="L41" s="67" t="s">
        <v>56</v>
      </c>
      <c r="M41" s="67" t="s">
        <v>56</v>
      </c>
      <c r="N41" s="67" t="s">
        <v>56</v>
      </c>
      <c r="O41" s="67" t="s">
        <v>56</v>
      </c>
    </row>
    <row r="42" s="32" customFormat="1" ht="19.9" customHeight="1" spans="1:15">
      <c r="A42" s="38"/>
      <c r="B42" s="45" t="s">
        <v>144</v>
      </c>
      <c r="C42" s="44" t="s">
        <v>95</v>
      </c>
      <c r="D42" s="67">
        <v>1323107.43</v>
      </c>
      <c r="E42" s="67" t="s">
        <v>56</v>
      </c>
      <c r="F42" s="67">
        <v>1323107.43</v>
      </c>
      <c r="G42" s="67" t="s">
        <v>56</v>
      </c>
      <c r="H42" s="67" t="s">
        <v>56</v>
      </c>
      <c r="I42" s="67" t="s">
        <v>56</v>
      </c>
      <c r="J42" s="67" t="s">
        <v>56</v>
      </c>
      <c r="K42" s="67" t="s">
        <v>56</v>
      </c>
      <c r="L42" s="67" t="s">
        <v>56</v>
      </c>
      <c r="M42" s="67" t="s">
        <v>56</v>
      </c>
      <c r="N42" s="67" t="s">
        <v>56</v>
      </c>
      <c r="O42" s="67" t="s">
        <v>56</v>
      </c>
    </row>
    <row r="43" s="32" customFormat="1" ht="19.9" customHeight="1" spans="1:15">
      <c r="A43" s="38"/>
      <c r="B43" s="45" t="s">
        <v>145</v>
      </c>
      <c r="C43" s="44" t="s">
        <v>110</v>
      </c>
      <c r="D43" s="67">
        <v>755400</v>
      </c>
      <c r="E43" s="67" t="s">
        <v>56</v>
      </c>
      <c r="F43" s="67">
        <v>755400</v>
      </c>
      <c r="G43" s="67" t="s">
        <v>56</v>
      </c>
      <c r="H43" s="67" t="s">
        <v>56</v>
      </c>
      <c r="I43" s="67" t="s">
        <v>56</v>
      </c>
      <c r="J43" s="67" t="s">
        <v>56</v>
      </c>
      <c r="K43" s="67" t="s">
        <v>56</v>
      </c>
      <c r="L43" s="67" t="s">
        <v>56</v>
      </c>
      <c r="M43" s="67" t="s">
        <v>56</v>
      </c>
      <c r="N43" s="67" t="s">
        <v>56</v>
      </c>
      <c r="O43" s="67" t="s">
        <v>56</v>
      </c>
    </row>
    <row r="44" s="32" customFormat="1" ht="19.9" customHeight="1" spans="1:15">
      <c r="A44" s="38"/>
      <c r="B44" s="45" t="s">
        <v>146</v>
      </c>
      <c r="C44" s="44" t="s">
        <v>147</v>
      </c>
      <c r="D44" s="67">
        <v>1362800</v>
      </c>
      <c r="E44" s="67" t="s">
        <v>56</v>
      </c>
      <c r="F44" s="67">
        <v>1362800</v>
      </c>
      <c r="G44" s="67" t="s">
        <v>56</v>
      </c>
      <c r="H44" s="67" t="s">
        <v>56</v>
      </c>
      <c r="I44" s="67" t="s">
        <v>56</v>
      </c>
      <c r="J44" s="67" t="s">
        <v>56</v>
      </c>
      <c r="K44" s="67" t="s">
        <v>56</v>
      </c>
      <c r="L44" s="67" t="s">
        <v>56</v>
      </c>
      <c r="M44" s="67" t="s">
        <v>56</v>
      </c>
      <c r="N44" s="67" t="s">
        <v>56</v>
      </c>
      <c r="O44" s="67" t="s">
        <v>56</v>
      </c>
    </row>
    <row r="45" s="32" customFormat="1" ht="19.9" customHeight="1" spans="1:15">
      <c r="A45" s="38"/>
      <c r="B45" s="45" t="s">
        <v>148</v>
      </c>
      <c r="C45" s="44" t="s">
        <v>149</v>
      </c>
      <c r="D45" s="67">
        <v>80000</v>
      </c>
      <c r="E45" s="67" t="s">
        <v>56</v>
      </c>
      <c r="F45" s="67">
        <v>80000</v>
      </c>
      <c r="G45" s="67" t="s">
        <v>56</v>
      </c>
      <c r="H45" s="67" t="s">
        <v>56</v>
      </c>
      <c r="I45" s="67" t="s">
        <v>56</v>
      </c>
      <c r="J45" s="67" t="s">
        <v>56</v>
      </c>
      <c r="K45" s="67" t="s">
        <v>56</v>
      </c>
      <c r="L45" s="67" t="s">
        <v>56</v>
      </c>
      <c r="M45" s="67" t="s">
        <v>56</v>
      </c>
      <c r="N45" s="67" t="s">
        <v>56</v>
      </c>
      <c r="O45" s="67" t="s">
        <v>56</v>
      </c>
    </row>
    <row r="46" s="32" customFormat="1" ht="18.2" customHeight="1" spans="2:15">
      <c r="B46" s="45" t="s">
        <v>150</v>
      </c>
      <c r="C46" s="44" t="s">
        <v>151</v>
      </c>
      <c r="D46" s="67">
        <v>1794892.64</v>
      </c>
      <c r="E46" s="67" t="s">
        <v>56</v>
      </c>
      <c r="F46" s="67">
        <v>1794892.64</v>
      </c>
      <c r="G46" s="67" t="s">
        <v>56</v>
      </c>
      <c r="H46" s="67" t="s">
        <v>56</v>
      </c>
      <c r="I46" s="67" t="s">
        <v>56</v>
      </c>
      <c r="J46" s="67" t="s">
        <v>56</v>
      </c>
      <c r="K46" s="67" t="s">
        <v>56</v>
      </c>
      <c r="L46" s="67" t="s">
        <v>56</v>
      </c>
      <c r="M46" s="67" t="s">
        <v>56</v>
      </c>
      <c r="N46" s="67" t="s">
        <v>56</v>
      </c>
      <c r="O46" s="67" t="s">
        <v>56</v>
      </c>
    </row>
    <row r="47" s="32" customFormat="1" ht="19.9" customHeight="1" spans="1:15">
      <c r="A47" s="38"/>
      <c r="B47" s="45" t="s">
        <v>152</v>
      </c>
      <c r="C47" s="44" t="s">
        <v>153</v>
      </c>
      <c r="D47" s="67">
        <v>724041.76</v>
      </c>
      <c r="E47" s="67" t="s">
        <v>56</v>
      </c>
      <c r="F47" s="67">
        <v>724041.76</v>
      </c>
      <c r="G47" s="67" t="s">
        <v>56</v>
      </c>
      <c r="H47" s="67" t="s">
        <v>56</v>
      </c>
      <c r="I47" s="67" t="s">
        <v>56</v>
      </c>
      <c r="J47" s="67" t="s">
        <v>56</v>
      </c>
      <c r="K47" s="67" t="s">
        <v>56</v>
      </c>
      <c r="L47" s="67" t="s">
        <v>56</v>
      </c>
      <c r="M47" s="67" t="s">
        <v>56</v>
      </c>
      <c r="N47" s="67" t="s">
        <v>56</v>
      </c>
      <c r="O47" s="67" t="s">
        <v>56</v>
      </c>
    </row>
    <row r="48" s="32" customFormat="1" ht="19.9" customHeight="1" spans="1:15">
      <c r="A48" s="38"/>
      <c r="B48" s="45" t="s">
        <v>154</v>
      </c>
      <c r="C48" s="44" t="s">
        <v>155</v>
      </c>
      <c r="D48" s="67">
        <v>362020.88</v>
      </c>
      <c r="E48" s="67" t="s">
        <v>56</v>
      </c>
      <c r="F48" s="67">
        <v>362020.88</v>
      </c>
      <c r="G48" s="67" t="s">
        <v>56</v>
      </c>
      <c r="H48" s="67" t="s">
        <v>56</v>
      </c>
      <c r="I48" s="67" t="s">
        <v>56</v>
      </c>
      <c r="J48" s="67" t="s">
        <v>56</v>
      </c>
      <c r="K48" s="67" t="s">
        <v>56</v>
      </c>
      <c r="L48" s="67" t="s">
        <v>56</v>
      </c>
      <c r="M48" s="67" t="s">
        <v>56</v>
      </c>
      <c r="N48" s="67" t="s">
        <v>56</v>
      </c>
      <c r="O48" s="67" t="s">
        <v>56</v>
      </c>
    </row>
    <row r="49" s="32" customFormat="1" ht="19.9" customHeight="1" spans="1:15">
      <c r="A49" s="38"/>
      <c r="B49" s="45" t="s">
        <v>156</v>
      </c>
      <c r="C49" s="44" t="s">
        <v>157</v>
      </c>
      <c r="D49" s="67">
        <v>708830</v>
      </c>
      <c r="E49" s="67" t="s">
        <v>56</v>
      </c>
      <c r="F49" s="67">
        <v>708830</v>
      </c>
      <c r="G49" s="67" t="s">
        <v>56</v>
      </c>
      <c r="H49" s="67" t="s">
        <v>56</v>
      </c>
      <c r="I49" s="67" t="s">
        <v>56</v>
      </c>
      <c r="J49" s="67" t="s">
        <v>56</v>
      </c>
      <c r="K49" s="67" t="s">
        <v>56</v>
      </c>
      <c r="L49" s="67" t="s">
        <v>56</v>
      </c>
      <c r="M49" s="67" t="s">
        <v>56</v>
      </c>
      <c r="N49" s="67" t="s">
        <v>56</v>
      </c>
      <c r="O49" s="67" t="s">
        <v>56</v>
      </c>
    </row>
    <row r="50" s="32" customFormat="1" ht="18.2" customHeight="1" spans="2:15">
      <c r="B50" s="45" t="s">
        <v>158</v>
      </c>
      <c r="C50" s="44" t="s">
        <v>159</v>
      </c>
      <c r="D50" s="67">
        <v>852048</v>
      </c>
      <c r="E50" s="67" t="s">
        <v>56</v>
      </c>
      <c r="F50" s="67">
        <v>852048</v>
      </c>
      <c r="G50" s="67" t="s">
        <v>56</v>
      </c>
      <c r="H50" s="67" t="s">
        <v>56</v>
      </c>
      <c r="I50" s="67" t="s">
        <v>56</v>
      </c>
      <c r="J50" s="67" t="s">
        <v>56</v>
      </c>
      <c r="K50" s="67" t="s">
        <v>56</v>
      </c>
      <c r="L50" s="67" t="s">
        <v>56</v>
      </c>
      <c r="M50" s="67" t="s">
        <v>56</v>
      </c>
      <c r="N50" s="67" t="s">
        <v>56</v>
      </c>
      <c r="O50" s="67" t="s">
        <v>56</v>
      </c>
    </row>
    <row r="51" s="32" customFormat="1" ht="19.9" customHeight="1" spans="1:15">
      <c r="A51" s="38"/>
      <c r="B51" s="45" t="s">
        <v>160</v>
      </c>
      <c r="C51" s="44" t="s">
        <v>161</v>
      </c>
      <c r="D51" s="67">
        <v>30648</v>
      </c>
      <c r="E51" s="67" t="s">
        <v>56</v>
      </c>
      <c r="F51" s="67">
        <v>30648</v>
      </c>
      <c r="G51" s="67" t="s">
        <v>56</v>
      </c>
      <c r="H51" s="67" t="s">
        <v>56</v>
      </c>
      <c r="I51" s="67" t="s">
        <v>56</v>
      </c>
      <c r="J51" s="67" t="s">
        <v>56</v>
      </c>
      <c r="K51" s="67" t="s">
        <v>56</v>
      </c>
      <c r="L51" s="67" t="s">
        <v>56</v>
      </c>
      <c r="M51" s="67" t="s">
        <v>56</v>
      </c>
      <c r="N51" s="67" t="s">
        <v>56</v>
      </c>
      <c r="O51" s="67" t="s">
        <v>56</v>
      </c>
    </row>
    <row r="52" s="32" customFormat="1" ht="19.9" customHeight="1" spans="1:15">
      <c r="A52" s="38"/>
      <c r="B52" s="45" t="s">
        <v>162</v>
      </c>
      <c r="C52" s="44" t="s">
        <v>163</v>
      </c>
      <c r="D52" s="67">
        <v>821400</v>
      </c>
      <c r="E52" s="67" t="s">
        <v>56</v>
      </c>
      <c r="F52" s="67">
        <v>821400</v>
      </c>
      <c r="G52" s="67" t="s">
        <v>56</v>
      </c>
      <c r="H52" s="67" t="s">
        <v>56</v>
      </c>
      <c r="I52" s="67" t="s">
        <v>56</v>
      </c>
      <c r="J52" s="67" t="s">
        <v>56</v>
      </c>
      <c r="K52" s="67" t="s">
        <v>56</v>
      </c>
      <c r="L52" s="67" t="s">
        <v>56</v>
      </c>
      <c r="M52" s="67" t="s">
        <v>56</v>
      </c>
      <c r="N52" s="67" t="s">
        <v>56</v>
      </c>
      <c r="O52" s="67" t="s">
        <v>56</v>
      </c>
    </row>
    <row r="53" s="32" customFormat="1" ht="18.2" customHeight="1" spans="2:15">
      <c r="B53" s="45" t="s">
        <v>164</v>
      </c>
      <c r="C53" s="44" t="s">
        <v>165</v>
      </c>
      <c r="D53" s="67">
        <v>674700</v>
      </c>
      <c r="E53" s="67" t="s">
        <v>56</v>
      </c>
      <c r="F53" s="67">
        <v>674700</v>
      </c>
      <c r="G53" s="67" t="s">
        <v>56</v>
      </c>
      <c r="H53" s="67" t="s">
        <v>56</v>
      </c>
      <c r="I53" s="67" t="s">
        <v>56</v>
      </c>
      <c r="J53" s="67" t="s">
        <v>56</v>
      </c>
      <c r="K53" s="67" t="s">
        <v>56</v>
      </c>
      <c r="L53" s="67" t="s">
        <v>56</v>
      </c>
      <c r="M53" s="67" t="s">
        <v>56</v>
      </c>
      <c r="N53" s="67" t="s">
        <v>56</v>
      </c>
      <c r="O53" s="67" t="s">
        <v>56</v>
      </c>
    </row>
    <row r="54" s="32" customFormat="1" ht="19.9" customHeight="1" spans="1:15">
      <c r="A54" s="38"/>
      <c r="B54" s="45" t="s">
        <v>166</v>
      </c>
      <c r="C54" s="44" t="s">
        <v>167</v>
      </c>
      <c r="D54" s="67">
        <v>33500</v>
      </c>
      <c r="E54" s="67" t="s">
        <v>56</v>
      </c>
      <c r="F54" s="67">
        <v>33500</v>
      </c>
      <c r="G54" s="67" t="s">
        <v>56</v>
      </c>
      <c r="H54" s="67" t="s">
        <v>56</v>
      </c>
      <c r="I54" s="67" t="s">
        <v>56</v>
      </c>
      <c r="J54" s="67" t="s">
        <v>56</v>
      </c>
      <c r="K54" s="67" t="s">
        <v>56</v>
      </c>
      <c r="L54" s="67" t="s">
        <v>56</v>
      </c>
      <c r="M54" s="67" t="s">
        <v>56</v>
      </c>
      <c r="N54" s="67" t="s">
        <v>56</v>
      </c>
      <c r="O54" s="67" t="s">
        <v>56</v>
      </c>
    </row>
    <row r="55" s="32" customFormat="1" ht="19.9" customHeight="1" spans="1:15">
      <c r="A55" s="38"/>
      <c r="B55" s="45" t="s">
        <v>168</v>
      </c>
      <c r="C55" s="44" t="s">
        <v>169</v>
      </c>
      <c r="D55" s="67">
        <v>641200</v>
      </c>
      <c r="E55" s="67" t="s">
        <v>56</v>
      </c>
      <c r="F55" s="67">
        <v>641200</v>
      </c>
      <c r="G55" s="67" t="s">
        <v>56</v>
      </c>
      <c r="H55" s="67" t="s">
        <v>56</v>
      </c>
      <c r="I55" s="67" t="s">
        <v>56</v>
      </c>
      <c r="J55" s="67" t="s">
        <v>56</v>
      </c>
      <c r="K55" s="67" t="s">
        <v>56</v>
      </c>
      <c r="L55" s="67" t="s">
        <v>56</v>
      </c>
      <c r="M55" s="67" t="s">
        <v>56</v>
      </c>
      <c r="N55" s="67" t="s">
        <v>56</v>
      </c>
      <c r="O55" s="67" t="s">
        <v>56</v>
      </c>
    </row>
    <row r="56" s="32" customFormat="1" ht="18.2" customHeight="1" spans="2:15">
      <c r="B56" s="45" t="s">
        <v>170</v>
      </c>
      <c r="C56" s="44" t="s">
        <v>171</v>
      </c>
      <c r="D56" s="67">
        <v>2739198</v>
      </c>
      <c r="E56" s="67" t="s">
        <v>56</v>
      </c>
      <c r="F56" s="67">
        <v>2739198</v>
      </c>
      <c r="G56" s="67" t="s">
        <v>56</v>
      </c>
      <c r="H56" s="67" t="s">
        <v>56</v>
      </c>
      <c r="I56" s="67" t="s">
        <v>56</v>
      </c>
      <c r="J56" s="67" t="s">
        <v>56</v>
      </c>
      <c r="K56" s="67" t="s">
        <v>56</v>
      </c>
      <c r="L56" s="67" t="s">
        <v>56</v>
      </c>
      <c r="M56" s="67" t="s">
        <v>56</v>
      </c>
      <c r="N56" s="67" t="s">
        <v>56</v>
      </c>
      <c r="O56" s="67" t="s">
        <v>56</v>
      </c>
    </row>
    <row r="57" s="32" customFormat="1" ht="19.9" customHeight="1" spans="1:15">
      <c r="A57" s="38"/>
      <c r="B57" s="45" t="s">
        <v>172</v>
      </c>
      <c r="C57" s="44" t="s">
        <v>173</v>
      </c>
      <c r="D57" s="67">
        <v>172669.2</v>
      </c>
      <c r="E57" s="67" t="s">
        <v>56</v>
      </c>
      <c r="F57" s="67">
        <v>172669.2</v>
      </c>
      <c r="G57" s="67" t="s">
        <v>56</v>
      </c>
      <c r="H57" s="67" t="s">
        <v>56</v>
      </c>
      <c r="I57" s="67" t="s">
        <v>56</v>
      </c>
      <c r="J57" s="67" t="s">
        <v>56</v>
      </c>
      <c r="K57" s="67" t="s">
        <v>56</v>
      </c>
      <c r="L57" s="67" t="s">
        <v>56</v>
      </c>
      <c r="M57" s="67" t="s">
        <v>56</v>
      </c>
      <c r="N57" s="67" t="s">
        <v>56</v>
      </c>
      <c r="O57" s="67" t="s">
        <v>56</v>
      </c>
    </row>
    <row r="58" s="32" customFormat="1" ht="19.9" customHeight="1" spans="1:15">
      <c r="A58" s="38"/>
      <c r="B58" s="45" t="s">
        <v>174</v>
      </c>
      <c r="C58" s="44" t="s">
        <v>175</v>
      </c>
      <c r="D58" s="67">
        <v>2566528.8</v>
      </c>
      <c r="E58" s="67" t="s">
        <v>56</v>
      </c>
      <c r="F58" s="67">
        <v>2566528.8</v>
      </c>
      <c r="G58" s="67" t="s">
        <v>56</v>
      </c>
      <c r="H58" s="67" t="s">
        <v>56</v>
      </c>
      <c r="I58" s="67" t="s">
        <v>56</v>
      </c>
      <c r="J58" s="67" t="s">
        <v>56</v>
      </c>
      <c r="K58" s="67" t="s">
        <v>56</v>
      </c>
      <c r="L58" s="67" t="s">
        <v>56</v>
      </c>
      <c r="M58" s="67" t="s">
        <v>56</v>
      </c>
      <c r="N58" s="67" t="s">
        <v>56</v>
      </c>
      <c r="O58" s="67" t="s">
        <v>56</v>
      </c>
    </row>
    <row r="59" s="32" customFormat="1" ht="18.2" customHeight="1" spans="2:15">
      <c r="B59" s="45" t="s">
        <v>176</v>
      </c>
      <c r="C59" s="44" t="s">
        <v>177</v>
      </c>
      <c r="D59" s="67">
        <v>908900</v>
      </c>
      <c r="E59" s="67" t="s">
        <v>56</v>
      </c>
      <c r="F59" s="67">
        <v>908900</v>
      </c>
      <c r="G59" s="67" t="s">
        <v>56</v>
      </c>
      <c r="H59" s="67" t="s">
        <v>56</v>
      </c>
      <c r="I59" s="67" t="s">
        <v>56</v>
      </c>
      <c r="J59" s="67" t="s">
        <v>56</v>
      </c>
      <c r="K59" s="67" t="s">
        <v>56</v>
      </c>
      <c r="L59" s="67" t="s">
        <v>56</v>
      </c>
      <c r="M59" s="67" t="s">
        <v>56</v>
      </c>
      <c r="N59" s="67" t="s">
        <v>56</v>
      </c>
      <c r="O59" s="67" t="s">
        <v>56</v>
      </c>
    </row>
    <row r="60" s="32" customFormat="1" ht="19.9" customHeight="1" spans="1:15">
      <c r="A60" s="38"/>
      <c r="B60" s="45" t="s">
        <v>178</v>
      </c>
      <c r="C60" s="44" t="s">
        <v>179</v>
      </c>
      <c r="D60" s="67">
        <v>908900</v>
      </c>
      <c r="E60" s="67" t="s">
        <v>56</v>
      </c>
      <c r="F60" s="67">
        <v>908900</v>
      </c>
      <c r="G60" s="67" t="s">
        <v>56</v>
      </c>
      <c r="H60" s="67" t="s">
        <v>56</v>
      </c>
      <c r="I60" s="67" t="s">
        <v>56</v>
      </c>
      <c r="J60" s="67" t="s">
        <v>56</v>
      </c>
      <c r="K60" s="67" t="s">
        <v>56</v>
      </c>
      <c r="L60" s="67" t="s">
        <v>56</v>
      </c>
      <c r="M60" s="67" t="s">
        <v>56</v>
      </c>
      <c r="N60" s="67" t="s">
        <v>56</v>
      </c>
      <c r="O60" s="67" t="s">
        <v>56</v>
      </c>
    </row>
    <row r="61" s="32" customFormat="1" ht="18.2" customHeight="1" spans="2:15">
      <c r="B61" s="45" t="s">
        <v>180</v>
      </c>
      <c r="C61" s="44" t="s">
        <v>181</v>
      </c>
      <c r="D61" s="67">
        <v>6152880</v>
      </c>
      <c r="E61" s="67" t="s">
        <v>56</v>
      </c>
      <c r="F61" s="67">
        <v>6152880</v>
      </c>
      <c r="G61" s="67" t="s">
        <v>56</v>
      </c>
      <c r="H61" s="67" t="s">
        <v>56</v>
      </c>
      <c r="I61" s="67" t="s">
        <v>56</v>
      </c>
      <c r="J61" s="67" t="s">
        <v>56</v>
      </c>
      <c r="K61" s="67" t="s">
        <v>56</v>
      </c>
      <c r="L61" s="67" t="s">
        <v>56</v>
      </c>
      <c r="M61" s="67" t="s">
        <v>56</v>
      </c>
      <c r="N61" s="67" t="s">
        <v>56</v>
      </c>
      <c r="O61" s="67" t="s">
        <v>56</v>
      </c>
    </row>
    <row r="62" s="32" customFormat="1" ht="19.9" customHeight="1" spans="1:15">
      <c r="A62" s="38"/>
      <c r="B62" s="45" t="s">
        <v>182</v>
      </c>
      <c r="C62" s="44" t="s">
        <v>183</v>
      </c>
      <c r="D62" s="67">
        <v>6152880</v>
      </c>
      <c r="E62" s="67" t="s">
        <v>56</v>
      </c>
      <c r="F62" s="67">
        <v>6152880</v>
      </c>
      <c r="G62" s="67" t="s">
        <v>56</v>
      </c>
      <c r="H62" s="67" t="s">
        <v>56</v>
      </c>
      <c r="I62" s="67" t="s">
        <v>56</v>
      </c>
      <c r="J62" s="67" t="s">
        <v>56</v>
      </c>
      <c r="K62" s="67" t="s">
        <v>56</v>
      </c>
      <c r="L62" s="67" t="s">
        <v>56</v>
      </c>
      <c r="M62" s="67" t="s">
        <v>56</v>
      </c>
      <c r="N62" s="67" t="s">
        <v>56</v>
      </c>
      <c r="O62" s="67" t="s">
        <v>56</v>
      </c>
    </row>
    <row r="63" s="32" customFormat="1" ht="18.2" customHeight="1" spans="2:15">
      <c r="B63" s="45" t="s">
        <v>184</v>
      </c>
      <c r="C63" s="44" t="s">
        <v>185</v>
      </c>
      <c r="D63" s="67">
        <v>132000</v>
      </c>
      <c r="E63" s="67" t="s">
        <v>56</v>
      </c>
      <c r="F63" s="67" t="s">
        <v>56</v>
      </c>
      <c r="G63" s="67">
        <v>132000</v>
      </c>
      <c r="H63" s="67" t="s">
        <v>56</v>
      </c>
      <c r="I63" s="67" t="s">
        <v>56</v>
      </c>
      <c r="J63" s="67" t="s">
        <v>56</v>
      </c>
      <c r="K63" s="67" t="s">
        <v>56</v>
      </c>
      <c r="L63" s="67" t="s">
        <v>56</v>
      </c>
      <c r="M63" s="67" t="s">
        <v>56</v>
      </c>
      <c r="N63" s="67" t="s">
        <v>56</v>
      </c>
      <c r="O63" s="67" t="s">
        <v>56</v>
      </c>
    </row>
    <row r="64" s="32" customFormat="1" ht="19.9" customHeight="1" spans="1:15">
      <c r="A64" s="38"/>
      <c r="B64" s="45" t="s">
        <v>186</v>
      </c>
      <c r="C64" s="44" t="s">
        <v>187</v>
      </c>
      <c r="D64" s="67">
        <v>132000</v>
      </c>
      <c r="E64" s="67" t="s">
        <v>56</v>
      </c>
      <c r="F64" s="67" t="s">
        <v>56</v>
      </c>
      <c r="G64" s="67">
        <v>132000</v>
      </c>
      <c r="H64" s="67" t="s">
        <v>56</v>
      </c>
      <c r="I64" s="67" t="s">
        <v>56</v>
      </c>
      <c r="J64" s="67" t="s">
        <v>56</v>
      </c>
      <c r="K64" s="67" t="s">
        <v>56</v>
      </c>
      <c r="L64" s="67" t="s">
        <v>56</v>
      </c>
      <c r="M64" s="67" t="s">
        <v>56</v>
      </c>
      <c r="N64" s="67" t="s">
        <v>56</v>
      </c>
      <c r="O64" s="67" t="s">
        <v>56</v>
      </c>
    </row>
    <row r="65" s="32" customFormat="1" ht="18.2" customHeight="1" spans="2:15">
      <c r="B65" s="45" t="s">
        <v>188</v>
      </c>
      <c r="C65" s="44" t="s">
        <v>189</v>
      </c>
      <c r="D65" s="67">
        <v>240000</v>
      </c>
      <c r="E65" s="67" t="s">
        <v>56</v>
      </c>
      <c r="F65" s="67">
        <v>240000</v>
      </c>
      <c r="G65" s="67" t="s">
        <v>56</v>
      </c>
      <c r="H65" s="67" t="s">
        <v>56</v>
      </c>
      <c r="I65" s="67" t="s">
        <v>56</v>
      </c>
      <c r="J65" s="67" t="s">
        <v>56</v>
      </c>
      <c r="K65" s="67" t="s">
        <v>56</v>
      </c>
      <c r="L65" s="67" t="s">
        <v>56</v>
      </c>
      <c r="M65" s="67" t="s">
        <v>56</v>
      </c>
      <c r="N65" s="67" t="s">
        <v>56</v>
      </c>
      <c r="O65" s="67" t="s">
        <v>56</v>
      </c>
    </row>
    <row r="66" s="32" customFormat="1" ht="19.9" customHeight="1" spans="1:15">
      <c r="A66" s="38"/>
      <c r="B66" s="45" t="s">
        <v>190</v>
      </c>
      <c r="C66" s="44" t="s">
        <v>191</v>
      </c>
      <c r="D66" s="67">
        <v>240000</v>
      </c>
      <c r="E66" s="67" t="s">
        <v>56</v>
      </c>
      <c r="F66" s="67">
        <v>240000</v>
      </c>
      <c r="G66" s="67" t="s">
        <v>56</v>
      </c>
      <c r="H66" s="67" t="s">
        <v>56</v>
      </c>
      <c r="I66" s="67" t="s">
        <v>56</v>
      </c>
      <c r="J66" s="67" t="s">
        <v>56</v>
      </c>
      <c r="K66" s="67" t="s">
        <v>56</v>
      </c>
      <c r="L66" s="67" t="s">
        <v>56</v>
      </c>
      <c r="M66" s="67" t="s">
        <v>56</v>
      </c>
      <c r="N66" s="67" t="s">
        <v>56</v>
      </c>
      <c r="O66" s="67" t="s">
        <v>56</v>
      </c>
    </row>
    <row r="67" s="32" customFormat="1" ht="18.2" customHeight="1" spans="2:15">
      <c r="B67" s="45" t="s">
        <v>192</v>
      </c>
      <c r="C67" s="44" t="s">
        <v>193</v>
      </c>
      <c r="D67" s="67">
        <v>975000</v>
      </c>
      <c r="E67" s="67" t="s">
        <v>56</v>
      </c>
      <c r="F67" s="67">
        <v>975000</v>
      </c>
      <c r="G67" s="67" t="s">
        <v>56</v>
      </c>
      <c r="H67" s="67" t="s">
        <v>56</v>
      </c>
      <c r="I67" s="67" t="s">
        <v>56</v>
      </c>
      <c r="J67" s="67" t="s">
        <v>56</v>
      </c>
      <c r="K67" s="67" t="s">
        <v>56</v>
      </c>
      <c r="L67" s="67" t="s">
        <v>56</v>
      </c>
      <c r="M67" s="67" t="s">
        <v>56</v>
      </c>
      <c r="N67" s="67" t="s">
        <v>56</v>
      </c>
      <c r="O67" s="67" t="s">
        <v>56</v>
      </c>
    </row>
    <row r="68" s="32" customFormat="1" ht="19.9" customHeight="1" spans="1:15">
      <c r="A68" s="38"/>
      <c r="B68" s="45" t="s">
        <v>194</v>
      </c>
      <c r="C68" s="44" t="s">
        <v>195</v>
      </c>
      <c r="D68" s="67">
        <v>975000</v>
      </c>
      <c r="E68" s="67" t="s">
        <v>56</v>
      </c>
      <c r="F68" s="67">
        <v>975000</v>
      </c>
      <c r="G68" s="67" t="s">
        <v>56</v>
      </c>
      <c r="H68" s="67" t="s">
        <v>56</v>
      </c>
      <c r="I68" s="67" t="s">
        <v>56</v>
      </c>
      <c r="J68" s="67" t="s">
        <v>56</v>
      </c>
      <c r="K68" s="67" t="s">
        <v>56</v>
      </c>
      <c r="L68" s="67" t="s">
        <v>56</v>
      </c>
      <c r="M68" s="67" t="s">
        <v>56</v>
      </c>
      <c r="N68" s="67" t="s">
        <v>56</v>
      </c>
      <c r="O68" s="67" t="s">
        <v>56</v>
      </c>
    </row>
    <row r="69" s="32" customFormat="1" ht="20.65" customHeight="1" spans="2:15">
      <c r="B69" s="65" t="s">
        <v>196</v>
      </c>
      <c r="C69" s="66" t="s">
        <v>59</v>
      </c>
      <c r="D69" s="67">
        <v>3035726.11</v>
      </c>
      <c r="E69" s="67" t="s">
        <v>56</v>
      </c>
      <c r="F69" s="67">
        <v>3035726.11</v>
      </c>
      <c r="G69" s="67" t="s">
        <v>56</v>
      </c>
      <c r="H69" s="67" t="s">
        <v>56</v>
      </c>
      <c r="I69" s="67" t="s">
        <v>56</v>
      </c>
      <c r="J69" s="67" t="s">
        <v>56</v>
      </c>
      <c r="K69" s="67" t="s">
        <v>56</v>
      </c>
      <c r="L69" s="67" t="s">
        <v>56</v>
      </c>
      <c r="M69" s="67" t="s">
        <v>56</v>
      </c>
      <c r="N69" s="67" t="s">
        <v>56</v>
      </c>
      <c r="O69" s="67" t="s">
        <v>56</v>
      </c>
    </row>
    <row r="70" s="32" customFormat="1" ht="18.2" customHeight="1" spans="1:15">
      <c r="A70" s="38"/>
      <c r="B70" s="45" t="s">
        <v>197</v>
      </c>
      <c r="C70" s="44" t="s">
        <v>198</v>
      </c>
      <c r="D70" s="67">
        <v>2440000</v>
      </c>
      <c r="E70" s="67" t="s">
        <v>56</v>
      </c>
      <c r="F70" s="67">
        <v>2440000</v>
      </c>
      <c r="G70" s="67" t="s">
        <v>56</v>
      </c>
      <c r="H70" s="67" t="s">
        <v>56</v>
      </c>
      <c r="I70" s="67" t="s">
        <v>56</v>
      </c>
      <c r="J70" s="67" t="s">
        <v>56</v>
      </c>
      <c r="K70" s="67" t="s">
        <v>56</v>
      </c>
      <c r="L70" s="67" t="s">
        <v>56</v>
      </c>
      <c r="M70" s="67" t="s">
        <v>56</v>
      </c>
      <c r="N70" s="67" t="s">
        <v>56</v>
      </c>
      <c r="O70" s="67" t="s">
        <v>56</v>
      </c>
    </row>
    <row r="71" s="32" customFormat="1" ht="19.9" customHeight="1" spans="1:15">
      <c r="A71" s="38"/>
      <c r="B71" s="45" t="s">
        <v>199</v>
      </c>
      <c r="C71" s="44" t="s">
        <v>200</v>
      </c>
      <c r="D71" s="67">
        <v>2440000</v>
      </c>
      <c r="E71" s="67" t="s">
        <v>56</v>
      </c>
      <c r="F71" s="67">
        <v>2440000</v>
      </c>
      <c r="G71" s="67" t="s">
        <v>56</v>
      </c>
      <c r="H71" s="67" t="s">
        <v>56</v>
      </c>
      <c r="I71" s="67" t="s">
        <v>56</v>
      </c>
      <c r="J71" s="67" t="s">
        <v>56</v>
      </c>
      <c r="K71" s="67" t="s">
        <v>56</v>
      </c>
      <c r="L71" s="67" t="s">
        <v>56</v>
      </c>
      <c r="M71" s="67" t="s">
        <v>56</v>
      </c>
      <c r="N71" s="67" t="s">
        <v>56</v>
      </c>
      <c r="O71" s="67" t="s">
        <v>56</v>
      </c>
    </row>
    <row r="72" s="32" customFormat="1" ht="18.2" customHeight="1" spans="2:15">
      <c r="B72" s="45" t="s">
        <v>201</v>
      </c>
      <c r="C72" s="44" t="s">
        <v>202</v>
      </c>
      <c r="D72" s="67">
        <v>595726.11</v>
      </c>
      <c r="E72" s="67" t="s">
        <v>56</v>
      </c>
      <c r="F72" s="67">
        <v>595726.11</v>
      </c>
      <c r="G72" s="67" t="s">
        <v>56</v>
      </c>
      <c r="H72" s="67" t="s">
        <v>56</v>
      </c>
      <c r="I72" s="67" t="s">
        <v>56</v>
      </c>
      <c r="J72" s="67" t="s">
        <v>56</v>
      </c>
      <c r="K72" s="67" t="s">
        <v>56</v>
      </c>
      <c r="L72" s="67" t="s">
        <v>56</v>
      </c>
      <c r="M72" s="67" t="s">
        <v>56</v>
      </c>
      <c r="N72" s="67" t="s">
        <v>56</v>
      </c>
      <c r="O72" s="67" t="s">
        <v>56</v>
      </c>
    </row>
    <row r="73" s="32" customFormat="1" ht="19.9" customHeight="1" spans="1:15">
      <c r="A73" s="38"/>
      <c r="B73" s="45" t="s">
        <v>203</v>
      </c>
      <c r="C73" s="44" t="s">
        <v>204</v>
      </c>
      <c r="D73" s="67">
        <v>595726.11</v>
      </c>
      <c r="E73" s="67" t="s">
        <v>56</v>
      </c>
      <c r="F73" s="67">
        <v>595726.11</v>
      </c>
      <c r="G73" s="67" t="s">
        <v>56</v>
      </c>
      <c r="H73" s="67" t="s">
        <v>56</v>
      </c>
      <c r="I73" s="67" t="s">
        <v>56</v>
      </c>
      <c r="J73" s="67" t="s">
        <v>56</v>
      </c>
      <c r="K73" s="67" t="s">
        <v>56</v>
      </c>
      <c r="L73" s="67" t="s">
        <v>56</v>
      </c>
      <c r="M73" s="67" t="s">
        <v>56</v>
      </c>
      <c r="N73" s="67" t="s">
        <v>56</v>
      </c>
      <c r="O73" s="67" t="s">
        <v>56</v>
      </c>
    </row>
    <row r="74" s="32" customFormat="1" ht="20.65" customHeight="1" spans="2:15">
      <c r="B74" s="65" t="s">
        <v>205</v>
      </c>
      <c r="C74" s="66" t="s">
        <v>61</v>
      </c>
      <c r="D74" s="67">
        <v>1133600</v>
      </c>
      <c r="E74" s="67" t="s">
        <v>56</v>
      </c>
      <c r="F74" s="67">
        <v>1133600</v>
      </c>
      <c r="G74" s="67" t="s">
        <v>56</v>
      </c>
      <c r="H74" s="67" t="s">
        <v>56</v>
      </c>
      <c r="I74" s="67" t="s">
        <v>56</v>
      </c>
      <c r="J74" s="67" t="s">
        <v>56</v>
      </c>
      <c r="K74" s="67" t="s">
        <v>56</v>
      </c>
      <c r="L74" s="67" t="s">
        <v>56</v>
      </c>
      <c r="M74" s="67" t="s">
        <v>56</v>
      </c>
      <c r="N74" s="67" t="s">
        <v>56</v>
      </c>
      <c r="O74" s="67" t="s">
        <v>56</v>
      </c>
    </row>
    <row r="75" s="32" customFormat="1" ht="18.2" customHeight="1" spans="1:15">
      <c r="A75" s="38"/>
      <c r="B75" s="45" t="s">
        <v>206</v>
      </c>
      <c r="C75" s="44" t="s">
        <v>207</v>
      </c>
      <c r="D75" s="67">
        <v>1133600</v>
      </c>
      <c r="E75" s="67" t="s">
        <v>56</v>
      </c>
      <c r="F75" s="67">
        <v>1133600</v>
      </c>
      <c r="G75" s="67" t="s">
        <v>56</v>
      </c>
      <c r="H75" s="67" t="s">
        <v>56</v>
      </c>
      <c r="I75" s="67" t="s">
        <v>56</v>
      </c>
      <c r="J75" s="67" t="s">
        <v>56</v>
      </c>
      <c r="K75" s="67" t="s">
        <v>56</v>
      </c>
      <c r="L75" s="67" t="s">
        <v>56</v>
      </c>
      <c r="M75" s="67" t="s">
        <v>56</v>
      </c>
      <c r="N75" s="67" t="s">
        <v>56</v>
      </c>
      <c r="O75" s="67" t="s">
        <v>56</v>
      </c>
    </row>
    <row r="76" s="32" customFormat="1" ht="19.9" customHeight="1" spans="1:15">
      <c r="A76" s="38"/>
      <c r="B76" s="45" t="s">
        <v>208</v>
      </c>
      <c r="C76" s="44" t="s">
        <v>209</v>
      </c>
      <c r="D76" s="67">
        <v>1133600</v>
      </c>
      <c r="E76" s="67" t="s">
        <v>56</v>
      </c>
      <c r="F76" s="67">
        <v>1133600</v>
      </c>
      <c r="G76" s="67" t="s">
        <v>56</v>
      </c>
      <c r="H76" s="67" t="s">
        <v>56</v>
      </c>
      <c r="I76" s="67" t="s">
        <v>56</v>
      </c>
      <c r="J76" s="67" t="s">
        <v>56</v>
      </c>
      <c r="K76" s="67" t="s">
        <v>56</v>
      </c>
      <c r="L76" s="67" t="s">
        <v>56</v>
      </c>
      <c r="M76" s="67" t="s">
        <v>56</v>
      </c>
      <c r="N76" s="67" t="s">
        <v>56</v>
      </c>
      <c r="O76" s="67" t="s">
        <v>56</v>
      </c>
    </row>
    <row r="77" s="32" customFormat="1" ht="20.65" customHeight="1" spans="2:15">
      <c r="B77" s="65" t="s">
        <v>210</v>
      </c>
      <c r="C77" s="66" t="s">
        <v>63</v>
      </c>
      <c r="D77" s="67">
        <v>6070221.02</v>
      </c>
      <c r="E77" s="67" t="s">
        <v>56</v>
      </c>
      <c r="F77" s="67">
        <v>6056817.91</v>
      </c>
      <c r="G77" s="67">
        <v>13403.11</v>
      </c>
      <c r="H77" s="67" t="s">
        <v>56</v>
      </c>
      <c r="I77" s="67" t="s">
        <v>56</v>
      </c>
      <c r="J77" s="67" t="s">
        <v>56</v>
      </c>
      <c r="K77" s="67" t="s">
        <v>56</v>
      </c>
      <c r="L77" s="67" t="s">
        <v>56</v>
      </c>
      <c r="M77" s="67" t="s">
        <v>56</v>
      </c>
      <c r="N77" s="67" t="s">
        <v>56</v>
      </c>
      <c r="O77" s="67" t="s">
        <v>56</v>
      </c>
    </row>
    <row r="78" s="32" customFormat="1" ht="18.2" customHeight="1" spans="1:15">
      <c r="A78" s="38"/>
      <c r="B78" s="45" t="s">
        <v>211</v>
      </c>
      <c r="C78" s="44" t="s">
        <v>212</v>
      </c>
      <c r="D78" s="67">
        <v>1234417.91</v>
      </c>
      <c r="E78" s="67" t="s">
        <v>56</v>
      </c>
      <c r="F78" s="67">
        <v>1234417.91</v>
      </c>
      <c r="G78" s="67" t="s">
        <v>56</v>
      </c>
      <c r="H78" s="67" t="s">
        <v>56</v>
      </c>
      <c r="I78" s="67" t="s">
        <v>56</v>
      </c>
      <c r="J78" s="67" t="s">
        <v>56</v>
      </c>
      <c r="K78" s="67" t="s">
        <v>56</v>
      </c>
      <c r="L78" s="67" t="s">
        <v>56</v>
      </c>
      <c r="M78" s="67" t="s">
        <v>56</v>
      </c>
      <c r="N78" s="67" t="s">
        <v>56</v>
      </c>
      <c r="O78" s="67" t="s">
        <v>56</v>
      </c>
    </row>
    <row r="79" s="32" customFormat="1" ht="19.9" customHeight="1" spans="1:15">
      <c r="A79" s="38"/>
      <c r="B79" s="45" t="s">
        <v>213</v>
      </c>
      <c r="C79" s="44" t="s">
        <v>95</v>
      </c>
      <c r="D79" s="67">
        <v>915317.91</v>
      </c>
      <c r="E79" s="67" t="s">
        <v>56</v>
      </c>
      <c r="F79" s="67">
        <v>915317.91</v>
      </c>
      <c r="G79" s="67" t="s">
        <v>56</v>
      </c>
      <c r="H79" s="67" t="s">
        <v>56</v>
      </c>
      <c r="I79" s="67" t="s">
        <v>56</v>
      </c>
      <c r="J79" s="67" t="s">
        <v>56</v>
      </c>
      <c r="K79" s="67" t="s">
        <v>56</v>
      </c>
      <c r="L79" s="67" t="s">
        <v>56</v>
      </c>
      <c r="M79" s="67" t="s">
        <v>56</v>
      </c>
      <c r="N79" s="67" t="s">
        <v>56</v>
      </c>
      <c r="O79" s="67" t="s">
        <v>56</v>
      </c>
    </row>
    <row r="80" s="32" customFormat="1" ht="19.9" customHeight="1" spans="1:15">
      <c r="A80" s="38"/>
      <c r="B80" s="45" t="s">
        <v>214</v>
      </c>
      <c r="C80" s="44" t="s">
        <v>110</v>
      </c>
      <c r="D80" s="67">
        <v>319100</v>
      </c>
      <c r="E80" s="67" t="s">
        <v>56</v>
      </c>
      <c r="F80" s="67">
        <v>319100</v>
      </c>
      <c r="G80" s="67" t="s">
        <v>56</v>
      </c>
      <c r="H80" s="67" t="s">
        <v>56</v>
      </c>
      <c r="I80" s="67" t="s">
        <v>56</v>
      </c>
      <c r="J80" s="67" t="s">
        <v>56</v>
      </c>
      <c r="K80" s="67" t="s">
        <v>56</v>
      </c>
      <c r="L80" s="67" t="s">
        <v>56</v>
      </c>
      <c r="M80" s="67" t="s">
        <v>56</v>
      </c>
      <c r="N80" s="67" t="s">
        <v>56</v>
      </c>
      <c r="O80" s="67" t="s">
        <v>56</v>
      </c>
    </row>
    <row r="81" s="32" customFormat="1" ht="18.2" customHeight="1" spans="2:15">
      <c r="B81" s="45" t="s">
        <v>215</v>
      </c>
      <c r="C81" s="44" t="s">
        <v>216</v>
      </c>
      <c r="D81" s="67">
        <v>62400</v>
      </c>
      <c r="E81" s="67" t="s">
        <v>56</v>
      </c>
      <c r="F81" s="67">
        <v>62400</v>
      </c>
      <c r="G81" s="67" t="s">
        <v>56</v>
      </c>
      <c r="H81" s="67" t="s">
        <v>56</v>
      </c>
      <c r="I81" s="67" t="s">
        <v>56</v>
      </c>
      <c r="J81" s="67" t="s">
        <v>56</v>
      </c>
      <c r="K81" s="67" t="s">
        <v>56</v>
      </c>
      <c r="L81" s="67" t="s">
        <v>56</v>
      </c>
      <c r="M81" s="67" t="s">
        <v>56</v>
      </c>
      <c r="N81" s="67" t="s">
        <v>56</v>
      </c>
      <c r="O81" s="67" t="s">
        <v>56</v>
      </c>
    </row>
    <row r="82" s="32" customFormat="1" ht="19.9" customHeight="1" spans="1:15">
      <c r="A82" s="38"/>
      <c r="B82" s="45" t="s">
        <v>217</v>
      </c>
      <c r="C82" s="44" t="s">
        <v>218</v>
      </c>
      <c r="D82" s="67">
        <v>62400</v>
      </c>
      <c r="E82" s="67" t="s">
        <v>56</v>
      </c>
      <c r="F82" s="67">
        <v>62400</v>
      </c>
      <c r="G82" s="67" t="s">
        <v>56</v>
      </c>
      <c r="H82" s="67" t="s">
        <v>56</v>
      </c>
      <c r="I82" s="67" t="s">
        <v>56</v>
      </c>
      <c r="J82" s="67" t="s">
        <v>56</v>
      </c>
      <c r="K82" s="67" t="s">
        <v>56</v>
      </c>
      <c r="L82" s="67" t="s">
        <v>56</v>
      </c>
      <c r="M82" s="67" t="s">
        <v>56</v>
      </c>
      <c r="N82" s="67" t="s">
        <v>56</v>
      </c>
      <c r="O82" s="67" t="s">
        <v>56</v>
      </c>
    </row>
    <row r="83" s="32" customFormat="1" ht="18.2" customHeight="1" spans="2:15">
      <c r="B83" s="45" t="s">
        <v>219</v>
      </c>
      <c r="C83" s="44" t="s">
        <v>220</v>
      </c>
      <c r="D83" s="67">
        <v>4760000</v>
      </c>
      <c r="E83" s="67" t="s">
        <v>56</v>
      </c>
      <c r="F83" s="67">
        <v>4760000</v>
      </c>
      <c r="G83" s="67" t="s">
        <v>56</v>
      </c>
      <c r="H83" s="67" t="s">
        <v>56</v>
      </c>
      <c r="I83" s="67" t="s">
        <v>56</v>
      </c>
      <c r="J83" s="67" t="s">
        <v>56</v>
      </c>
      <c r="K83" s="67" t="s">
        <v>56</v>
      </c>
      <c r="L83" s="67" t="s">
        <v>56</v>
      </c>
      <c r="M83" s="67" t="s">
        <v>56</v>
      </c>
      <c r="N83" s="67" t="s">
        <v>56</v>
      </c>
      <c r="O83" s="67" t="s">
        <v>56</v>
      </c>
    </row>
    <row r="84" s="32" customFormat="1" ht="19.9" customHeight="1" spans="1:15">
      <c r="A84" s="38"/>
      <c r="B84" s="45" t="s">
        <v>221</v>
      </c>
      <c r="C84" s="44" t="s">
        <v>222</v>
      </c>
      <c r="D84" s="67">
        <v>4760000</v>
      </c>
      <c r="E84" s="67" t="s">
        <v>56</v>
      </c>
      <c r="F84" s="67">
        <v>4760000</v>
      </c>
      <c r="G84" s="67" t="s">
        <v>56</v>
      </c>
      <c r="H84" s="67" t="s">
        <v>56</v>
      </c>
      <c r="I84" s="67" t="s">
        <v>56</v>
      </c>
      <c r="J84" s="67" t="s">
        <v>56</v>
      </c>
      <c r="K84" s="67" t="s">
        <v>56</v>
      </c>
      <c r="L84" s="67" t="s">
        <v>56</v>
      </c>
      <c r="M84" s="67" t="s">
        <v>56</v>
      </c>
      <c r="N84" s="67" t="s">
        <v>56</v>
      </c>
      <c r="O84" s="67" t="s">
        <v>56</v>
      </c>
    </row>
    <row r="85" s="32" customFormat="1" ht="18.2" customHeight="1" spans="2:15">
      <c r="B85" s="45" t="s">
        <v>223</v>
      </c>
      <c r="C85" s="44" t="s">
        <v>224</v>
      </c>
      <c r="D85" s="67">
        <v>13403.11</v>
      </c>
      <c r="E85" s="67" t="s">
        <v>56</v>
      </c>
      <c r="F85" s="67" t="s">
        <v>56</v>
      </c>
      <c r="G85" s="67">
        <v>13403.11</v>
      </c>
      <c r="H85" s="67" t="s">
        <v>56</v>
      </c>
      <c r="I85" s="67" t="s">
        <v>56</v>
      </c>
      <c r="J85" s="67" t="s">
        <v>56</v>
      </c>
      <c r="K85" s="67" t="s">
        <v>56</v>
      </c>
      <c r="L85" s="67" t="s">
        <v>56</v>
      </c>
      <c r="M85" s="67" t="s">
        <v>56</v>
      </c>
      <c r="N85" s="67" t="s">
        <v>56</v>
      </c>
      <c r="O85" s="67" t="s">
        <v>56</v>
      </c>
    </row>
    <row r="86" s="32" customFormat="1" ht="19.9" customHeight="1" spans="1:15">
      <c r="A86" s="38"/>
      <c r="B86" s="45" t="s">
        <v>225</v>
      </c>
      <c r="C86" s="44" t="s">
        <v>226</v>
      </c>
      <c r="D86" s="67">
        <v>13403.11</v>
      </c>
      <c r="E86" s="67" t="s">
        <v>56</v>
      </c>
      <c r="F86" s="67" t="s">
        <v>56</v>
      </c>
      <c r="G86" s="67">
        <v>13403.11</v>
      </c>
      <c r="H86" s="67" t="s">
        <v>56</v>
      </c>
      <c r="I86" s="67" t="s">
        <v>56</v>
      </c>
      <c r="J86" s="67" t="s">
        <v>56</v>
      </c>
      <c r="K86" s="67" t="s">
        <v>56</v>
      </c>
      <c r="L86" s="67" t="s">
        <v>56</v>
      </c>
      <c r="M86" s="67" t="s">
        <v>56</v>
      </c>
      <c r="N86" s="67" t="s">
        <v>56</v>
      </c>
      <c r="O86" s="67" t="s">
        <v>56</v>
      </c>
    </row>
    <row r="87" s="32" customFormat="1" ht="20.65" customHeight="1" spans="2:15">
      <c r="B87" s="65" t="s">
        <v>227</v>
      </c>
      <c r="C87" s="66" t="s">
        <v>65</v>
      </c>
      <c r="D87" s="67">
        <v>17077025.19</v>
      </c>
      <c r="E87" s="67" t="s">
        <v>56</v>
      </c>
      <c r="F87" s="67">
        <v>17077025.19</v>
      </c>
      <c r="G87" s="67" t="s">
        <v>56</v>
      </c>
      <c r="H87" s="67" t="s">
        <v>56</v>
      </c>
      <c r="I87" s="67" t="s">
        <v>56</v>
      </c>
      <c r="J87" s="67" t="s">
        <v>56</v>
      </c>
      <c r="K87" s="67" t="s">
        <v>56</v>
      </c>
      <c r="L87" s="67" t="s">
        <v>56</v>
      </c>
      <c r="M87" s="67" t="s">
        <v>56</v>
      </c>
      <c r="N87" s="67" t="s">
        <v>56</v>
      </c>
      <c r="O87" s="67" t="s">
        <v>56</v>
      </c>
    </row>
    <row r="88" s="32" customFormat="1" ht="18.2" customHeight="1" spans="1:15">
      <c r="A88" s="38"/>
      <c r="B88" s="45" t="s">
        <v>228</v>
      </c>
      <c r="C88" s="44" t="s">
        <v>229</v>
      </c>
      <c r="D88" s="67">
        <v>5737295.19</v>
      </c>
      <c r="E88" s="67" t="s">
        <v>56</v>
      </c>
      <c r="F88" s="67">
        <v>5737295.19</v>
      </c>
      <c r="G88" s="67" t="s">
        <v>56</v>
      </c>
      <c r="H88" s="67" t="s">
        <v>56</v>
      </c>
      <c r="I88" s="67" t="s">
        <v>56</v>
      </c>
      <c r="J88" s="67" t="s">
        <v>56</v>
      </c>
      <c r="K88" s="67" t="s">
        <v>56</v>
      </c>
      <c r="L88" s="67" t="s">
        <v>56</v>
      </c>
      <c r="M88" s="67" t="s">
        <v>56</v>
      </c>
      <c r="N88" s="67" t="s">
        <v>56</v>
      </c>
      <c r="O88" s="67" t="s">
        <v>56</v>
      </c>
    </row>
    <row r="89" s="32" customFormat="1" ht="19.9" customHeight="1" spans="1:15">
      <c r="A89" s="38"/>
      <c r="B89" s="45" t="s">
        <v>230</v>
      </c>
      <c r="C89" s="44" t="s">
        <v>95</v>
      </c>
      <c r="D89" s="67">
        <v>1096643.39</v>
      </c>
      <c r="E89" s="67" t="s">
        <v>56</v>
      </c>
      <c r="F89" s="67">
        <v>1096643.39</v>
      </c>
      <c r="G89" s="67" t="s">
        <v>56</v>
      </c>
      <c r="H89" s="67" t="s">
        <v>56</v>
      </c>
      <c r="I89" s="67" t="s">
        <v>56</v>
      </c>
      <c r="J89" s="67" t="s">
        <v>56</v>
      </c>
      <c r="K89" s="67" t="s">
        <v>56</v>
      </c>
      <c r="L89" s="67" t="s">
        <v>56</v>
      </c>
      <c r="M89" s="67" t="s">
        <v>56</v>
      </c>
      <c r="N89" s="67" t="s">
        <v>56</v>
      </c>
      <c r="O89" s="67" t="s">
        <v>56</v>
      </c>
    </row>
    <row r="90" s="32" customFormat="1" ht="19.9" customHeight="1" spans="1:15">
      <c r="A90" s="38"/>
      <c r="B90" s="45" t="s">
        <v>231</v>
      </c>
      <c r="C90" s="44" t="s">
        <v>110</v>
      </c>
      <c r="D90" s="67">
        <v>177500</v>
      </c>
      <c r="E90" s="67" t="s">
        <v>56</v>
      </c>
      <c r="F90" s="67">
        <v>177500</v>
      </c>
      <c r="G90" s="67" t="s">
        <v>56</v>
      </c>
      <c r="H90" s="67" t="s">
        <v>56</v>
      </c>
      <c r="I90" s="67" t="s">
        <v>56</v>
      </c>
      <c r="J90" s="67" t="s">
        <v>56</v>
      </c>
      <c r="K90" s="67" t="s">
        <v>56</v>
      </c>
      <c r="L90" s="67" t="s">
        <v>56</v>
      </c>
      <c r="M90" s="67" t="s">
        <v>56</v>
      </c>
      <c r="N90" s="67" t="s">
        <v>56</v>
      </c>
      <c r="O90" s="67" t="s">
        <v>56</v>
      </c>
    </row>
    <row r="91" s="32" customFormat="1" ht="19.9" customHeight="1" spans="1:15">
      <c r="A91" s="38"/>
      <c r="B91" s="45" t="s">
        <v>232</v>
      </c>
      <c r="C91" s="44" t="s">
        <v>233</v>
      </c>
      <c r="D91" s="67">
        <v>2146130.8</v>
      </c>
      <c r="E91" s="67" t="s">
        <v>56</v>
      </c>
      <c r="F91" s="67">
        <v>2146130.8</v>
      </c>
      <c r="G91" s="67" t="s">
        <v>56</v>
      </c>
      <c r="H91" s="67" t="s">
        <v>56</v>
      </c>
      <c r="I91" s="67" t="s">
        <v>56</v>
      </c>
      <c r="J91" s="67" t="s">
        <v>56</v>
      </c>
      <c r="K91" s="67" t="s">
        <v>56</v>
      </c>
      <c r="L91" s="67" t="s">
        <v>56</v>
      </c>
      <c r="M91" s="67" t="s">
        <v>56</v>
      </c>
      <c r="N91" s="67" t="s">
        <v>56</v>
      </c>
      <c r="O91" s="67" t="s">
        <v>56</v>
      </c>
    </row>
    <row r="92" s="32" customFormat="1" ht="19.9" customHeight="1" spans="1:15">
      <c r="A92" s="38"/>
      <c r="B92" s="45" t="s">
        <v>234</v>
      </c>
      <c r="C92" s="44" t="s">
        <v>235</v>
      </c>
      <c r="D92" s="67">
        <v>2211721</v>
      </c>
      <c r="E92" s="67" t="s">
        <v>56</v>
      </c>
      <c r="F92" s="67">
        <v>2211721</v>
      </c>
      <c r="G92" s="67" t="s">
        <v>56</v>
      </c>
      <c r="H92" s="67" t="s">
        <v>56</v>
      </c>
      <c r="I92" s="67" t="s">
        <v>56</v>
      </c>
      <c r="J92" s="67" t="s">
        <v>56</v>
      </c>
      <c r="K92" s="67" t="s">
        <v>56</v>
      </c>
      <c r="L92" s="67" t="s">
        <v>56</v>
      </c>
      <c r="M92" s="67" t="s">
        <v>56</v>
      </c>
      <c r="N92" s="67" t="s">
        <v>56</v>
      </c>
      <c r="O92" s="67" t="s">
        <v>56</v>
      </c>
    </row>
    <row r="93" s="32" customFormat="1" ht="19.9" customHeight="1" spans="1:15">
      <c r="A93" s="38"/>
      <c r="B93" s="45" t="s">
        <v>236</v>
      </c>
      <c r="C93" s="44" t="s">
        <v>237</v>
      </c>
      <c r="D93" s="67">
        <v>105300</v>
      </c>
      <c r="E93" s="67" t="s">
        <v>56</v>
      </c>
      <c r="F93" s="67">
        <v>105300</v>
      </c>
      <c r="G93" s="67" t="s">
        <v>56</v>
      </c>
      <c r="H93" s="67" t="s">
        <v>56</v>
      </c>
      <c r="I93" s="67" t="s">
        <v>56</v>
      </c>
      <c r="J93" s="67" t="s">
        <v>56</v>
      </c>
      <c r="K93" s="67" t="s">
        <v>56</v>
      </c>
      <c r="L93" s="67" t="s">
        <v>56</v>
      </c>
      <c r="M93" s="67" t="s">
        <v>56</v>
      </c>
      <c r="N93" s="67" t="s">
        <v>56</v>
      </c>
      <c r="O93" s="67" t="s">
        <v>56</v>
      </c>
    </row>
    <row r="94" s="32" customFormat="1" ht="18.2" customHeight="1" spans="2:15">
      <c r="B94" s="45" t="s">
        <v>238</v>
      </c>
      <c r="C94" s="44" t="s">
        <v>239</v>
      </c>
      <c r="D94" s="67">
        <v>52500</v>
      </c>
      <c r="E94" s="67" t="s">
        <v>56</v>
      </c>
      <c r="F94" s="67">
        <v>52500</v>
      </c>
      <c r="G94" s="67" t="s">
        <v>56</v>
      </c>
      <c r="H94" s="67" t="s">
        <v>56</v>
      </c>
      <c r="I94" s="67" t="s">
        <v>56</v>
      </c>
      <c r="J94" s="67" t="s">
        <v>56</v>
      </c>
      <c r="K94" s="67" t="s">
        <v>56</v>
      </c>
      <c r="L94" s="67" t="s">
        <v>56</v>
      </c>
      <c r="M94" s="67" t="s">
        <v>56</v>
      </c>
      <c r="N94" s="67" t="s">
        <v>56</v>
      </c>
      <c r="O94" s="67" t="s">
        <v>56</v>
      </c>
    </row>
    <row r="95" s="32" customFormat="1" ht="19.9" customHeight="1" spans="1:15">
      <c r="A95" s="38"/>
      <c r="B95" s="45" t="s">
        <v>240</v>
      </c>
      <c r="C95" s="44" t="s">
        <v>241</v>
      </c>
      <c r="D95" s="67">
        <v>52500</v>
      </c>
      <c r="E95" s="67" t="s">
        <v>56</v>
      </c>
      <c r="F95" s="67">
        <v>52500</v>
      </c>
      <c r="G95" s="67" t="s">
        <v>56</v>
      </c>
      <c r="H95" s="67" t="s">
        <v>56</v>
      </c>
      <c r="I95" s="67" t="s">
        <v>56</v>
      </c>
      <c r="J95" s="67" t="s">
        <v>56</v>
      </c>
      <c r="K95" s="67" t="s">
        <v>56</v>
      </c>
      <c r="L95" s="67" t="s">
        <v>56</v>
      </c>
      <c r="M95" s="67" t="s">
        <v>56</v>
      </c>
      <c r="N95" s="67" t="s">
        <v>56</v>
      </c>
      <c r="O95" s="67" t="s">
        <v>56</v>
      </c>
    </row>
    <row r="96" s="32" customFormat="1" ht="18.2" customHeight="1" spans="2:15">
      <c r="B96" s="45" t="s">
        <v>242</v>
      </c>
      <c r="C96" s="44" t="s">
        <v>243</v>
      </c>
      <c r="D96" s="67">
        <v>11287230</v>
      </c>
      <c r="E96" s="67" t="s">
        <v>56</v>
      </c>
      <c r="F96" s="67">
        <v>11287230</v>
      </c>
      <c r="G96" s="67" t="s">
        <v>56</v>
      </c>
      <c r="H96" s="67" t="s">
        <v>56</v>
      </c>
      <c r="I96" s="67" t="s">
        <v>56</v>
      </c>
      <c r="J96" s="67" t="s">
        <v>56</v>
      </c>
      <c r="K96" s="67" t="s">
        <v>56</v>
      </c>
      <c r="L96" s="67" t="s">
        <v>56</v>
      </c>
      <c r="M96" s="67" t="s">
        <v>56</v>
      </c>
      <c r="N96" s="67" t="s">
        <v>56</v>
      </c>
      <c r="O96" s="67" t="s">
        <v>56</v>
      </c>
    </row>
    <row r="97" s="32" customFormat="1" ht="19.9" customHeight="1" spans="1:15">
      <c r="A97" s="38"/>
      <c r="B97" s="45" t="s">
        <v>244</v>
      </c>
      <c r="C97" s="44" t="s">
        <v>245</v>
      </c>
      <c r="D97" s="67">
        <v>53630</v>
      </c>
      <c r="E97" s="67" t="s">
        <v>56</v>
      </c>
      <c r="F97" s="67">
        <v>53630</v>
      </c>
      <c r="G97" s="67" t="s">
        <v>56</v>
      </c>
      <c r="H97" s="67" t="s">
        <v>56</v>
      </c>
      <c r="I97" s="67" t="s">
        <v>56</v>
      </c>
      <c r="J97" s="67" t="s">
        <v>56</v>
      </c>
      <c r="K97" s="67" t="s">
        <v>56</v>
      </c>
      <c r="L97" s="67" t="s">
        <v>56</v>
      </c>
      <c r="M97" s="67" t="s">
        <v>56</v>
      </c>
      <c r="N97" s="67" t="s">
        <v>56</v>
      </c>
      <c r="O97" s="67" t="s">
        <v>56</v>
      </c>
    </row>
    <row r="98" s="32" customFormat="1" ht="19.9" customHeight="1" spans="1:15">
      <c r="A98" s="38"/>
      <c r="B98" s="45" t="s">
        <v>246</v>
      </c>
      <c r="C98" s="44" t="s">
        <v>247</v>
      </c>
      <c r="D98" s="67">
        <v>11233600</v>
      </c>
      <c r="E98" s="67" t="s">
        <v>56</v>
      </c>
      <c r="F98" s="67">
        <v>11233600</v>
      </c>
      <c r="G98" s="67" t="s">
        <v>56</v>
      </c>
      <c r="H98" s="67" t="s">
        <v>56</v>
      </c>
      <c r="I98" s="67" t="s">
        <v>56</v>
      </c>
      <c r="J98" s="67" t="s">
        <v>56</v>
      </c>
      <c r="K98" s="67" t="s">
        <v>56</v>
      </c>
      <c r="L98" s="67" t="s">
        <v>56</v>
      </c>
      <c r="M98" s="67" t="s">
        <v>56</v>
      </c>
      <c r="N98" s="67" t="s">
        <v>56</v>
      </c>
      <c r="O98" s="67" t="s">
        <v>56</v>
      </c>
    </row>
    <row r="99" s="32" customFormat="1" ht="20.65" customHeight="1" spans="2:15">
      <c r="B99" s="65" t="s">
        <v>248</v>
      </c>
      <c r="C99" s="66" t="s">
        <v>67</v>
      </c>
      <c r="D99" s="67">
        <v>546559.32</v>
      </c>
      <c r="E99" s="67" t="s">
        <v>56</v>
      </c>
      <c r="F99" s="67">
        <v>546559.32</v>
      </c>
      <c r="G99" s="67" t="s">
        <v>56</v>
      </c>
      <c r="H99" s="67" t="s">
        <v>56</v>
      </c>
      <c r="I99" s="67" t="s">
        <v>56</v>
      </c>
      <c r="J99" s="67" t="s">
        <v>56</v>
      </c>
      <c r="K99" s="67" t="s">
        <v>56</v>
      </c>
      <c r="L99" s="67" t="s">
        <v>56</v>
      </c>
      <c r="M99" s="67" t="s">
        <v>56</v>
      </c>
      <c r="N99" s="67" t="s">
        <v>56</v>
      </c>
      <c r="O99" s="67" t="s">
        <v>56</v>
      </c>
    </row>
    <row r="100" s="32" customFormat="1" ht="18.2" customHeight="1" spans="1:15">
      <c r="A100" s="38"/>
      <c r="B100" s="45" t="s">
        <v>249</v>
      </c>
      <c r="C100" s="44" t="s">
        <v>250</v>
      </c>
      <c r="D100" s="67">
        <v>546559.32</v>
      </c>
      <c r="E100" s="67" t="s">
        <v>56</v>
      </c>
      <c r="F100" s="67">
        <v>546559.32</v>
      </c>
      <c r="G100" s="67" t="s">
        <v>56</v>
      </c>
      <c r="H100" s="67" t="s">
        <v>56</v>
      </c>
      <c r="I100" s="67" t="s">
        <v>56</v>
      </c>
      <c r="J100" s="67" t="s">
        <v>56</v>
      </c>
      <c r="K100" s="67" t="s">
        <v>56</v>
      </c>
      <c r="L100" s="67" t="s">
        <v>56</v>
      </c>
      <c r="M100" s="67" t="s">
        <v>56</v>
      </c>
      <c r="N100" s="67" t="s">
        <v>56</v>
      </c>
      <c r="O100" s="67" t="s">
        <v>56</v>
      </c>
    </row>
    <row r="101" s="32" customFormat="1" ht="19.9" customHeight="1" spans="1:15">
      <c r="A101" s="38"/>
      <c r="B101" s="45" t="s">
        <v>251</v>
      </c>
      <c r="C101" s="44" t="s">
        <v>252</v>
      </c>
      <c r="D101" s="67">
        <v>546559.32</v>
      </c>
      <c r="E101" s="67" t="s">
        <v>56</v>
      </c>
      <c r="F101" s="67">
        <v>546559.32</v>
      </c>
      <c r="G101" s="67" t="s">
        <v>56</v>
      </c>
      <c r="H101" s="67" t="s">
        <v>56</v>
      </c>
      <c r="I101" s="67" t="s">
        <v>56</v>
      </c>
      <c r="J101" s="67" t="s">
        <v>56</v>
      </c>
      <c r="K101" s="67" t="s">
        <v>56</v>
      </c>
      <c r="L101" s="67" t="s">
        <v>56</v>
      </c>
      <c r="M101" s="67" t="s">
        <v>56</v>
      </c>
      <c r="N101" s="67" t="s">
        <v>56</v>
      </c>
      <c r="O101" s="67" t="s">
        <v>56</v>
      </c>
    </row>
    <row r="102" s="32" customFormat="1" ht="20.65" customHeight="1" spans="2:15">
      <c r="B102" s="65" t="s">
        <v>253</v>
      </c>
      <c r="C102" s="66" t="s">
        <v>69</v>
      </c>
      <c r="D102" s="67">
        <v>1712971</v>
      </c>
      <c r="E102" s="67" t="s">
        <v>56</v>
      </c>
      <c r="F102" s="67">
        <v>1712971</v>
      </c>
      <c r="G102" s="67" t="s">
        <v>56</v>
      </c>
      <c r="H102" s="67" t="s">
        <v>56</v>
      </c>
      <c r="I102" s="67" t="s">
        <v>56</v>
      </c>
      <c r="J102" s="67" t="s">
        <v>56</v>
      </c>
      <c r="K102" s="67" t="s">
        <v>56</v>
      </c>
      <c r="L102" s="67" t="s">
        <v>56</v>
      </c>
      <c r="M102" s="67" t="s">
        <v>56</v>
      </c>
      <c r="N102" s="67" t="s">
        <v>56</v>
      </c>
      <c r="O102" s="67" t="s">
        <v>56</v>
      </c>
    </row>
    <row r="103" s="32" customFormat="1" ht="18.2" customHeight="1" spans="1:15">
      <c r="A103" s="38"/>
      <c r="B103" s="45" t="s">
        <v>254</v>
      </c>
      <c r="C103" s="44" t="s">
        <v>255</v>
      </c>
      <c r="D103" s="67">
        <v>1222471</v>
      </c>
      <c r="E103" s="67" t="s">
        <v>56</v>
      </c>
      <c r="F103" s="67">
        <v>1222471</v>
      </c>
      <c r="G103" s="67" t="s">
        <v>56</v>
      </c>
      <c r="H103" s="67" t="s">
        <v>56</v>
      </c>
      <c r="I103" s="67" t="s">
        <v>56</v>
      </c>
      <c r="J103" s="67" t="s">
        <v>56</v>
      </c>
      <c r="K103" s="67" t="s">
        <v>56</v>
      </c>
      <c r="L103" s="67" t="s">
        <v>56</v>
      </c>
      <c r="M103" s="67" t="s">
        <v>56</v>
      </c>
      <c r="N103" s="67" t="s">
        <v>56</v>
      </c>
      <c r="O103" s="67" t="s">
        <v>56</v>
      </c>
    </row>
    <row r="104" s="32" customFormat="1" ht="19.9" customHeight="1" spans="1:15">
      <c r="A104" s="38"/>
      <c r="B104" s="45" t="s">
        <v>256</v>
      </c>
      <c r="C104" s="44" t="s">
        <v>257</v>
      </c>
      <c r="D104" s="67">
        <v>1222471</v>
      </c>
      <c r="E104" s="67" t="s">
        <v>56</v>
      </c>
      <c r="F104" s="67">
        <v>1222471</v>
      </c>
      <c r="G104" s="67" t="s">
        <v>56</v>
      </c>
      <c r="H104" s="67" t="s">
        <v>56</v>
      </c>
      <c r="I104" s="67" t="s">
        <v>56</v>
      </c>
      <c r="J104" s="67" t="s">
        <v>56</v>
      </c>
      <c r="K104" s="67" t="s">
        <v>56</v>
      </c>
      <c r="L104" s="67" t="s">
        <v>56</v>
      </c>
      <c r="M104" s="67" t="s">
        <v>56</v>
      </c>
      <c r="N104" s="67" t="s">
        <v>56</v>
      </c>
      <c r="O104" s="67" t="s">
        <v>56</v>
      </c>
    </row>
    <row r="105" s="32" customFormat="1" ht="18.2" customHeight="1" spans="2:15">
      <c r="B105" s="45" t="s">
        <v>258</v>
      </c>
      <c r="C105" s="44" t="s">
        <v>259</v>
      </c>
      <c r="D105" s="67">
        <v>490500</v>
      </c>
      <c r="E105" s="67" t="s">
        <v>56</v>
      </c>
      <c r="F105" s="67">
        <v>490500</v>
      </c>
      <c r="G105" s="67" t="s">
        <v>56</v>
      </c>
      <c r="H105" s="67" t="s">
        <v>56</v>
      </c>
      <c r="I105" s="67" t="s">
        <v>56</v>
      </c>
      <c r="J105" s="67" t="s">
        <v>56</v>
      </c>
      <c r="K105" s="67" t="s">
        <v>56</v>
      </c>
      <c r="L105" s="67" t="s">
        <v>56</v>
      </c>
      <c r="M105" s="67" t="s">
        <v>56</v>
      </c>
      <c r="N105" s="67" t="s">
        <v>56</v>
      </c>
      <c r="O105" s="67" t="s">
        <v>56</v>
      </c>
    </row>
    <row r="106" s="32" customFormat="1" ht="19.9" customHeight="1" spans="1:15">
      <c r="A106" s="38"/>
      <c r="B106" s="45" t="s">
        <v>260</v>
      </c>
      <c r="C106" s="44" t="s">
        <v>261</v>
      </c>
      <c r="D106" s="67">
        <v>490500</v>
      </c>
      <c r="E106" s="67" t="s">
        <v>56</v>
      </c>
      <c r="F106" s="67">
        <v>490500</v>
      </c>
      <c r="G106" s="67" t="s">
        <v>56</v>
      </c>
      <c r="H106" s="67" t="s">
        <v>56</v>
      </c>
      <c r="I106" s="67" t="s">
        <v>56</v>
      </c>
      <c r="J106" s="67" t="s">
        <v>56</v>
      </c>
      <c r="K106" s="67" t="s">
        <v>56</v>
      </c>
      <c r="L106" s="67" t="s">
        <v>56</v>
      </c>
      <c r="M106" s="67" t="s">
        <v>56</v>
      </c>
      <c r="N106" s="67" t="s">
        <v>56</v>
      </c>
      <c r="O106" s="67" t="s">
        <v>56</v>
      </c>
    </row>
    <row r="107" s="32" customFormat="1" ht="20.65" customHeight="1" spans="2:15">
      <c r="B107" s="65" t="s">
        <v>262</v>
      </c>
      <c r="C107" s="66" t="s">
        <v>71</v>
      </c>
      <c r="D107" s="67">
        <v>377794</v>
      </c>
      <c r="E107" s="67" t="s">
        <v>56</v>
      </c>
      <c r="F107" s="67"/>
      <c r="G107" s="67">
        <v>377794</v>
      </c>
      <c r="H107" s="67" t="s">
        <v>56</v>
      </c>
      <c r="I107" s="67" t="s">
        <v>56</v>
      </c>
      <c r="J107" s="67" t="s">
        <v>56</v>
      </c>
      <c r="K107" s="67" t="s">
        <v>56</v>
      </c>
      <c r="L107" s="67" t="s">
        <v>56</v>
      </c>
      <c r="M107" s="67" t="s">
        <v>56</v>
      </c>
      <c r="N107" s="67" t="s">
        <v>56</v>
      </c>
      <c r="O107" s="67" t="s">
        <v>56</v>
      </c>
    </row>
    <row r="108" s="32" customFormat="1" ht="18.2" customHeight="1" spans="2:15">
      <c r="B108" s="45" t="s">
        <v>263</v>
      </c>
      <c r="C108" s="44" t="s">
        <v>264</v>
      </c>
      <c r="D108" s="67">
        <v>377794</v>
      </c>
      <c r="E108" s="67" t="s">
        <v>56</v>
      </c>
      <c r="F108" s="67" t="s">
        <v>56</v>
      </c>
      <c r="G108" s="67">
        <v>377794</v>
      </c>
      <c r="H108" s="67" t="s">
        <v>56</v>
      </c>
      <c r="I108" s="67" t="s">
        <v>56</v>
      </c>
      <c r="J108" s="67" t="s">
        <v>56</v>
      </c>
      <c r="K108" s="67" t="s">
        <v>56</v>
      </c>
      <c r="L108" s="67" t="s">
        <v>56</v>
      </c>
      <c r="M108" s="67" t="s">
        <v>56</v>
      </c>
      <c r="N108" s="67" t="s">
        <v>56</v>
      </c>
      <c r="O108" s="67" t="s">
        <v>56</v>
      </c>
    </row>
    <row r="109" s="32" customFormat="1" ht="19.9" customHeight="1" spans="1:15">
      <c r="A109" s="38"/>
      <c r="B109" s="45" t="s">
        <v>265</v>
      </c>
      <c r="C109" s="44" t="s">
        <v>266</v>
      </c>
      <c r="D109" s="67">
        <v>377794</v>
      </c>
      <c r="E109" s="67" t="s">
        <v>56</v>
      </c>
      <c r="F109" s="67" t="s">
        <v>56</v>
      </c>
      <c r="G109" s="67">
        <v>377794</v>
      </c>
      <c r="H109" s="67" t="s">
        <v>56</v>
      </c>
      <c r="I109" s="67" t="s">
        <v>56</v>
      </c>
      <c r="J109" s="67" t="s">
        <v>56</v>
      </c>
      <c r="K109" s="67" t="s">
        <v>56</v>
      </c>
      <c r="L109" s="67" t="s">
        <v>56</v>
      </c>
      <c r="M109" s="67" t="s">
        <v>56</v>
      </c>
      <c r="N109" s="67" t="s">
        <v>56</v>
      </c>
      <c r="O109" s="67" t="s">
        <v>56</v>
      </c>
    </row>
  </sheetData>
  <mergeCells count="30">
    <mergeCell ref="B1:C1"/>
    <mergeCell ref="B6:I6"/>
    <mergeCell ref="B7:C7"/>
    <mergeCell ref="B9:C9"/>
    <mergeCell ref="A12:A15"/>
    <mergeCell ref="A19:A20"/>
    <mergeCell ref="A26:A27"/>
    <mergeCell ref="A31:A32"/>
    <mergeCell ref="A35:A37"/>
    <mergeCell ref="A42:A45"/>
    <mergeCell ref="A47:A49"/>
    <mergeCell ref="A51:A52"/>
    <mergeCell ref="A54:A55"/>
    <mergeCell ref="A57:A58"/>
    <mergeCell ref="A79:A80"/>
    <mergeCell ref="A89:A93"/>
    <mergeCell ref="A97:A98"/>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8"/>
  <sheetViews>
    <sheetView workbookViewId="0">
      <selection activeCell="B3" sqref="B3:F4"/>
    </sheetView>
  </sheetViews>
  <sheetFormatPr defaultColWidth="10" defaultRowHeight="13.5" outlineLevelCol="5"/>
  <cols>
    <col min="1" max="1" width="0.5" customWidth="1"/>
    <col min="2" max="2" width="15.25" customWidth="1"/>
    <col min="3" max="3" width="28.5" customWidth="1"/>
    <col min="4" max="4" width="17" customWidth="1"/>
    <col min="5" max="5" width="17.375" customWidth="1"/>
    <col min="6" max="6" width="15.5" customWidth="1"/>
  </cols>
  <sheetData>
    <row r="1" ht="16.35" customHeight="1" spans="1:2">
      <c r="A1" s="19"/>
      <c r="B1" s="33" t="s">
        <v>267</v>
      </c>
    </row>
    <row r="2" ht="16.35" customHeight="1"/>
    <row r="3" ht="16.35" customHeight="1" spans="2:6">
      <c r="B3" s="34" t="s">
        <v>8</v>
      </c>
      <c r="C3" s="34"/>
      <c r="D3" s="34"/>
      <c r="E3" s="34"/>
      <c r="F3" s="34"/>
    </row>
    <row r="4" ht="16.35" customHeight="1" spans="2:6">
      <c r="B4" s="34"/>
      <c r="C4" s="34"/>
      <c r="D4" s="34"/>
      <c r="E4" s="34"/>
      <c r="F4" s="34"/>
    </row>
    <row r="5" s="32" customFormat="1" ht="16.35" customHeight="1" spans="2:6">
      <c r="B5" s="83"/>
      <c r="C5" s="83"/>
      <c r="D5" s="83"/>
      <c r="E5" s="83"/>
      <c r="F5" s="83"/>
    </row>
    <row r="6" s="32" customFormat="1" ht="33.6" customHeight="1" spans="1:6">
      <c r="A6" s="38"/>
      <c r="B6" s="36" t="s">
        <v>40</v>
      </c>
      <c r="C6" s="36"/>
      <c r="D6" s="36"/>
      <c r="E6" s="71"/>
      <c r="F6" s="39" t="s">
        <v>41</v>
      </c>
    </row>
    <row r="7" s="32" customFormat="1" ht="43.9" customHeight="1" spans="2:6">
      <c r="B7" s="46" t="s">
        <v>89</v>
      </c>
      <c r="C7" s="46" t="s">
        <v>90</v>
      </c>
      <c r="D7" s="46" t="s">
        <v>77</v>
      </c>
      <c r="E7" s="46" t="s">
        <v>268</v>
      </c>
      <c r="F7" s="46" t="s">
        <v>269</v>
      </c>
    </row>
    <row r="8" s="32" customFormat="1" ht="23.25" customHeight="1" spans="2:6">
      <c r="B8" s="42" t="s">
        <v>46</v>
      </c>
      <c r="C8" s="42"/>
      <c r="D8" s="72">
        <v>65148071.71</v>
      </c>
      <c r="E8" s="72">
        <v>27814313.08</v>
      </c>
      <c r="F8" s="72">
        <v>37333758.63</v>
      </c>
    </row>
    <row r="9" s="32" customFormat="1" ht="21.6" customHeight="1" spans="2:6">
      <c r="B9" s="65" t="s">
        <v>91</v>
      </c>
      <c r="C9" s="66" t="s">
        <v>51</v>
      </c>
      <c r="D9" s="47">
        <v>13874226.11</v>
      </c>
      <c r="E9" s="47">
        <v>7783443.39</v>
      </c>
      <c r="F9" s="47">
        <v>6090782.72</v>
      </c>
    </row>
    <row r="10" s="32" customFormat="1" ht="20.65" customHeight="1" spans="2:6">
      <c r="B10" s="45" t="s">
        <v>92</v>
      </c>
      <c r="C10" s="44" t="s">
        <v>93</v>
      </c>
      <c r="D10" s="47">
        <v>821111.66</v>
      </c>
      <c r="E10" s="47">
        <v>406311.66</v>
      </c>
      <c r="F10" s="47">
        <v>414800</v>
      </c>
    </row>
    <row r="11" s="32" customFormat="1" ht="20.65" customHeight="1" spans="2:6">
      <c r="B11" s="45" t="s">
        <v>94</v>
      </c>
      <c r="C11" s="44" t="s">
        <v>95</v>
      </c>
      <c r="D11" s="47">
        <v>406311.66</v>
      </c>
      <c r="E11" s="47">
        <v>406311.66</v>
      </c>
      <c r="F11" s="47" t="s">
        <v>56</v>
      </c>
    </row>
    <row r="12" s="32" customFormat="1" ht="20.65" customHeight="1" spans="2:6">
      <c r="B12" s="45" t="s">
        <v>96</v>
      </c>
      <c r="C12" s="44" t="s">
        <v>97</v>
      </c>
      <c r="D12" s="47">
        <v>109000</v>
      </c>
      <c r="E12" s="47" t="s">
        <v>56</v>
      </c>
      <c r="F12" s="47">
        <v>109000</v>
      </c>
    </row>
    <row r="13" s="32" customFormat="1" ht="20.65" customHeight="1" spans="2:6">
      <c r="B13" s="45" t="s">
        <v>98</v>
      </c>
      <c r="C13" s="44" t="s">
        <v>99</v>
      </c>
      <c r="D13" s="47">
        <v>39600</v>
      </c>
      <c r="E13" s="47" t="s">
        <v>56</v>
      </c>
      <c r="F13" s="47">
        <v>39600</v>
      </c>
    </row>
    <row r="14" s="32" customFormat="1" ht="20.65" customHeight="1" spans="2:6">
      <c r="B14" s="45" t="s">
        <v>100</v>
      </c>
      <c r="C14" s="44" t="s">
        <v>101</v>
      </c>
      <c r="D14" s="47">
        <v>266200</v>
      </c>
      <c r="E14" s="47" t="s">
        <v>56</v>
      </c>
      <c r="F14" s="47">
        <v>266200</v>
      </c>
    </row>
    <row r="15" s="32" customFormat="1" ht="20.65" customHeight="1" spans="2:6">
      <c r="B15" s="45" t="s">
        <v>102</v>
      </c>
      <c r="C15" s="44" t="s">
        <v>103</v>
      </c>
      <c r="D15" s="47">
        <v>172600</v>
      </c>
      <c r="E15" s="47" t="s">
        <v>56</v>
      </c>
      <c r="F15" s="47">
        <v>172600</v>
      </c>
    </row>
    <row r="16" s="32" customFormat="1" ht="20.65" customHeight="1" spans="2:6">
      <c r="B16" s="45" t="s">
        <v>104</v>
      </c>
      <c r="C16" s="44" t="s">
        <v>105</v>
      </c>
      <c r="D16" s="47">
        <v>172600</v>
      </c>
      <c r="E16" s="47" t="s">
        <v>56</v>
      </c>
      <c r="F16" s="47">
        <v>172600</v>
      </c>
    </row>
    <row r="17" s="32" customFormat="1" ht="20.65" customHeight="1" spans="2:6">
      <c r="B17" s="45" t="s">
        <v>106</v>
      </c>
      <c r="C17" s="44" t="s">
        <v>107</v>
      </c>
      <c r="D17" s="47">
        <v>5639472.15</v>
      </c>
      <c r="E17" s="47">
        <v>5068293.03</v>
      </c>
      <c r="F17" s="47">
        <v>571179.12</v>
      </c>
    </row>
    <row r="18" s="32" customFormat="1" ht="20.65" customHeight="1" spans="2:6">
      <c r="B18" s="45" t="s">
        <v>108</v>
      </c>
      <c r="C18" s="44" t="s">
        <v>95</v>
      </c>
      <c r="D18" s="47">
        <v>5068293.03</v>
      </c>
      <c r="E18" s="47">
        <v>5068293.03</v>
      </c>
      <c r="F18" s="47" t="s">
        <v>56</v>
      </c>
    </row>
    <row r="19" s="32" customFormat="1" ht="20.65" customHeight="1" spans="2:6">
      <c r="B19" s="45" t="s">
        <v>109</v>
      </c>
      <c r="C19" s="44" t="s">
        <v>110</v>
      </c>
      <c r="D19" s="47">
        <v>571179.12</v>
      </c>
      <c r="E19" s="47" t="s">
        <v>56</v>
      </c>
      <c r="F19" s="47">
        <v>571179.12</v>
      </c>
    </row>
    <row r="20" s="32" customFormat="1" ht="20.65" customHeight="1" spans="2:6">
      <c r="B20" s="45" t="s">
        <v>111</v>
      </c>
      <c r="C20" s="44" t="s">
        <v>112</v>
      </c>
      <c r="D20" s="47">
        <v>876419.22</v>
      </c>
      <c r="E20" s="47">
        <v>876419.22</v>
      </c>
      <c r="F20" s="47" t="s">
        <v>56</v>
      </c>
    </row>
    <row r="21" s="32" customFormat="1" ht="20.65" customHeight="1" spans="2:6">
      <c r="B21" s="45" t="s">
        <v>113</v>
      </c>
      <c r="C21" s="44" t="s">
        <v>95</v>
      </c>
      <c r="D21" s="47">
        <v>876419.22</v>
      </c>
      <c r="E21" s="47">
        <v>876419.22</v>
      </c>
      <c r="F21" s="47" t="s">
        <v>56</v>
      </c>
    </row>
    <row r="22" s="32" customFormat="1" ht="20.65" customHeight="1" spans="2:6">
      <c r="B22" s="45" t="s">
        <v>114</v>
      </c>
      <c r="C22" s="44" t="s">
        <v>115</v>
      </c>
      <c r="D22" s="47">
        <v>444039.49</v>
      </c>
      <c r="E22" s="47">
        <v>444039.49</v>
      </c>
      <c r="F22" s="47" t="s">
        <v>56</v>
      </c>
    </row>
    <row r="23" s="32" customFormat="1" ht="20.65" customHeight="1" spans="2:6">
      <c r="B23" s="45" t="s">
        <v>116</v>
      </c>
      <c r="C23" s="44" t="s">
        <v>95</v>
      </c>
      <c r="D23" s="47">
        <v>444039.49</v>
      </c>
      <c r="E23" s="47">
        <v>444039.49</v>
      </c>
      <c r="F23" s="47" t="s">
        <v>56</v>
      </c>
    </row>
    <row r="24" s="32" customFormat="1" ht="20.65" customHeight="1" spans="2:6">
      <c r="B24" s="45" t="s">
        <v>117</v>
      </c>
      <c r="C24" s="44" t="s">
        <v>118</v>
      </c>
      <c r="D24" s="47">
        <v>504400.54</v>
      </c>
      <c r="E24" s="47">
        <v>384400.54</v>
      </c>
      <c r="F24" s="47">
        <v>120000</v>
      </c>
    </row>
    <row r="25" s="32" customFormat="1" ht="20.65" customHeight="1" spans="2:6">
      <c r="B25" s="45" t="s">
        <v>119</v>
      </c>
      <c r="C25" s="44" t="s">
        <v>95</v>
      </c>
      <c r="D25" s="47">
        <v>384400.54</v>
      </c>
      <c r="E25" s="47">
        <v>384400.54</v>
      </c>
      <c r="F25" s="47" t="s">
        <v>56</v>
      </c>
    </row>
    <row r="26" s="32" customFormat="1" ht="20.65" customHeight="1" spans="2:6">
      <c r="B26" s="45" t="s">
        <v>120</v>
      </c>
      <c r="C26" s="44" t="s">
        <v>110</v>
      </c>
      <c r="D26" s="47">
        <v>120000</v>
      </c>
      <c r="E26" s="47" t="s">
        <v>56</v>
      </c>
      <c r="F26" s="47">
        <v>120000</v>
      </c>
    </row>
    <row r="27" s="32" customFormat="1" ht="20.65" customHeight="1" spans="2:6">
      <c r="B27" s="45" t="s">
        <v>121</v>
      </c>
      <c r="C27" s="44" t="s">
        <v>122</v>
      </c>
      <c r="D27" s="47">
        <v>92199.6</v>
      </c>
      <c r="E27" s="47" t="s">
        <v>56</v>
      </c>
      <c r="F27" s="47">
        <v>92199.6</v>
      </c>
    </row>
    <row r="28" s="32" customFormat="1" ht="20.65" customHeight="1" spans="2:6">
      <c r="B28" s="45" t="s">
        <v>123</v>
      </c>
      <c r="C28" s="44" t="s">
        <v>124</v>
      </c>
      <c r="D28" s="47">
        <v>92199.6</v>
      </c>
      <c r="E28" s="47" t="s">
        <v>56</v>
      </c>
      <c r="F28" s="47">
        <v>92199.6</v>
      </c>
    </row>
    <row r="29" s="32" customFormat="1" ht="20.65" customHeight="1" spans="2:6">
      <c r="B29" s="45" t="s">
        <v>125</v>
      </c>
      <c r="C29" s="44" t="s">
        <v>126</v>
      </c>
      <c r="D29" s="47">
        <v>5323983.45</v>
      </c>
      <c r="E29" s="47">
        <v>603979.45</v>
      </c>
      <c r="F29" s="47">
        <v>4720004</v>
      </c>
    </row>
    <row r="30" s="32" customFormat="1" ht="20.65" customHeight="1" spans="2:6">
      <c r="B30" s="45" t="s">
        <v>127</v>
      </c>
      <c r="C30" s="44" t="s">
        <v>95</v>
      </c>
      <c r="D30" s="47">
        <v>603979.45</v>
      </c>
      <c r="E30" s="47">
        <v>603979.45</v>
      </c>
      <c r="F30" s="47" t="s">
        <v>56</v>
      </c>
    </row>
    <row r="31" s="32" customFormat="1" ht="20.65" customHeight="1" spans="2:6">
      <c r="B31" s="45" t="s">
        <v>128</v>
      </c>
      <c r="C31" s="44" t="s">
        <v>110</v>
      </c>
      <c r="D31" s="47">
        <v>4720004</v>
      </c>
      <c r="E31" s="47" t="s">
        <v>56</v>
      </c>
      <c r="F31" s="47">
        <v>4720004</v>
      </c>
    </row>
    <row r="32" s="32" customFormat="1" ht="21.6" customHeight="1" spans="2:6">
      <c r="B32" s="65" t="s">
        <v>129</v>
      </c>
      <c r="C32" s="66" t="s">
        <v>54</v>
      </c>
      <c r="D32" s="47">
        <v>3329022.89</v>
      </c>
      <c r="E32" s="47">
        <v>1344622.89</v>
      </c>
      <c r="F32" s="47">
        <v>1984400</v>
      </c>
    </row>
    <row r="33" s="32" customFormat="1" ht="20.65" customHeight="1" spans="2:6">
      <c r="B33" s="45" t="s">
        <v>130</v>
      </c>
      <c r="C33" s="44" t="s">
        <v>131</v>
      </c>
      <c r="D33" s="47">
        <v>420505.24</v>
      </c>
      <c r="E33" s="47">
        <v>174705.24</v>
      </c>
      <c r="F33" s="47">
        <v>245800</v>
      </c>
    </row>
    <row r="34" s="32" customFormat="1" ht="20.65" customHeight="1" spans="2:6">
      <c r="B34" s="45" t="s">
        <v>132</v>
      </c>
      <c r="C34" s="44" t="s">
        <v>95</v>
      </c>
      <c r="D34" s="47">
        <v>174705.24</v>
      </c>
      <c r="E34" s="47">
        <v>174705.24</v>
      </c>
      <c r="F34" s="47" t="s">
        <v>56</v>
      </c>
    </row>
    <row r="35" s="32" customFormat="1" ht="20.65" customHeight="1" spans="2:6">
      <c r="B35" s="45" t="s">
        <v>133</v>
      </c>
      <c r="C35" s="44" t="s">
        <v>134</v>
      </c>
      <c r="D35" s="47">
        <v>195800</v>
      </c>
      <c r="E35" s="47" t="s">
        <v>56</v>
      </c>
      <c r="F35" s="47">
        <v>195800</v>
      </c>
    </row>
    <row r="36" s="32" customFormat="1" ht="20.65" customHeight="1" spans="2:6">
      <c r="B36" s="45" t="s">
        <v>135</v>
      </c>
      <c r="C36" s="44" t="s">
        <v>136</v>
      </c>
      <c r="D36" s="47">
        <v>50000</v>
      </c>
      <c r="E36" s="47" t="s">
        <v>56</v>
      </c>
      <c r="F36" s="47">
        <v>50000</v>
      </c>
    </row>
    <row r="37" s="32" customFormat="1" ht="20.65" customHeight="1" spans="2:6">
      <c r="B37" s="45" t="s">
        <v>137</v>
      </c>
      <c r="C37" s="44" t="s">
        <v>138</v>
      </c>
      <c r="D37" s="47">
        <v>2908517.65</v>
      </c>
      <c r="E37" s="47">
        <v>1169917.65</v>
      </c>
      <c r="F37" s="47">
        <v>1738600</v>
      </c>
    </row>
    <row r="38" s="32" customFormat="1" ht="20.65" customHeight="1" spans="2:6">
      <c r="B38" s="45" t="s">
        <v>139</v>
      </c>
      <c r="C38" s="44" t="s">
        <v>140</v>
      </c>
      <c r="D38" s="47">
        <v>2908517.65</v>
      </c>
      <c r="E38" s="47">
        <v>1169917.65</v>
      </c>
      <c r="F38" s="47">
        <v>1738600</v>
      </c>
    </row>
    <row r="39" s="32" customFormat="1" ht="21.6" customHeight="1" spans="2:6">
      <c r="B39" s="65" t="s">
        <v>141</v>
      </c>
      <c r="C39" s="66" t="s">
        <v>57</v>
      </c>
      <c r="D39" s="47">
        <v>17990926.07</v>
      </c>
      <c r="E39" s="47">
        <v>4480800.07</v>
      </c>
      <c r="F39" s="47">
        <v>13510126</v>
      </c>
    </row>
    <row r="40" s="32" customFormat="1" ht="20.65" customHeight="1" spans="2:6">
      <c r="B40" s="45" t="s">
        <v>142</v>
      </c>
      <c r="C40" s="44" t="s">
        <v>143</v>
      </c>
      <c r="D40" s="47">
        <v>3521307.43</v>
      </c>
      <c r="E40" s="47">
        <v>2685907.43</v>
      </c>
      <c r="F40" s="47">
        <v>835400</v>
      </c>
    </row>
    <row r="41" s="32" customFormat="1" ht="20.65" customHeight="1" spans="2:6">
      <c r="B41" s="45" t="s">
        <v>144</v>
      </c>
      <c r="C41" s="44" t="s">
        <v>95</v>
      </c>
      <c r="D41" s="47">
        <v>1323107.43</v>
      </c>
      <c r="E41" s="47">
        <v>1323107.43</v>
      </c>
      <c r="F41" s="47" t="s">
        <v>56</v>
      </c>
    </row>
    <row r="42" s="32" customFormat="1" ht="20.65" customHeight="1" spans="2:6">
      <c r="B42" s="45" t="s">
        <v>145</v>
      </c>
      <c r="C42" s="44" t="s">
        <v>110</v>
      </c>
      <c r="D42" s="47">
        <v>755400</v>
      </c>
      <c r="E42" s="47" t="s">
        <v>56</v>
      </c>
      <c r="F42" s="47">
        <v>755400</v>
      </c>
    </row>
    <row r="43" s="32" customFormat="1" ht="20.65" customHeight="1" spans="2:6">
      <c r="B43" s="45" t="s">
        <v>146</v>
      </c>
      <c r="C43" s="44" t="s">
        <v>147</v>
      </c>
      <c r="D43" s="47">
        <v>1362800</v>
      </c>
      <c r="E43" s="47">
        <v>1362800</v>
      </c>
      <c r="F43" s="47" t="s">
        <v>56</v>
      </c>
    </row>
    <row r="44" s="32" customFormat="1" ht="20.65" customHeight="1" spans="2:6">
      <c r="B44" s="45" t="s">
        <v>148</v>
      </c>
      <c r="C44" s="44" t="s">
        <v>149</v>
      </c>
      <c r="D44" s="47">
        <v>80000</v>
      </c>
      <c r="E44" s="47" t="s">
        <v>56</v>
      </c>
      <c r="F44" s="47">
        <v>80000</v>
      </c>
    </row>
    <row r="45" s="32" customFormat="1" ht="20.65" customHeight="1" spans="2:6">
      <c r="B45" s="45" t="s">
        <v>150</v>
      </c>
      <c r="C45" s="44" t="s">
        <v>151</v>
      </c>
      <c r="D45" s="47">
        <v>1794892.64</v>
      </c>
      <c r="E45" s="47">
        <v>1794892.64</v>
      </c>
      <c r="F45" s="47" t="s">
        <v>56</v>
      </c>
    </row>
    <row r="46" s="32" customFormat="1" ht="20.65" customHeight="1" spans="2:6">
      <c r="B46" s="45" t="s">
        <v>152</v>
      </c>
      <c r="C46" s="44" t="s">
        <v>153</v>
      </c>
      <c r="D46" s="47">
        <v>724041.76</v>
      </c>
      <c r="E46" s="47">
        <v>724041.76</v>
      </c>
      <c r="F46" s="47" t="s">
        <v>56</v>
      </c>
    </row>
    <row r="47" s="32" customFormat="1" ht="20.65" customHeight="1" spans="2:6">
      <c r="B47" s="45" t="s">
        <v>154</v>
      </c>
      <c r="C47" s="44" t="s">
        <v>155</v>
      </c>
      <c r="D47" s="47">
        <v>362020.88</v>
      </c>
      <c r="E47" s="47">
        <v>362020.88</v>
      </c>
      <c r="F47" s="47" t="s">
        <v>56</v>
      </c>
    </row>
    <row r="48" s="32" customFormat="1" ht="20.65" customHeight="1" spans="2:6">
      <c r="B48" s="45" t="s">
        <v>156</v>
      </c>
      <c r="C48" s="44" t="s">
        <v>157</v>
      </c>
      <c r="D48" s="47">
        <v>708830</v>
      </c>
      <c r="E48" s="47">
        <v>708830</v>
      </c>
      <c r="F48" s="47" t="s">
        <v>56</v>
      </c>
    </row>
    <row r="49" s="32" customFormat="1" ht="20.65" customHeight="1" spans="2:6">
      <c r="B49" s="45" t="s">
        <v>158</v>
      </c>
      <c r="C49" s="44" t="s">
        <v>159</v>
      </c>
      <c r="D49" s="47">
        <v>852048</v>
      </c>
      <c r="E49" s="47" t="s">
        <v>56</v>
      </c>
      <c r="F49" s="47">
        <v>852048</v>
      </c>
    </row>
    <row r="50" s="32" customFormat="1" ht="20.65" customHeight="1" spans="2:6">
      <c r="B50" s="45" t="s">
        <v>160</v>
      </c>
      <c r="C50" s="44" t="s">
        <v>161</v>
      </c>
      <c r="D50" s="47">
        <v>30648</v>
      </c>
      <c r="E50" s="47" t="s">
        <v>56</v>
      </c>
      <c r="F50" s="47">
        <v>30648</v>
      </c>
    </row>
    <row r="51" s="32" customFormat="1" ht="20.65" customHeight="1" spans="2:6">
      <c r="B51" s="45" t="s">
        <v>162</v>
      </c>
      <c r="C51" s="44" t="s">
        <v>163</v>
      </c>
      <c r="D51" s="47">
        <v>821400</v>
      </c>
      <c r="E51" s="47" t="s">
        <v>56</v>
      </c>
      <c r="F51" s="47">
        <v>821400</v>
      </c>
    </row>
    <row r="52" s="32" customFormat="1" ht="20.65" customHeight="1" spans="2:6">
      <c r="B52" s="45" t="s">
        <v>164</v>
      </c>
      <c r="C52" s="44" t="s">
        <v>165</v>
      </c>
      <c r="D52" s="47">
        <v>674700</v>
      </c>
      <c r="E52" s="47" t="s">
        <v>56</v>
      </c>
      <c r="F52" s="47">
        <v>674700</v>
      </c>
    </row>
    <row r="53" s="32" customFormat="1" ht="20.65" customHeight="1" spans="2:6">
      <c r="B53" s="45" t="s">
        <v>166</v>
      </c>
      <c r="C53" s="44" t="s">
        <v>167</v>
      </c>
      <c r="D53" s="47">
        <v>33500</v>
      </c>
      <c r="E53" s="47" t="s">
        <v>56</v>
      </c>
      <c r="F53" s="47">
        <v>33500</v>
      </c>
    </row>
    <row r="54" s="32" customFormat="1" ht="20.65" customHeight="1" spans="2:6">
      <c r="B54" s="45" t="s">
        <v>168</v>
      </c>
      <c r="C54" s="44" t="s">
        <v>169</v>
      </c>
      <c r="D54" s="47">
        <v>641200</v>
      </c>
      <c r="E54" s="47" t="s">
        <v>56</v>
      </c>
      <c r="F54" s="47">
        <v>641200</v>
      </c>
    </row>
    <row r="55" s="32" customFormat="1" ht="20.65" customHeight="1" spans="2:6">
      <c r="B55" s="45" t="s">
        <v>170</v>
      </c>
      <c r="C55" s="44" t="s">
        <v>171</v>
      </c>
      <c r="D55" s="47">
        <v>2739198</v>
      </c>
      <c r="E55" s="47" t="s">
        <v>56</v>
      </c>
      <c r="F55" s="47">
        <v>2739198</v>
      </c>
    </row>
    <row r="56" s="32" customFormat="1" ht="20.65" customHeight="1" spans="2:6">
      <c r="B56" s="45" t="s">
        <v>172</v>
      </c>
      <c r="C56" s="44" t="s">
        <v>173</v>
      </c>
      <c r="D56" s="47">
        <v>172669.2</v>
      </c>
      <c r="E56" s="47" t="s">
        <v>56</v>
      </c>
      <c r="F56" s="47">
        <v>172669.2</v>
      </c>
    </row>
    <row r="57" s="32" customFormat="1" ht="20.65" customHeight="1" spans="2:6">
      <c r="B57" s="45" t="s">
        <v>174</v>
      </c>
      <c r="C57" s="44" t="s">
        <v>175</v>
      </c>
      <c r="D57" s="47">
        <v>2566528.8</v>
      </c>
      <c r="E57" s="47" t="s">
        <v>56</v>
      </c>
      <c r="F57" s="47">
        <v>2566528.8</v>
      </c>
    </row>
    <row r="58" s="32" customFormat="1" ht="20.65" customHeight="1" spans="2:6">
      <c r="B58" s="45" t="s">
        <v>176</v>
      </c>
      <c r="C58" s="44" t="s">
        <v>177</v>
      </c>
      <c r="D58" s="47">
        <v>908900</v>
      </c>
      <c r="E58" s="47" t="s">
        <v>56</v>
      </c>
      <c r="F58" s="47">
        <v>908900</v>
      </c>
    </row>
    <row r="59" s="32" customFormat="1" ht="20.65" customHeight="1" spans="2:6">
      <c r="B59" s="45" t="s">
        <v>178</v>
      </c>
      <c r="C59" s="44" t="s">
        <v>179</v>
      </c>
      <c r="D59" s="47">
        <v>908900</v>
      </c>
      <c r="E59" s="47" t="s">
        <v>56</v>
      </c>
      <c r="F59" s="47">
        <v>908900</v>
      </c>
    </row>
    <row r="60" s="32" customFormat="1" ht="20.65" customHeight="1" spans="2:6">
      <c r="B60" s="45" t="s">
        <v>180</v>
      </c>
      <c r="C60" s="44" t="s">
        <v>181</v>
      </c>
      <c r="D60" s="47">
        <v>6152880</v>
      </c>
      <c r="E60" s="47" t="s">
        <v>56</v>
      </c>
      <c r="F60" s="47">
        <v>6152880</v>
      </c>
    </row>
    <row r="61" s="32" customFormat="1" ht="20.65" customHeight="1" spans="2:6">
      <c r="B61" s="45" t="s">
        <v>182</v>
      </c>
      <c r="C61" s="44" t="s">
        <v>183</v>
      </c>
      <c r="D61" s="47">
        <v>6152880</v>
      </c>
      <c r="E61" s="47" t="s">
        <v>56</v>
      </c>
      <c r="F61" s="47">
        <v>6152880</v>
      </c>
    </row>
    <row r="62" s="32" customFormat="1" ht="20.65" customHeight="1" spans="2:6">
      <c r="B62" s="45" t="s">
        <v>184</v>
      </c>
      <c r="C62" s="44" t="s">
        <v>185</v>
      </c>
      <c r="D62" s="47">
        <v>132000</v>
      </c>
      <c r="E62" s="47" t="s">
        <v>56</v>
      </c>
      <c r="F62" s="47">
        <v>132000</v>
      </c>
    </row>
    <row r="63" s="32" customFormat="1" ht="20.65" customHeight="1" spans="2:6">
      <c r="B63" s="45" t="s">
        <v>186</v>
      </c>
      <c r="C63" s="44" t="s">
        <v>187</v>
      </c>
      <c r="D63" s="47">
        <v>132000</v>
      </c>
      <c r="E63" s="47" t="s">
        <v>56</v>
      </c>
      <c r="F63" s="47">
        <v>132000</v>
      </c>
    </row>
    <row r="64" s="32" customFormat="1" ht="20.65" customHeight="1" spans="2:6">
      <c r="B64" s="45" t="s">
        <v>188</v>
      </c>
      <c r="C64" s="44" t="s">
        <v>189</v>
      </c>
      <c r="D64" s="47">
        <v>240000</v>
      </c>
      <c r="E64" s="47" t="s">
        <v>56</v>
      </c>
      <c r="F64" s="47">
        <v>240000</v>
      </c>
    </row>
    <row r="65" s="32" customFormat="1" ht="20.65" customHeight="1" spans="2:6">
      <c r="B65" s="45" t="s">
        <v>190</v>
      </c>
      <c r="C65" s="44" t="s">
        <v>191</v>
      </c>
      <c r="D65" s="47">
        <v>240000</v>
      </c>
      <c r="E65" s="47" t="s">
        <v>56</v>
      </c>
      <c r="F65" s="47">
        <v>240000</v>
      </c>
    </row>
    <row r="66" s="32" customFormat="1" ht="20.65" customHeight="1" spans="2:6">
      <c r="B66" s="45" t="s">
        <v>192</v>
      </c>
      <c r="C66" s="44" t="s">
        <v>193</v>
      </c>
      <c r="D66" s="47">
        <v>975000</v>
      </c>
      <c r="E66" s="47" t="s">
        <v>56</v>
      </c>
      <c r="F66" s="47">
        <v>975000</v>
      </c>
    </row>
    <row r="67" s="32" customFormat="1" ht="20.65" customHeight="1" spans="2:6">
      <c r="B67" s="45" t="s">
        <v>194</v>
      </c>
      <c r="C67" s="44" t="s">
        <v>195</v>
      </c>
      <c r="D67" s="47">
        <v>975000</v>
      </c>
      <c r="E67" s="47" t="s">
        <v>56</v>
      </c>
      <c r="F67" s="47">
        <v>975000</v>
      </c>
    </row>
    <row r="68" s="32" customFormat="1" ht="21.6" customHeight="1" spans="2:6">
      <c r="B68" s="65" t="s">
        <v>196</v>
      </c>
      <c r="C68" s="66" t="s">
        <v>59</v>
      </c>
      <c r="D68" s="47">
        <v>3035726.11</v>
      </c>
      <c r="E68" s="47">
        <v>595726.11</v>
      </c>
      <c r="F68" s="47">
        <v>2440000</v>
      </c>
    </row>
    <row r="69" s="32" customFormat="1" ht="20.65" customHeight="1" spans="2:6">
      <c r="B69" s="45" t="s">
        <v>197</v>
      </c>
      <c r="C69" s="44" t="s">
        <v>198</v>
      </c>
      <c r="D69" s="47">
        <v>2440000</v>
      </c>
      <c r="E69" s="47" t="s">
        <v>56</v>
      </c>
      <c r="F69" s="47">
        <v>2440000</v>
      </c>
    </row>
    <row r="70" s="32" customFormat="1" ht="20.65" customHeight="1" spans="2:6">
      <c r="B70" s="45" t="s">
        <v>199</v>
      </c>
      <c r="C70" s="44" t="s">
        <v>200</v>
      </c>
      <c r="D70" s="47">
        <v>2440000</v>
      </c>
      <c r="E70" s="47" t="s">
        <v>56</v>
      </c>
      <c r="F70" s="47">
        <v>2440000</v>
      </c>
    </row>
    <row r="71" s="32" customFormat="1" ht="20.65" customHeight="1" spans="2:6">
      <c r="B71" s="45" t="s">
        <v>201</v>
      </c>
      <c r="C71" s="44" t="s">
        <v>202</v>
      </c>
      <c r="D71" s="47">
        <v>595726.11</v>
      </c>
      <c r="E71" s="47">
        <v>595726.11</v>
      </c>
      <c r="F71" s="47" t="s">
        <v>56</v>
      </c>
    </row>
    <row r="72" s="32" customFormat="1" ht="20.65" customHeight="1" spans="2:6">
      <c r="B72" s="45" t="s">
        <v>203</v>
      </c>
      <c r="C72" s="44" t="s">
        <v>204</v>
      </c>
      <c r="D72" s="47">
        <v>595726.11</v>
      </c>
      <c r="E72" s="47">
        <v>595726.11</v>
      </c>
      <c r="F72" s="47" t="s">
        <v>56</v>
      </c>
    </row>
    <row r="73" s="32" customFormat="1" ht="21.6" customHeight="1" spans="2:6">
      <c r="B73" s="65" t="s">
        <v>205</v>
      </c>
      <c r="C73" s="66" t="s">
        <v>61</v>
      </c>
      <c r="D73" s="47">
        <v>1133600</v>
      </c>
      <c r="E73" s="47" t="s">
        <v>56</v>
      </c>
      <c r="F73" s="47">
        <v>1133600</v>
      </c>
    </row>
    <row r="74" s="32" customFormat="1" ht="20.65" customHeight="1" spans="2:6">
      <c r="B74" s="45" t="s">
        <v>206</v>
      </c>
      <c r="C74" s="44" t="s">
        <v>207</v>
      </c>
      <c r="D74" s="47">
        <v>1133600</v>
      </c>
      <c r="E74" s="47" t="s">
        <v>56</v>
      </c>
      <c r="F74" s="47">
        <v>1133600</v>
      </c>
    </row>
    <row r="75" s="32" customFormat="1" ht="20.65" customHeight="1" spans="2:6">
      <c r="B75" s="45" t="s">
        <v>208</v>
      </c>
      <c r="C75" s="44" t="s">
        <v>209</v>
      </c>
      <c r="D75" s="47">
        <v>1133600</v>
      </c>
      <c r="E75" s="47" t="s">
        <v>56</v>
      </c>
      <c r="F75" s="47">
        <v>1133600</v>
      </c>
    </row>
    <row r="76" s="32" customFormat="1" ht="21.6" customHeight="1" spans="2:6">
      <c r="B76" s="65" t="s">
        <v>210</v>
      </c>
      <c r="C76" s="66" t="s">
        <v>63</v>
      </c>
      <c r="D76" s="47">
        <v>6070221.02</v>
      </c>
      <c r="E76" s="47">
        <v>915317.91</v>
      </c>
      <c r="F76" s="47">
        <v>5154903.11</v>
      </c>
    </row>
    <row r="77" s="32" customFormat="1" ht="20.65" customHeight="1" spans="2:6">
      <c r="B77" s="45" t="s">
        <v>211</v>
      </c>
      <c r="C77" s="44" t="s">
        <v>212</v>
      </c>
      <c r="D77" s="47">
        <v>1234417.91</v>
      </c>
      <c r="E77" s="47">
        <v>915317.91</v>
      </c>
      <c r="F77" s="47">
        <v>319100</v>
      </c>
    </row>
    <row r="78" s="32" customFormat="1" ht="20.65" customHeight="1" spans="2:6">
      <c r="B78" s="45" t="s">
        <v>213</v>
      </c>
      <c r="C78" s="44" t="s">
        <v>95</v>
      </c>
      <c r="D78" s="47">
        <v>915317.91</v>
      </c>
      <c r="E78" s="47">
        <v>915317.91</v>
      </c>
      <c r="F78" s="47" t="s">
        <v>56</v>
      </c>
    </row>
    <row r="79" s="32" customFormat="1" ht="20.65" customHeight="1" spans="2:6">
      <c r="B79" s="45" t="s">
        <v>214</v>
      </c>
      <c r="C79" s="44" t="s">
        <v>110</v>
      </c>
      <c r="D79" s="47">
        <v>319100</v>
      </c>
      <c r="E79" s="47" t="s">
        <v>56</v>
      </c>
      <c r="F79" s="47">
        <v>319100</v>
      </c>
    </row>
    <row r="80" s="32" customFormat="1" ht="20.65" customHeight="1" spans="2:6">
      <c r="B80" s="45" t="s">
        <v>215</v>
      </c>
      <c r="C80" s="44" t="s">
        <v>216</v>
      </c>
      <c r="D80" s="47">
        <v>62400</v>
      </c>
      <c r="E80" s="47" t="s">
        <v>56</v>
      </c>
      <c r="F80" s="47">
        <v>62400</v>
      </c>
    </row>
    <row r="81" s="32" customFormat="1" ht="20.65" customHeight="1" spans="2:6">
      <c r="B81" s="45" t="s">
        <v>217</v>
      </c>
      <c r="C81" s="44" t="s">
        <v>218</v>
      </c>
      <c r="D81" s="47">
        <v>62400</v>
      </c>
      <c r="E81" s="47" t="s">
        <v>56</v>
      </c>
      <c r="F81" s="47">
        <v>62400</v>
      </c>
    </row>
    <row r="82" s="32" customFormat="1" ht="20.65" customHeight="1" spans="2:6">
      <c r="B82" s="45" t="s">
        <v>219</v>
      </c>
      <c r="C82" s="44" t="s">
        <v>220</v>
      </c>
      <c r="D82" s="47">
        <v>4760000</v>
      </c>
      <c r="E82" s="47" t="s">
        <v>56</v>
      </c>
      <c r="F82" s="47">
        <v>4760000</v>
      </c>
    </row>
    <row r="83" s="32" customFormat="1" ht="20.65" customHeight="1" spans="2:6">
      <c r="B83" s="45" t="s">
        <v>221</v>
      </c>
      <c r="C83" s="44" t="s">
        <v>222</v>
      </c>
      <c r="D83" s="47">
        <v>4760000</v>
      </c>
      <c r="E83" s="47" t="s">
        <v>56</v>
      </c>
      <c r="F83" s="47">
        <v>4760000</v>
      </c>
    </row>
    <row r="84" s="32" customFormat="1" ht="20.65" customHeight="1" spans="2:6">
      <c r="B84" s="45" t="s">
        <v>223</v>
      </c>
      <c r="C84" s="44" t="s">
        <v>224</v>
      </c>
      <c r="D84" s="47">
        <v>13403.11</v>
      </c>
      <c r="E84" s="47" t="s">
        <v>56</v>
      </c>
      <c r="F84" s="47">
        <v>13403.11</v>
      </c>
    </row>
    <row r="85" s="32" customFormat="1" ht="20.65" customHeight="1" spans="2:6">
      <c r="B85" s="45" t="s">
        <v>225</v>
      </c>
      <c r="C85" s="44" t="s">
        <v>226</v>
      </c>
      <c r="D85" s="47">
        <v>13403.11</v>
      </c>
      <c r="E85" s="47" t="s">
        <v>56</v>
      </c>
      <c r="F85" s="47">
        <v>13403.11</v>
      </c>
    </row>
    <row r="86" s="32" customFormat="1" ht="21.6" customHeight="1" spans="2:6">
      <c r="B86" s="65" t="s">
        <v>227</v>
      </c>
      <c r="C86" s="66" t="s">
        <v>65</v>
      </c>
      <c r="D86" s="47">
        <v>17077025.19</v>
      </c>
      <c r="E86" s="47">
        <v>12147843.39</v>
      </c>
      <c r="F86" s="47">
        <v>4929181.8</v>
      </c>
    </row>
    <row r="87" s="32" customFormat="1" ht="20.65" customHeight="1" spans="2:6">
      <c r="B87" s="45" t="s">
        <v>228</v>
      </c>
      <c r="C87" s="44" t="s">
        <v>229</v>
      </c>
      <c r="D87" s="47">
        <v>5737295.19</v>
      </c>
      <c r="E87" s="47">
        <v>1096643.39</v>
      </c>
      <c r="F87" s="47">
        <v>4640651.8</v>
      </c>
    </row>
    <row r="88" s="32" customFormat="1" ht="20.65" customHeight="1" spans="2:6">
      <c r="B88" s="45" t="s">
        <v>230</v>
      </c>
      <c r="C88" s="44" t="s">
        <v>95</v>
      </c>
      <c r="D88" s="47">
        <v>1096643.39</v>
      </c>
      <c r="E88" s="47">
        <v>1096643.39</v>
      </c>
      <c r="F88" s="47" t="s">
        <v>56</v>
      </c>
    </row>
    <row r="89" s="32" customFormat="1" ht="20.65" customHeight="1" spans="2:6">
      <c r="B89" s="45" t="s">
        <v>231</v>
      </c>
      <c r="C89" s="44" t="s">
        <v>110</v>
      </c>
      <c r="D89" s="47">
        <v>177500</v>
      </c>
      <c r="E89" s="47" t="s">
        <v>56</v>
      </c>
      <c r="F89" s="47">
        <v>177500</v>
      </c>
    </row>
    <row r="90" s="32" customFormat="1" ht="20.65" customHeight="1" spans="2:6">
      <c r="B90" s="45" t="s">
        <v>232</v>
      </c>
      <c r="C90" s="44" t="s">
        <v>233</v>
      </c>
      <c r="D90" s="47">
        <v>2146130.8</v>
      </c>
      <c r="E90" s="47" t="s">
        <v>56</v>
      </c>
      <c r="F90" s="47">
        <v>2146130.8</v>
      </c>
    </row>
    <row r="91" s="32" customFormat="1" ht="20.65" customHeight="1" spans="2:6">
      <c r="B91" s="45" t="s">
        <v>234</v>
      </c>
      <c r="C91" s="44" t="s">
        <v>235</v>
      </c>
      <c r="D91" s="47">
        <v>2211721</v>
      </c>
      <c r="E91" s="47" t="s">
        <v>56</v>
      </c>
      <c r="F91" s="47">
        <v>2211721</v>
      </c>
    </row>
    <row r="92" s="32" customFormat="1" ht="20.65" customHeight="1" spans="2:6">
      <c r="B92" s="45" t="s">
        <v>236</v>
      </c>
      <c r="C92" s="44" t="s">
        <v>237</v>
      </c>
      <c r="D92" s="47">
        <v>105300</v>
      </c>
      <c r="E92" s="47" t="s">
        <v>56</v>
      </c>
      <c r="F92" s="47">
        <v>105300</v>
      </c>
    </row>
    <row r="93" s="32" customFormat="1" ht="20.65" customHeight="1" spans="2:6">
      <c r="B93" s="45" t="s">
        <v>238</v>
      </c>
      <c r="C93" s="44" t="s">
        <v>239</v>
      </c>
      <c r="D93" s="47">
        <v>52500</v>
      </c>
      <c r="E93" s="47" t="s">
        <v>56</v>
      </c>
      <c r="F93" s="47">
        <v>52500</v>
      </c>
    </row>
    <row r="94" s="32" customFormat="1" ht="20.65" customHeight="1" spans="2:6">
      <c r="B94" s="45" t="s">
        <v>240</v>
      </c>
      <c r="C94" s="44" t="s">
        <v>241</v>
      </c>
      <c r="D94" s="47">
        <v>52500</v>
      </c>
      <c r="E94" s="47" t="s">
        <v>56</v>
      </c>
      <c r="F94" s="47">
        <v>52500</v>
      </c>
    </row>
    <row r="95" s="32" customFormat="1" ht="20.65" customHeight="1" spans="2:6">
      <c r="B95" s="45" t="s">
        <v>242</v>
      </c>
      <c r="C95" s="44" t="s">
        <v>243</v>
      </c>
      <c r="D95" s="47">
        <v>11287230</v>
      </c>
      <c r="E95" s="47">
        <v>11051200</v>
      </c>
      <c r="F95" s="47">
        <v>236030</v>
      </c>
    </row>
    <row r="96" s="32" customFormat="1" ht="20.65" customHeight="1" spans="2:6">
      <c r="B96" s="45" t="s">
        <v>244</v>
      </c>
      <c r="C96" s="44" t="s">
        <v>245</v>
      </c>
      <c r="D96" s="47">
        <v>53630</v>
      </c>
      <c r="E96" s="47" t="s">
        <v>56</v>
      </c>
      <c r="F96" s="47">
        <v>53630</v>
      </c>
    </row>
    <row r="97" s="32" customFormat="1" ht="20.65" customHeight="1" spans="2:6">
      <c r="B97" s="45" t="s">
        <v>246</v>
      </c>
      <c r="C97" s="44" t="s">
        <v>247</v>
      </c>
      <c r="D97" s="47">
        <v>11233600</v>
      </c>
      <c r="E97" s="47">
        <v>11051200</v>
      </c>
      <c r="F97" s="47">
        <v>182400</v>
      </c>
    </row>
    <row r="98" s="32" customFormat="1" ht="21.6" customHeight="1" spans="2:6">
      <c r="B98" s="65" t="s">
        <v>248</v>
      </c>
      <c r="C98" s="66" t="s">
        <v>67</v>
      </c>
      <c r="D98" s="47">
        <v>546559.32</v>
      </c>
      <c r="E98" s="47">
        <v>546559.32</v>
      </c>
      <c r="F98" s="47" t="s">
        <v>56</v>
      </c>
    </row>
    <row r="99" s="32" customFormat="1" ht="20.65" customHeight="1" spans="2:6">
      <c r="B99" s="45" t="s">
        <v>249</v>
      </c>
      <c r="C99" s="44" t="s">
        <v>250</v>
      </c>
      <c r="D99" s="47">
        <v>546559.32</v>
      </c>
      <c r="E99" s="47">
        <v>546559.32</v>
      </c>
      <c r="F99" s="47" t="s">
        <v>56</v>
      </c>
    </row>
    <row r="100" s="32" customFormat="1" ht="20.65" customHeight="1" spans="2:6">
      <c r="B100" s="45" t="s">
        <v>251</v>
      </c>
      <c r="C100" s="44" t="s">
        <v>252</v>
      </c>
      <c r="D100" s="47">
        <v>546559.32</v>
      </c>
      <c r="E100" s="47">
        <v>546559.32</v>
      </c>
      <c r="F100" s="47" t="s">
        <v>56</v>
      </c>
    </row>
    <row r="101" s="32" customFormat="1" ht="21.6" customHeight="1" spans="2:6">
      <c r="B101" s="65" t="s">
        <v>253</v>
      </c>
      <c r="C101" s="66" t="s">
        <v>69</v>
      </c>
      <c r="D101" s="47">
        <v>1712971</v>
      </c>
      <c r="E101" s="47" t="s">
        <v>56</v>
      </c>
      <c r="F101" s="47">
        <v>1712971</v>
      </c>
    </row>
    <row r="102" s="32" customFormat="1" ht="20.65" customHeight="1" spans="2:6">
      <c r="B102" s="45" t="s">
        <v>254</v>
      </c>
      <c r="C102" s="44" t="s">
        <v>255</v>
      </c>
      <c r="D102" s="47">
        <v>1222471</v>
      </c>
      <c r="E102" s="47" t="s">
        <v>56</v>
      </c>
      <c r="F102" s="47">
        <v>1222471</v>
      </c>
    </row>
    <row r="103" s="32" customFormat="1" ht="20.65" customHeight="1" spans="2:6">
      <c r="B103" s="45" t="s">
        <v>256</v>
      </c>
      <c r="C103" s="44" t="s">
        <v>257</v>
      </c>
      <c r="D103" s="47">
        <v>1222471</v>
      </c>
      <c r="E103" s="47" t="s">
        <v>56</v>
      </c>
      <c r="F103" s="47">
        <v>1222471</v>
      </c>
    </row>
    <row r="104" s="32" customFormat="1" ht="20.65" customHeight="1" spans="2:6">
      <c r="B104" s="45" t="s">
        <v>258</v>
      </c>
      <c r="C104" s="44" t="s">
        <v>259</v>
      </c>
      <c r="D104" s="47">
        <v>490500</v>
      </c>
      <c r="E104" s="47" t="s">
        <v>56</v>
      </c>
      <c r="F104" s="47">
        <v>490500</v>
      </c>
    </row>
    <row r="105" s="32" customFormat="1" ht="20.65" customHeight="1" spans="2:6">
      <c r="B105" s="45" t="s">
        <v>260</v>
      </c>
      <c r="C105" s="44" t="s">
        <v>261</v>
      </c>
      <c r="D105" s="47">
        <v>490500</v>
      </c>
      <c r="E105" s="47" t="s">
        <v>56</v>
      </c>
      <c r="F105" s="47">
        <v>490500</v>
      </c>
    </row>
    <row r="106" s="32" customFormat="1" ht="21.6" customHeight="1" spans="2:6">
      <c r="B106" s="65" t="s">
        <v>262</v>
      </c>
      <c r="C106" s="66" t="s">
        <v>71</v>
      </c>
      <c r="D106" s="47">
        <v>377794</v>
      </c>
      <c r="E106" s="47" t="s">
        <v>56</v>
      </c>
      <c r="F106" s="47">
        <v>377794</v>
      </c>
    </row>
    <row r="107" s="32" customFormat="1" ht="20.65" customHeight="1" spans="2:6">
      <c r="B107" s="45" t="s">
        <v>263</v>
      </c>
      <c r="C107" s="44" t="s">
        <v>264</v>
      </c>
      <c r="D107" s="47">
        <v>377794</v>
      </c>
      <c r="E107" s="47" t="s">
        <v>56</v>
      </c>
      <c r="F107" s="47">
        <v>377794</v>
      </c>
    </row>
    <row r="108" s="32" customFormat="1" ht="20.65" customHeight="1" spans="2:6">
      <c r="B108" s="45" t="s">
        <v>265</v>
      </c>
      <c r="C108" s="44" t="s">
        <v>266</v>
      </c>
      <c r="D108" s="47">
        <v>377794</v>
      </c>
      <c r="E108" s="47" t="s">
        <v>56</v>
      </c>
      <c r="F108" s="47">
        <v>377794</v>
      </c>
    </row>
    <row r="109" s="32" customFormat="1" ht="12"/>
    <row r="110" s="32" customFormat="1" ht="12"/>
    <row r="111" s="32" customFormat="1" ht="12"/>
    <row r="112" s="32" customFormat="1" ht="12"/>
    <row r="113" s="32" customFormat="1" ht="12"/>
    <row r="114" s="32" customFormat="1" ht="12"/>
    <row r="115" s="32" customFormat="1" ht="12"/>
    <row r="116" s="32" customFormat="1" ht="12"/>
    <row r="117" s="32" customFormat="1" ht="12"/>
    <row r="118" s="32" customFormat="1" ht="12"/>
    <row r="119" s="32" customFormat="1" ht="12"/>
    <row r="120" s="32" customFormat="1" ht="12"/>
    <row r="121" s="32" customFormat="1" ht="12"/>
    <row r="122" s="32" customFormat="1" ht="12"/>
    <row r="123" s="32" customFormat="1" ht="12"/>
    <row r="124" s="32" customFormat="1" ht="12"/>
    <row r="125" s="32" customFormat="1" ht="12"/>
    <row r="126" s="32" customFormat="1" ht="12"/>
    <row r="127" s="32" customFormat="1" ht="12"/>
    <row r="128" s="32" customFormat="1" ht="12"/>
    <row r="129" s="32" customFormat="1" ht="12"/>
    <row r="130" s="32" customFormat="1" ht="12"/>
    <row r="131" s="32" customFormat="1" ht="12"/>
    <row r="132" s="32" customFormat="1" ht="12"/>
    <row r="133" s="32" customFormat="1" ht="12"/>
    <row r="134" s="32" customFormat="1" ht="12"/>
    <row r="135" s="32" customFormat="1" ht="12"/>
    <row r="136" s="32" customFormat="1" ht="12"/>
    <row r="137" s="32" customFormat="1" ht="12"/>
    <row r="138" s="32" customFormat="1" ht="12"/>
    <row r="139" s="32" customFormat="1" ht="12"/>
    <row r="140" s="32" customFormat="1" ht="12"/>
    <row r="141" s="32" customFormat="1" ht="12"/>
    <row r="142" s="32" customFormat="1" ht="12"/>
    <row r="143" s="32" customFormat="1" ht="12"/>
    <row r="144" s="32" customFormat="1" ht="12"/>
    <row r="145" s="32" customFormat="1" ht="12"/>
    <row r="146" s="32" customFormat="1" ht="12"/>
    <row r="147" s="32" customFormat="1" ht="12"/>
    <row r="148" s="32" customFormat="1" ht="12"/>
    <row r="149" s="32" customFormat="1" ht="12"/>
    <row r="150" s="32" customFormat="1" ht="12"/>
    <row r="151" s="32" customFormat="1" ht="12"/>
    <row r="152" s="32" customFormat="1" ht="12"/>
    <row r="153" s="32" customFormat="1" ht="12"/>
    <row r="154" s="32" customFormat="1" ht="12"/>
    <row r="155" s="32" customFormat="1" ht="12"/>
    <row r="156" s="32" customFormat="1" ht="12"/>
    <row r="157" s="32" customFormat="1" ht="12"/>
    <row r="158" s="32" customFormat="1" ht="12"/>
    <row r="159" s="32" customFormat="1" ht="12"/>
    <row r="160" s="32" customFormat="1" ht="12"/>
    <row r="161" s="32" customFormat="1" ht="12"/>
    <row r="162" s="32" customFormat="1" ht="12"/>
    <row r="163" s="32" customFormat="1" ht="12"/>
    <row r="164" s="32" customFormat="1" ht="12"/>
    <row r="165" s="32" customFormat="1" ht="12"/>
    <row r="166" s="32" customFormat="1" ht="12"/>
    <row r="167" s="32" customFormat="1" ht="12"/>
    <row r="168" s="32" customFormat="1" ht="12"/>
  </sheetData>
  <mergeCells count="3">
    <mergeCell ref="B6:D6"/>
    <mergeCell ref="B8:C8"/>
    <mergeCell ref="B3:F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B3" sqref="B3:H3"/>
    </sheetView>
  </sheetViews>
  <sheetFormatPr defaultColWidth="10" defaultRowHeight="13.5" outlineLevelCol="7"/>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1" width="9.75" customWidth="1"/>
  </cols>
  <sheetData>
    <row r="1" ht="16.35" customHeight="1" spans="1:2">
      <c r="A1" s="19"/>
      <c r="B1" s="33" t="s">
        <v>270</v>
      </c>
    </row>
    <row r="2" ht="16.35" customHeight="1"/>
    <row r="3" ht="40.5" customHeight="1" spans="2:8">
      <c r="B3" s="34" t="s">
        <v>10</v>
      </c>
      <c r="C3" s="34"/>
      <c r="D3" s="34"/>
      <c r="E3" s="34"/>
      <c r="F3" s="34"/>
      <c r="G3" s="34"/>
      <c r="H3" s="34"/>
    </row>
    <row r="4" s="32" customFormat="1" ht="31.9" customHeight="1" spans="2:8">
      <c r="B4" s="36" t="s">
        <v>40</v>
      </c>
      <c r="C4" s="36"/>
      <c r="D4" s="36"/>
      <c r="E4" s="38"/>
      <c r="F4" s="38"/>
      <c r="G4" s="38"/>
      <c r="H4" s="39" t="s">
        <v>41</v>
      </c>
    </row>
    <row r="5" s="32" customFormat="1" ht="43.15" customHeight="1" spans="2:8">
      <c r="B5" s="46" t="s">
        <v>42</v>
      </c>
      <c r="C5" s="46"/>
      <c r="D5" s="46" t="s">
        <v>43</v>
      </c>
      <c r="E5" s="46"/>
      <c r="F5" s="46"/>
      <c r="G5" s="46"/>
      <c r="H5" s="46"/>
    </row>
    <row r="6" s="32" customFormat="1" ht="43.15" customHeight="1" spans="2:8">
      <c r="B6" s="62" t="s">
        <v>44</v>
      </c>
      <c r="C6" s="62" t="s">
        <v>45</v>
      </c>
      <c r="D6" s="62" t="s">
        <v>44</v>
      </c>
      <c r="E6" s="62" t="s">
        <v>46</v>
      </c>
      <c r="F6" s="46" t="s">
        <v>271</v>
      </c>
      <c r="G6" s="46" t="s">
        <v>272</v>
      </c>
      <c r="H6" s="46" t="s">
        <v>273</v>
      </c>
    </row>
    <row r="7" s="32" customFormat="1" ht="24.2" customHeight="1" spans="2:8">
      <c r="B7" s="63" t="s">
        <v>274</v>
      </c>
      <c r="C7" s="64">
        <v>65148071.71</v>
      </c>
      <c r="D7" s="63" t="s">
        <v>275</v>
      </c>
      <c r="E7" s="64">
        <v>65148071.71</v>
      </c>
      <c r="F7" s="64">
        <v>64624874.6</v>
      </c>
      <c r="G7" s="64">
        <v>523197.11</v>
      </c>
      <c r="H7" s="64" t="s">
        <v>56</v>
      </c>
    </row>
    <row r="8" s="32" customFormat="1" ht="23.25" customHeight="1" spans="2:8">
      <c r="B8" s="66" t="s">
        <v>276</v>
      </c>
      <c r="C8" s="67">
        <v>64624874.6</v>
      </c>
      <c r="D8" s="66" t="s">
        <v>51</v>
      </c>
      <c r="E8" s="67">
        <v>13874226.11</v>
      </c>
      <c r="F8" s="67">
        <v>13874226.11</v>
      </c>
      <c r="G8" s="67" t="s">
        <v>56</v>
      </c>
      <c r="H8" s="67" t="s">
        <v>56</v>
      </c>
    </row>
    <row r="9" s="32" customFormat="1" ht="23.25" customHeight="1" spans="2:8">
      <c r="B9" s="66" t="s">
        <v>277</v>
      </c>
      <c r="C9" s="67">
        <v>523197.11</v>
      </c>
      <c r="D9" s="66" t="s">
        <v>54</v>
      </c>
      <c r="E9" s="67">
        <v>3329022.89</v>
      </c>
      <c r="F9" s="67">
        <v>3329022.89</v>
      </c>
      <c r="G9" s="67" t="s">
        <v>56</v>
      </c>
      <c r="H9" s="67" t="s">
        <v>56</v>
      </c>
    </row>
    <row r="10" s="32" customFormat="1" ht="23.25" customHeight="1" spans="2:8">
      <c r="B10" s="66" t="s">
        <v>278</v>
      </c>
      <c r="C10" s="67" t="s">
        <v>56</v>
      </c>
      <c r="D10" s="66" t="s">
        <v>57</v>
      </c>
      <c r="E10" s="67">
        <v>17990926.07</v>
      </c>
      <c r="F10" s="67">
        <v>17858926.07</v>
      </c>
      <c r="G10" s="67">
        <v>132000</v>
      </c>
      <c r="H10" s="67" t="s">
        <v>56</v>
      </c>
    </row>
    <row r="11" s="32" customFormat="1" ht="23.25" customHeight="1" spans="2:8">
      <c r="B11" s="66"/>
      <c r="C11" s="67" t="s">
        <v>56</v>
      </c>
      <c r="D11" s="66" t="s">
        <v>59</v>
      </c>
      <c r="E11" s="67">
        <v>3035726.11</v>
      </c>
      <c r="F11" s="67">
        <v>3035726.11</v>
      </c>
      <c r="G11" s="67" t="s">
        <v>56</v>
      </c>
      <c r="H11" s="67" t="s">
        <v>56</v>
      </c>
    </row>
    <row r="12" s="32" customFormat="1" ht="23.25" customHeight="1" spans="2:8">
      <c r="B12" s="66"/>
      <c r="C12" s="67" t="s">
        <v>56</v>
      </c>
      <c r="D12" s="66" t="s">
        <v>61</v>
      </c>
      <c r="E12" s="67">
        <v>1133600</v>
      </c>
      <c r="F12" s="67">
        <v>1133600</v>
      </c>
      <c r="G12" s="67" t="s">
        <v>56</v>
      </c>
      <c r="H12" s="67" t="s">
        <v>56</v>
      </c>
    </row>
    <row r="13" s="32" customFormat="1" ht="23.25" customHeight="1" spans="2:8">
      <c r="B13" s="66"/>
      <c r="C13" s="67" t="s">
        <v>56</v>
      </c>
      <c r="D13" s="66" t="s">
        <v>63</v>
      </c>
      <c r="E13" s="67">
        <v>6070221.02</v>
      </c>
      <c r="F13" s="67">
        <v>6056817.91</v>
      </c>
      <c r="G13" s="67">
        <v>13403.11</v>
      </c>
      <c r="H13" s="67" t="s">
        <v>56</v>
      </c>
    </row>
    <row r="14" s="32" customFormat="1" ht="23.25" customHeight="1" spans="2:8">
      <c r="B14" s="66"/>
      <c r="C14" s="67" t="s">
        <v>56</v>
      </c>
      <c r="D14" s="66" t="s">
        <v>65</v>
      </c>
      <c r="E14" s="67">
        <v>17077025.19</v>
      </c>
      <c r="F14" s="67">
        <v>17077025.19</v>
      </c>
      <c r="G14" s="67" t="s">
        <v>56</v>
      </c>
      <c r="H14" s="67" t="s">
        <v>56</v>
      </c>
    </row>
    <row r="15" s="32" customFormat="1" ht="23.25" customHeight="1" spans="2:8">
      <c r="B15" s="66"/>
      <c r="C15" s="67" t="s">
        <v>56</v>
      </c>
      <c r="D15" s="66" t="s">
        <v>67</v>
      </c>
      <c r="E15" s="67">
        <v>546559.32</v>
      </c>
      <c r="F15" s="67">
        <v>546559.32</v>
      </c>
      <c r="G15" s="67" t="s">
        <v>56</v>
      </c>
      <c r="H15" s="67" t="s">
        <v>56</v>
      </c>
    </row>
    <row r="16" s="32" customFormat="1" ht="23.25" customHeight="1" spans="2:8">
      <c r="B16" s="66"/>
      <c r="C16" s="67" t="s">
        <v>56</v>
      </c>
      <c r="D16" s="66" t="s">
        <v>69</v>
      </c>
      <c r="E16" s="67">
        <v>1712971</v>
      </c>
      <c r="F16" s="67">
        <v>1712971</v>
      </c>
      <c r="G16" s="67" t="s">
        <v>56</v>
      </c>
      <c r="H16" s="67" t="s">
        <v>56</v>
      </c>
    </row>
    <row r="17" s="32" customFormat="1" ht="23.25" customHeight="1" spans="2:8">
      <c r="B17" s="66"/>
      <c r="C17" s="67" t="s">
        <v>56</v>
      </c>
      <c r="D17" s="66" t="s">
        <v>70</v>
      </c>
      <c r="E17" s="67"/>
      <c r="F17" s="67"/>
      <c r="G17" s="67" t="s">
        <v>56</v>
      </c>
      <c r="H17" s="67" t="s">
        <v>56</v>
      </c>
    </row>
    <row r="18" s="32" customFormat="1" ht="23.25" customHeight="1" spans="2:8">
      <c r="B18" s="66"/>
      <c r="C18" s="67" t="s">
        <v>56</v>
      </c>
      <c r="D18" s="66" t="s">
        <v>71</v>
      </c>
      <c r="E18" s="67">
        <v>377794</v>
      </c>
      <c r="F18" s="67"/>
      <c r="G18" s="67">
        <v>377794</v>
      </c>
      <c r="H18" s="67" t="s">
        <v>56</v>
      </c>
    </row>
    <row r="19" s="32" customFormat="1" ht="16.35" customHeight="1" spans="2:8">
      <c r="B19" s="44"/>
      <c r="C19" s="82"/>
      <c r="D19" s="44"/>
      <c r="E19" s="82"/>
      <c r="F19" s="82"/>
      <c r="G19" s="82"/>
      <c r="H19" s="82"/>
    </row>
    <row r="20" s="32" customFormat="1" ht="22.35" customHeight="1" spans="2:8">
      <c r="B20" s="42" t="s">
        <v>72</v>
      </c>
      <c r="C20" s="47"/>
      <c r="D20" s="42" t="s">
        <v>73</v>
      </c>
      <c r="E20" s="82"/>
      <c r="F20" s="82"/>
      <c r="G20" s="82"/>
      <c r="H20" s="82"/>
    </row>
    <row r="21" s="32" customFormat="1" ht="21.6" customHeight="1" spans="2:8">
      <c r="B21" s="44" t="s">
        <v>276</v>
      </c>
      <c r="C21" s="47"/>
      <c r="D21" s="44"/>
      <c r="E21" s="82"/>
      <c r="F21" s="82"/>
      <c r="G21" s="82"/>
      <c r="H21" s="82"/>
    </row>
    <row r="22" s="32" customFormat="1" ht="20.65" customHeight="1" spans="2:8">
      <c r="B22" s="44" t="s">
        <v>277</v>
      </c>
      <c r="C22" s="47"/>
      <c r="D22" s="44"/>
      <c r="E22" s="82"/>
      <c r="F22" s="82"/>
      <c r="G22" s="82"/>
      <c r="H22" s="82"/>
    </row>
    <row r="23" s="32" customFormat="1" ht="20.65" customHeight="1" spans="2:8">
      <c r="B23" s="44" t="s">
        <v>278</v>
      </c>
      <c r="C23" s="47"/>
      <c r="D23" s="44"/>
      <c r="E23" s="82"/>
      <c r="F23" s="82"/>
      <c r="G23" s="82"/>
      <c r="H23" s="82"/>
    </row>
    <row r="24" s="32" customFormat="1" ht="16.35" customHeight="1" spans="2:8">
      <c r="B24" s="44"/>
      <c r="C24" s="82"/>
      <c r="D24" s="44"/>
      <c r="E24" s="82"/>
      <c r="F24" s="82"/>
      <c r="G24" s="82"/>
      <c r="H24" s="82"/>
    </row>
    <row r="25" s="32" customFormat="1" ht="24.2" customHeight="1" spans="2:8">
      <c r="B25" s="63" t="s">
        <v>279</v>
      </c>
      <c r="C25" s="64">
        <v>65148071.71</v>
      </c>
      <c r="D25" s="63" t="s">
        <v>280</v>
      </c>
      <c r="E25" s="64">
        <v>65148071.71</v>
      </c>
      <c r="F25" s="64">
        <v>64624874.6</v>
      </c>
      <c r="G25" s="64">
        <v>523197.11</v>
      </c>
      <c r="H25" s="64" t="s">
        <v>56</v>
      </c>
    </row>
    <row r="26" s="32" customFormat="1" ht="12"/>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8"/>
  <sheetViews>
    <sheetView workbookViewId="0">
      <selection activeCell="B3" sqref="B3:G4"/>
    </sheetView>
  </sheetViews>
  <sheetFormatPr defaultColWidth="10" defaultRowHeight="13.5"/>
  <cols>
    <col min="1" max="1" width="0.125" customWidth="1"/>
    <col min="2" max="2" width="23.625" customWidth="1"/>
    <col min="3" max="3" width="32.25" customWidth="1"/>
    <col min="4" max="4" width="19.125" customWidth="1"/>
    <col min="5" max="7" width="16.625" customWidth="1"/>
    <col min="8" max="8" width="15.75" customWidth="1"/>
    <col min="9" max="9" width="18.75" customWidth="1"/>
  </cols>
  <sheetData>
    <row r="1" ht="16.35" customHeight="1" spans="1:7">
      <c r="A1" s="19"/>
      <c r="B1" s="33" t="s">
        <v>281</v>
      </c>
      <c r="C1" s="19"/>
      <c r="E1" s="19"/>
      <c r="F1" s="19"/>
      <c r="G1" s="19"/>
    </row>
    <row r="2" ht="16.35" customHeight="1" spans="4:4">
      <c r="D2" s="75"/>
    </row>
    <row r="3" ht="21.6" customHeight="1" spans="2:7">
      <c r="B3" s="68" t="s">
        <v>12</v>
      </c>
      <c r="C3" s="68"/>
      <c r="D3" s="68"/>
      <c r="E3" s="68"/>
      <c r="F3" s="68"/>
      <c r="G3" s="68"/>
    </row>
    <row r="4" ht="19.9" customHeight="1" spans="2:7">
      <c r="B4" s="68"/>
      <c r="C4" s="68"/>
      <c r="D4" s="68"/>
      <c r="E4" s="68"/>
      <c r="F4" s="68"/>
      <c r="G4" s="68"/>
    </row>
    <row r="5" s="32" customFormat="1" ht="16.35" customHeight="1" spans="2:7">
      <c r="B5" s="76"/>
      <c r="C5" s="76"/>
      <c r="E5" s="77"/>
      <c r="F5" s="76"/>
      <c r="G5" s="76"/>
    </row>
    <row r="6" s="32" customFormat="1" ht="20.65" customHeight="1" spans="2:8">
      <c r="B6" s="36" t="s">
        <v>40</v>
      </c>
      <c r="C6" s="36"/>
      <c r="D6" s="36"/>
      <c r="E6" s="36"/>
      <c r="F6" s="36"/>
      <c r="G6" s="38"/>
      <c r="H6" s="39" t="s">
        <v>41</v>
      </c>
    </row>
    <row r="7" s="32" customFormat="1" ht="34.5" customHeight="1" spans="2:8">
      <c r="B7" s="46" t="s">
        <v>282</v>
      </c>
      <c r="C7" s="46"/>
      <c r="D7" s="78" t="s">
        <v>283</v>
      </c>
      <c r="E7" s="46" t="s">
        <v>284</v>
      </c>
      <c r="F7" s="46"/>
      <c r="G7" s="46"/>
      <c r="H7" s="46" t="s">
        <v>285</v>
      </c>
    </row>
    <row r="8" s="32" customFormat="1" ht="29.25" customHeight="1" spans="2:8">
      <c r="B8" s="46" t="s">
        <v>286</v>
      </c>
      <c r="C8" s="46" t="s">
        <v>90</v>
      </c>
      <c r="D8" s="78"/>
      <c r="E8" s="46" t="s">
        <v>287</v>
      </c>
      <c r="F8" s="46" t="s">
        <v>288</v>
      </c>
      <c r="G8" s="46" t="s">
        <v>289</v>
      </c>
      <c r="H8" s="46"/>
    </row>
    <row r="9" s="32" customFormat="1" ht="18.95" customHeight="1" spans="2:8">
      <c r="B9" s="42" t="s">
        <v>46</v>
      </c>
      <c r="C9" s="42"/>
      <c r="D9" s="72">
        <f>D10+D38+D45+D73+D81+D86+D96+D110+D113</f>
        <v>63801295.17</v>
      </c>
      <c r="E9" s="72">
        <v>64624874.6</v>
      </c>
      <c r="F9" s="72">
        <v>27814313.08</v>
      </c>
      <c r="G9" s="72">
        <v>36810561.52</v>
      </c>
      <c r="H9" s="79">
        <f>ROUND((E9-D9)/D9,4)</f>
        <v>0.0129</v>
      </c>
    </row>
    <row r="10" s="32" customFormat="1" ht="18.95" customHeight="1" spans="2:9">
      <c r="B10" s="45" t="s">
        <v>91</v>
      </c>
      <c r="C10" s="44" t="s">
        <v>51</v>
      </c>
      <c r="D10" s="47">
        <f>D11+D17+D19+D22+D24+D26+D28+D31+D33+D35</f>
        <v>13552382.04</v>
      </c>
      <c r="E10" s="47">
        <v>13874226.11</v>
      </c>
      <c r="F10" s="47">
        <v>7783443.39</v>
      </c>
      <c r="G10" s="47">
        <v>6090782.72</v>
      </c>
      <c r="H10" s="79">
        <f t="shared" ref="H10:H73" si="0">ROUND((E10-D10)/D10,4)</f>
        <v>0.0237</v>
      </c>
      <c r="I10" s="35"/>
    </row>
    <row r="11" s="32" customFormat="1" ht="18.95" customHeight="1" spans="2:9">
      <c r="B11" s="45" t="s">
        <v>92</v>
      </c>
      <c r="C11" s="44" t="s">
        <v>93</v>
      </c>
      <c r="D11" s="47">
        <f>D12+D13+D14+D15+D16</f>
        <v>983936.06</v>
      </c>
      <c r="E11" s="47">
        <v>821111.66</v>
      </c>
      <c r="F11" s="47">
        <v>406311.66</v>
      </c>
      <c r="G11" s="47">
        <v>414800</v>
      </c>
      <c r="H11" s="79">
        <f t="shared" si="0"/>
        <v>-0.1655</v>
      </c>
      <c r="I11" s="35"/>
    </row>
    <row r="12" s="32" customFormat="1" ht="18.95" customHeight="1" spans="2:9">
      <c r="B12" s="45" t="s">
        <v>94</v>
      </c>
      <c r="C12" s="44" t="s">
        <v>95</v>
      </c>
      <c r="D12" s="47">
        <v>401042.06</v>
      </c>
      <c r="E12" s="47">
        <v>406311.66</v>
      </c>
      <c r="F12" s="47">
        <v>406311.66</v>
      </c>
      <c r="G12" s="47" t="s">
        <v>56</v>
      </c>
      <c r="H12" s="79">
        <f t="shared" si="0"/>
        <v>0.0131</v>
      </c>
      <c r="I12" s="35"/>
    </row>
    <row r="13" s="32" customFormat="1" ht="18.95" customHeight="1" spans="2:9">
      <c r="B13" s="45" t="s">
        <v>96</v>
      </c>
      <c r="C13" s="44" t="s">
        <v>97</v>
      </c>
      <c r="D13" s="47">
        <v>70000</v>
      </c>
      <c r="E13" s="47">
        <v>109000</v>
      </c>
      <c r="F13" s="47" t="s">
        <v>56</v>
      </c>
      <c r="G13" s="47">
        <v>109000</v>
      </c>
      <c r="H13" s="79">
        <f t="shared" si="0"/>
        <v>0.5571</v>
      </c>
      <c r="I13" s="35"/>
    </row>
    <row r="14" s="32" customFormat="1" ht="18.95" customHeight="1" spans="2:9">
      <c r="B14" s="45" t="s">
        <v>98</v>
      </c>
      <c r="C14" s="44" t="s">
        <v>99</v>
      </c>
      <c r="D14" s="47">
        <v>39600</v>
      </c>
      <c r="E14" s="47">
        <v>39600</v>
      </c>
      <c r="F14" s="47" t="s">
        <v>56</v>
      </c>
      <c r="G14" s="47">
        <v>39600</v>
      </c>
      <c r="H14" s="79">
        <f t="shared" si="0"/>
        <v>0</v>
      </c>
      <c r="I14" s="35"/>
    </row>
    <row r="15" s="32" customFormat="1" ht="18.95" customHeight="1" spans="2:9">
      <c r="B15" s="45" t="s">
        <v>100</v>
      </c>
      <c r="C15" s="44" t="s">
        <v>101</v>
      </c>
      <c r="D15" s="47">
        <v>224500</v>
      </c>
      <c r="E15" s="47">
        <v>266200</v>
      </c>
      <c r="F15" s="47" t="s">
        <v>56</v>
      </c>
      <c r="G15" s="47">
        <v>266200</v>
      </c>
      <c r="H15" s="79">
        <f t="shared" si="0"/>
        <v>0.1857</v>
      </c>
      <c r="I15" s="35"/>
    </row>
    <row r="16" s="74" customFormat="1" ht="15" customHeight="1" spans="2:10">
      <c r="B16" s="45" t="s">
        <v>290</v>
      </c>
      <c r="C16" s="44" t="s">
        <v>291</v>
      </c>
      <c r="D16" s="47">
        <v>248794</v>
      </c>
      <c r="E16" s="80"/>
      <c r="F16" s="80"/>
      <c r="G16" s="80"/>
      <c r="H16" s="79">
        <f t="shared" si="0"/>
        <v>-1</v>
      </c>
      <c r="I16" s="35"/>
      <c r="J16" s="81"/>
    </row>
    <row r="17" s="32" customFormat="1" ht="18.95" customHeight="1" spans="2:9">
      <c r="B17" s="45" t="s">
        <v>102</v>
      </c>
      <c r="C17" s="44" t="s">
        <v>103</v>
      </c>
      <c r="D17" s="47">
        <f>D18</f>
        <v>50400</v>
      </c>
      <c r="E17" s="47">
        <v>172600</v>
      </c>
      <c r="F17" s="47" t="s">
        <v>56</v>
      </c>
      <c r="G17" s="47">
        <v>172600</v>
      </c>
      <c r="H17" s="79">
        <f t="shared" si="0"/>
        <v>2.4246</v>
      </c>
      <c r="I17" s="35"/>
    </row>
    <row r="18" s="32" customFormat="1" ht="18.95" customHeight="1" spans="2:9">
      <c r="B18" s="45" t="s">
        <v>104</v>
      </c>
      <c r="C18" s="44" t="s">
        <v>105</v>
      </c>
      <c r="D18" s="47">
        <v>50400</v>
      </c>
      <c r="E18" s="47">
        <v>172600</v>
      </c>
      <c r="F18" s="47" t="s">
        <v>56</v>
      </c>
      <c r="G18" s="47">
        <v>172600</v>
      </c>
      <c r="H18" s="79">
        <f t="shared" si="0"/>
        <v>2.4246</v>
      </c>
      <c r="I18" s="35"/>
    </row>
    <row r="19" s="32" customFormat="1" ht="18.95" customHeight="1" spans="2:9">
      <c r="B19" s="45" t="s">
        <v>106</v>
      </c>
      <c r="C19" s="44" t="s">
        <v>107</v>
      </c>
      <c r="D19" s="47">
        <f>D20+D21</f>
        <v>4893887.14</v>
      </c>
      <c r="E19" s="47">
        <v>5639472.15</v>
      </c>
      <c r="F19" s="47">
        <v>5068293.03</v>
      </c>
      <c r="G19" s="47">
        <v>571179.12</v>
      </c>
      <c r="H19" s="79">
        <f t="shared" si="0"/>
        <v>0.1524</v>
      </c>
      <c r="I19" s="35"/>
    </row>
    <row r="20" s="32" customFormat="1" ht="18.95" customHeight="1" spans="2:9">
      <c r="B20" s="45" t="s">
        <v>108</v>
      </c>
      <c r="C20" s="44" t="s">
        <v>95</v>
      </c>
      <c r="D20" s="47">
        <v>4410887.14</v>
      </c>
      <c r="E20" s="47">
        <v>5068293.03</v>
      </c>
      <c r="F20" s="47">
        <v>5068293.03</v>
      </c>
      <c r="G20" s="47" t="s">
        <v>56</v>
      </c>
      <c r="H20" s="79">
        <f t="shared" si="0"/>
        <v>0.149</v>
      </c>
      <c r="I20" s="35"/>
    </row>
    <row r="21" s="32" customFormat="1" ht="18.95" customHeight="1" spans="2:9">
      <c r="B21" s="45" t="s">
        <v>109</v>
      </c>
      <c r="C21" s="44" t="s">
        <v>110</v>
      </c>
      <c r="D21" s="47">
        <v>483000</v>
      </c>
      <c r="E21" s="47">
        <v>571179.12</v>
      </c>
      <c r="F21" s="47" t="s">
        <v>56</v>
      </c>
      <c r="G21" s="47">
        <v>571179.12</v>
      </c>
      <c r="H21" s="79">
        <f t="shared" si="0"/>
        <v>0.1826</v>
      </c>
      <c r="I21" s="35"/>
    </row>
    <row r="22" s="74" customFormat="1" ht="15" customHeight="1" spans="2:10">
      <c r="B22" s="45" t="s">
        <v>292</v>
      </c>
      <c r="C22" s="44" t="s">
        <v>293</v>
      </c>
      <c r="D22" s="47">
        <v>288200</v>
      </c>
      <c r="E22" s="80"/>
      <c r="F22" s="80"/>
      <c r="G22" s="80"/>
      <c r="H22" s="79">
        <f t="shared" si="0"/>
        <v>-1</v>
      </c>
      <c r="I22" s="35"/>
      <c r="J22" s="81"/>
    </row>
    <row r="23" s="74" customFormat="1" ht="15" customHeight="1" spans="2:10">
      <c r="B23" s="45" t="s">
        <v>294</v>
      </c>
      <c r="C23" s="44" t="s">
        <v>295</v>
      </c>
      <c r="D23" s="47">
        <v>288200</v>
      </c>
      <c r="E23" s="80"/>
      <c r="F23" s="80"/>
      <c r="G23" s="80"/>
      <c r="H23" s="79">
        <f t="shared" si="0"/>
        <v>-1</v>
      </c>
      <c r="I23" s="35"/>
      <c r="J23" s="81"/>
    </row>
    <row r="24" s="32" customFormat="1" ht="18.95" customHeight="1" spans="2:9">
      <c r="B24" s="45" t="s">
        <v>111</v>
      </c>
      <c r="C24" s="44" t="s">
        <v>112</v>
      </c>
      <c r="D24" s="47">
        <f>D25</f>
        <v>1116646.36</v>
      </c>
      <c r="E24" s="47">
        <v>876419.22</v>
      </c>
      <c r="F24" s="47">
        <v>876419.22</v>
      </c>
      <c r="G24" s="47" t="s">
        <v>56</v>
      </c>
      <c r="H24" s="79">
        <f t="shared" si="0"/>
        <v>-0.2151</v>
      </c>
      <c r="I24" s="35"/>
    </row>
    <row r="25" s="32" customFormat="1" ht="18.95" customHeight="1" spans="2:9">
      <c r="B25" s="45" t="s">
        <v>113</v>
      </c>
      <c r="C25" s="44" t="s">
        <v>95</v>
      </c>
      <c r="D25" s="47">
        <v>1116646.36</v>
      </c>
      <c r="E25" s="47">
        <v>876419.22</v>
      </c>
      <c r="F25" s="47">
        <v>876419.22</v>
      </c>
      <c r="G25" s="47" t="s">
        <v>56</v>
      </c>
      <c r="H25" s="79">
        <f t="shared" si="0"/>
        <v>-0.2151</v>
      </c>
      <c r="I25" s="35"/>
    </row>
    <row r="26" s="32" customFormat="1" ht="18.95" customHeight="1" spans="2:9">
      <c r="B26" s="45" t="s">
        <v>114</v>
      </c>
      <c r="C26" s="44" t="s">
        <v>115</v>
      </c>
      <c r="D26" s="47">
        <f>D27</f>
        <v>465831.33</v>
      </c>
      <c r="E26" s="47">
        <v>444039.49</v>
      </c>
      <c r="F26" s="47">
        <v>444039.49</v>
      </c>
      <c r="G26" s="47" t="s">
        <v>56</v>
      </c>
      <c r="H26" s="79">
        <f t="shared" si="0"/>
        <v>-0.0468</v>
      </c>
      <c r="I26" s="35"/>
    </row>
    <row r="27" s="32" customFormat="1" ht="18.95" customHeight="1" spans="2:9">
      <c r="B27" s="45" t="s">
        <v>116</v>
      </c>
      <c r="C27" s="44" t="s">
        <v>95</v>
      </c>
      <c r="D27" s="47">
        <v>465831.33</v>
      </c>
      <c r="E27" s="47">
        <v>444039.49</v>
      </c>
      <c r="F27" s="47">
        <v>444039.49</v>
      </c>
      <c r="G27" s="47" t="s">
        <v>56</v>
      </c>
      <c r="H27" s="79">
        <f t="shared" si="0"/>
        <v>-0.0468</v>
      </c>
      <c r="I27" s="35"/>
    </row>
    <row r="28" s="32" customFormat="1" ht="18.95" customHeight="1" spans="2:9">
      <c r="B28" s="45" t="s">
        <v>117</v>
      </c>
      <c r="C28" s="44" t="s">
        <v>118</v>
      </c>
      <c r="D28" s="47">
        <f>D29+D30</f>
        <v>527991.66</v>
      </c>
      <c r="E28" s="47">
        <v>504400.54</v>
      </c>
      <c r="F28" s="47">
        <v>384400.54</v>
      </c>
      <c r="G28" s="47">
        <v>120000</v>
      </c>
      <c r="H28" s="79">
        <f t="shared" si="0"/>
        <v>-0.0447</v>
      </c>
      <c r="I28" s="35"/>
    </row>
    <row r="29" s="32" customFormat="1" ht="18.95" customHeight="1" spans="2:9">
      <c r="B29" s="45" t="s">
        <v>119</v>
      </c>
      <c r="C29" s="44" t="s">
        <v>95</v>
      </c>
      <c r="D29" s="47">
        <v>427291.66</v>
      </c>
      <c r="E29" s="47">
        <v>384400.54</v>
      </c>
      <c r="F29" s="47">
        <v>384400.54</v>
      </c>
      <c r="G29" s="47" t="s">
        <v>56</v>
      </c>
      <c r="H29" s="79">
        <f t="shared" si="0"/>
        <v>-0.1004</v>
      </c>
      <c r="I29" s="35"/>
    </row>
    <row r="30" s="32" customFormat="1" ht="18.95" customHeight="1" spans="2:9">
      <c r="B30" s="45" t="s">
        <v>120</v>
      </c>
      <c r="C30" s="44" t="s">
        <v>110</v>
      </c>
      <c r="D30" s="47">
        <v>100700</v>
      </c>
      <c r="E30" s="47">
        <v>120000</v>
      </c>
      <c r="F30" s="47" t="s">
        <v>56</v>
      </c>
      <c r="G30" s="47">
        <v>120000</v>
      </c>
      <c r="H30" s="79">
        <f t="shared" si="0"/>
        <v>0.1917</v>
      </c>
      <c r="I30" s="35"/>
    </row>
    <row r="31" s="32" customFormat="1" ht="18.95" customHeight="1" spans="2:9">
      <c r="B31" s="45" t="s">
        <v>121</v>
      </c>
      <c r="C31" s="44" t="s">
        <v>122</v>
      </c>
      <c r="D31" s="47">
        <f>D32</f>
        <v>184548</v>
      </c>
      <c r="E31" s="47">
        <v>92199.6</v>
      </c>
      <c r="F31" s="47" t="s">
        <v>56</v>
      </c>
      <c r="G31" s="47">
        <v>92199.6</v>
      </c>
      <c r="H31" s="79">
        <f t="shared" si="0"/>
        <v>-0.5004</v>
      </c>
      <c r="I31" s="35"/>
    </row>
    <row r="32" s="32" customFormat="1" ht="18.95" customHeight="1" spans="2:9">
      <c r="B32" s="45" t="s">
        <v>123</v>
      </c>
      <c r="C32" s="44" t="s">
        <v>124</v>
      </c>
      <c r="D32" s="47">
        <v>184548</v>
      </c>
      <c r="E32" s="47">
        <v>92199.6</v>
      </c>
      <c r="F32" s="47" t="s">
        <v>56</v>
      </c>
      <c r="G32" s="47">
        <v>92199.6</v>
      </c>
      <c r="H32" s="79">
        <f t="shared" si="0"/>
        <v>-0.5004</v>
      </c>
      <c r="I32" s="35"/>
    </row>
    <row r="33" s="74" customFormat="1" ht="15" customHeight="1" spans="2:10">
      <c r="B33" s="45" t="s">
        <v>296</v>
      </c>
      <c r="C33" s="44" t="s">
        <v>297</v>
      </c>
      <c r="D33" s="47">
        <v>92805.85</v>
      </c>
      <c r="E33" s="80"/>
      <c r="F33" s="80"/>
      <c r="G33" s="80"/>
      <c r="H33" s="79">
        <f t="shared" si="0"/>
        <v>-1</v>
      </c>
      <c r="I33" s="35"/>
      <c r="J33" s="81"/>
    </row>
    <row r="34" s="74" customFormat="1" ht="15" customHeight="1" spans="2:10">
      <c r="B34" s="45" t="s">
        <v>298</v>
      </c>
      <c r="C34" s="44" t="s">
        <v>299</v>
      </c>
      <c r="D34" s="47">
        <v>92805.85</v>
      </c>
      <c r="E34" s="80"/>
      <c r="F34" s="80"/>
      <c r="G34" s="80"/>
      <c r="H34" s="79">
        <f t="shared" si="0"/>
        <v>-1</v>
      </c>
      <c r="I34" s="35"/>
      <c r="J34" s="81"/>
    </row>
    <row r="35" s="32" customFormat="1" ht="18.95" customHeight="1" spans="2:9">
      <c r="B35" s="45" t="s">
        <v>125</v>
      </c>
      <c r="C35" s="44" t="s">
        <v>126</v>
      </c>
      <c r="D35" s="47">
        <f>D36+D37</f>
        <v>4948135.64</v>
      </c>
      <c r="E35" s="47">
        <v>5323983.45</v>
      </c>
      <c r="F35" s="47">
        <v>603979.45</v>
      </c>
      <c r="G35" s="47">
        <v>4720004</v>
      </c>
      <c r="H35" s="79">
        <f t="shared" si="0"/>
        <v>0.076</v>
      </c>
      <c r="I35" s="35"/>
    </row>
    <row r="36" s="32" customFormat="1" ht="18.95" customHeight="1" spans="2:9">
      <c r="B36" s="45" t="s">
        <v>127</v>
      </c>
      <c r="C36" s="44" t="s">
        <v>95</v>
      </c>
      <c r="D36" s="47">
        <v>2619969.85</v>
      </c>
      <c r="E36" s="47">
        <v>603979.45</v>
      </c>
      <c r="F36" s="47">
        <v>603979.45</v>
      </c>
      <c r="G36" s="47" t="s">
        <v>56</v>
      </c>
      <c r="H36" s="79">
        <f t="shared" si="0"/>
        <v>-0.7695</v>
      </c>
      <c r="I36" s="35"/>
    </row>
    <row r="37" s="32" customFormat="1" ht="18.95" customHeight="1" spans="2:9">
      <c r="B37" s="45" t="s">
        <v>128</v>
      </c>
      <c r="C37" s="44" t="s">
        <v>110</v>
      </c>
      <c r="D37" s="47">
        <v>2328165.79</v>
      </c>
      <c r="E37" s="47">
        <v>4720004</v>
      </c>
      <c r="F37" s="47" t="s">
        <v>56</v>
      </c>
      <c r="G37" s="47">
        <v>4720004</v>
      </c>
      <c r="H37" s="79">
        <f t="shared" si="0"/>
        <v>1.0273</v>
      </c>
      <c r="I37" s="35"/>
    </row>
    <row r="38" s="32" customFormat="1" ht="18.95" customHeight="1" spans="2:9">
      <c r="B38" s="45" t="s">
        <v>129</v>
      </c>
      <c r="C38" s="44" t="s">
        <v>54</v>
      </c>
      <c r="D38" s="47">
        <f>D39+D43</f>
        <v>3398848.03</v>
      </c>
      <c r="E38" s="47">
        <v>3329022.89</v>
      </c>
      <c r="F38" s="47">
        <v>1344622.89</v>
      </c>
      <c r="G38" s="47">
        <v>1984400</v>
      </c>
      <c r="H38" s="79">
        <f t="shared" si="0"/>
        <v>-0.0205</v>
      </c>
      <c r="I38" s="35"/>
    </row>
    <row r="39" s="32" customFormat="1" ht="18.95" customHeight="1" spans="2:9">
      <c r="B39" s="45" t="s">
        <v>130</v>
      </c>
      <c r="C39" s="44" t="s">
        <v>131</v>
      </c>
      <c r="D39" s="47">
        <f>D40+D41+D42</f>
        <v>435593.04</v>
      </c>
      <c r="E39" s="47">
        <v>420505.24</v>
      </c>
      <c r="F39" s="47">
        <v>174705.24</v>
      </c>
      <c r="G39" s="47">
        <v>245800</v>
      </c>
      <c r="H39" s="79">
        <f t="shared" si="0"/>
        <v>-0.0346</v>
      </c>
      <c r="I39" s="35"/>
    </row>
    <row r="40" s="32" customFormat="1" ht="18.95" customHeight="1" spans="2:9">
      <c r="B40" s="45" t="s">
        <v>132</v>
      </c>
      <c r="C40" s="44" t="s">
        <v>95</v>
      </c>
      <c r="D40" s="47">
        <v>189793.04</v>
      </c>
      <c r="E40" s="47">
        <v>174705.24</v>
      </c>
      <c r="F40" s="47">
        <v>174705.24</v>
      </c>
      <c r="G40" s="47" t="s">
        <v>56</v>
      </c>
      <c r="H40" s="79">
        <f t="shared" si="0"/>
        <v>-0.0795</v>
      </c>
      <c r="I40" s="35"/>
    </row>
    <row r="41" s="32" customFormat="1" ht="18.95" customHeight="1" spans="2:9">
      <c r="B41" s="45" t="s">
        <v>133</v>
      </c>
      <c r="C41" s="44" t="s">
        <v>134</v>
      </c>
      <c r="D41" s="47">
        <v>195800</v>
      </c>
      <c r="E41" s="47">
        <v>195800</v>
      </c>
      <c r="F41" s="47" t="s">
        <v>56</v>
      </c>
      <c r="G41" s="47">
        <v>195800</v>
      </c>
      <c r="H41" s="79">
        <f t="shared" si="0"/>
        <v>0</v>
      </c>
      <c r="I41" s="35"/>
    </row>
    <row r="42" s="32" customFormat="1" ht="18.95" customHeight="1" spans="2:9">
      <c r="B42" s="45" t="s">
        <v>135</v>
      </c>
      <c r="C42" s="44" t="s">
        <v>136</v>
      </c>
      <c r="D42" s="47">
        <v>50000</v>
      </c>
      <c r="E42" s="47">
        <v>50000</v>
      </c>
      <c r="F42" s="47" t="s">
        <v>56</v>
      </c>
      <c r="G42" s="47">
        <v>50000</v>
      </c>
      <c r="H42" s="79">
        <f t="shared" si="0"/>
        <v>0</v>
      </c>
      <c r="I42" s="35"/>
    </row>
    <row r="43" s="32" customFormat="1" ht="18.95" customHeight="1" spans="2:9">
      <c r="B43" s="45" t="s">
        <v>137</v>
      </c>
      <c r="C43" s="44" t="s">
        <v>138</v>
      </c>
      <c r="D43" s="47">
        <f>D44</f>
        <v>2963254.99</v>
      </c>
      <c r="E43" s="47">
        <v>2908517.65</v>
      </c>
      <c r="F43" s="47">
        <v>1169917.65</v>
      </c>
      <c r="G43" s="47">
        <v>1738600</v>
      </c>
      <c r="H43" s="79">
        <f t="shared" si="0"/>
        <v>-0.0185</v>
      </c>
      <c r="I43" s="35"/>
    </row>
    <row r="44" s="32" customFormat="1" ht="18.95" customHeight="1" spans="2:9">
      <c r="B44" s="45" t="s">
        <v>139</v>
      </c>
      <c r="C44" s="44" t="s">
        <v>140</v>
      </c>
      <c r="D44" s="47">
        <v>2963254.99</v>
      </c>
      <c r="E44" s="47">
        <v>2908517.65</v>
      </c>
      <c r="F44" s="47">
        <v>1169917.65</v>
      </c>
      <c r="G44" s="47">
        <v>1738600</v>
      </c>
      <c r="H44" s="79">
        <f t="shared" si="0"/>
        <v>-0.0185</v>
      </c>
      <c r="I44" s="35"/>
    </row>
    <row r="45" s="32" customFormat="1" ht="18.95" customHeight="1" spans="2:9">
      <c r="B45" s="45" t="s">
        <v>141</v>
      </c>
      <c r="C45" s="44" t="s">
        <v>57</v>
      </c>
      <c r="D45" s="47">
        <f>D46+D51+D55+D58+D62+D65+D67+D69+D71</f>
        <v>18424323.36</v>
      </c>
      <c r="E45" s="47">
        <v>17858926.07</v>
      </c>
      <c r="F45" s="47">
        <v>4480800.07</v>
      </c>
      <c r="G45" s="47">
        <v>13378126</v>
      </c>
      <c r="H45" s="79">
        <f t="shared" si="0"/>
        <v>-0.0307</v>
      </c>
      <c r="I45" s="35"/>
    </row>
    <row r="46" s="32" customFormat="1" ht="18.95" customHeight="1" spans="2:9">
      <c r="B46" s="45" t="s">
        <v>142</v>
      </c>
      <c r="C46" s="44" t="s">
        <v>143</v>
      </c>
      <c r="D46" s="47">
        <f>D47+D48+D49+D50</f>
        <v>3549001.93</v>
      </c>
      <c r="E46" s="47">
        <v>3521307.43</v>
      </c>
      <c r="F46" s="47">
        <v>2685907.43</v>
      </c>
      <c r="G46" s="47">
        <v>835400</v>
      </c>
      <c r="H46" s="79">
        <f t="shared" si="0"/>
        <v>-0.0078</v>
      </c>
      <c r="I46" s="35"/>
    </row>
    <row r="47" s="32" customFormat="1" ht="18.95" customHeight="1" spans="2:9">
      <c r="B47" s="45" t="s">
        <v>144</v>
      </c>
      <c r="C47" s="44" t="s">
        <v>95</v>
      </c>
      <c r="D47" s="47">
        <v>1232401.93</v>
      </c>
      <c r="E47" s="47">
        <v>1323107.43</v>
      </c>
      <c r="F47" s="47">
        <v>1323107.43</v>
      </c>
      <c r="G47" s="47" t="s">
        <v>56</v>
      </c>
      <c r="H47" s="79">
        <f t="shared" si="0"/>
        <v>0.0736</v>
      </c>
      <c r="I47" s="35"/>
    </row>
    <row r="48" s="32" customFormat="1" ht="18.95" customHeight="1" spans="2:9">
      <c r="B48" s="45" t="s">
        <v>145</v>
      </c>
      <c r="C48" s="44" t="s">
        <v>110</v>
      </c>
      <c r="D48" s="47">
        <v>932600</v>
      </c>
      <c r="E48" s="47">
        <v>755400</v>
      </c>
      <c r="F48" s="47" t="s">
        <v>56</v>
      </c>
      <c r="G48" s="47">
        <v>755400</v>
      </c>
      <c r="H48" s="79">
        <f t="shared" si="0"/>
        <v>-0.19</v>
      </c>
      <c r="I48" s="35"/>
    </row>
    <row r="49" s="32" customFormat="1" ht="18.95" customHeight="1" spans="2:9">
      <c r="B49" s="45" t="s">
        <v>146</v>
      </c>
      <c r="C49" s="44" t="s">
        <v>147</v>
      </c>
      <c r="D49" s="47">
        <v>1314000</v>
      </c>
      <c r="E49" s="47">
        <v>1362800</v>
      </c>
      <c r="F49" s="47">
        <v>1362800</v>
      </c>
      <c r="G49" s="47" t="s">
        <v>56</v>
      </c>
      <c r="H49" s="79">
        <f t="shared" si="0"/>
        <v>0.0371</v>
      </c>
      <c r="I49" s="35"/>
    </row>
    <row r="50" s="32" customFormat="1" ht="18.95" customHeight="1" spans="2:9">
      <c r="B50" s="45" t="s">
        <v>148</v>
      </c>
      <c r="C50" s="44" t="s">
        <v>149</v>
      </c>
      <c r="D50" s="47">
        <v>70000</v>
      </c>
      <c r="E50" s="47">
        <v>80000</v>
      </c>
      <c r="F50" s="47" t="s">
        <v>56</v>
      </c>
      <c r="G50" s="47">
        <v>80000</v>
      </c>
      <c r="H50" s="79">
        <f t="shared" si="0"/>
        <v>0.1429</v>
      </c>
      <c r="I50" s="35"/>
    </row>
    <row r="51" s="32" customFormat="1" ht="18.95" customHeight="1" spans="2:9">
      <c r="B51" s="45" t="s">
        <v>150</v>
      </c>
      <c r="C51" s="44" t="s">
        <v>151</v>
      </c>
      <c r="D51" s="47">
        <f>D52+D53+D54</f>
        <v>1690189.43</v>
      </c>
      <c r="E51" s="47">
        <v>1794892.64</v>
      </c>
      <c r="F51" s="47">
        <v>1794892.64</v>
      </c>
      <c r="G51" s="47" t="s">
        <v>56</v>
      </c>
      <c r="H51" s="79">
        <f t="shared" si="0"/>
        <v>0.0619</v>
      </c>
      <c r="I51" s="35"/>
    </row>
    <row r="52" s="32" customFormat="1" ht="18.95" customHeight="1" spans="2:9">
      <c r="B52" s="45" t="s">
        <v>152</v>
      </c>
      <c r="C52" s="44" t="s">
        <v>153</v>
      </c>
      <c r="D52" s="47">
        <v>743334.73</v>
      </c>
      <c r="E52" s="47">
        <v>724041.76</v>
      </c>
      <c r="F52" s="47">
        <v>724041.76</v>
      </c>
      <c r="G52" s="47" t="s">
        <v>56</v>
      </c>
      <c r="H52" s="79">
        <f t="shared" si="0"/>
        <v>-0.026</v>
      </c>
      <c r="I52" s="35"/>
    </row>
    <row r="53" s="32" customFormat="1" ht="18.95" customHeight="1" spans="2:9">
      <c r="B53" s="45" t="s">
        <v>154</v>
      </c>
      <c r="C53" s="44" t="s">
        <v>155</v>
      </c>
      <c r="D53" s="47">
        <v>372484.7</v>
      </c>
      <c r="E53" s="47">
        <v>362020.88</v>
      </c>
      <c r="F53" s="47">
        <v>362020.88</v>
      </c>
      <c r="G53" s="47" t="s">
        <v>56</v>
      </c>
      <c r="H53" s="79">
        <f t="shared" si="0"/>
        <v>-0.0281</v>
      </c>
      <c r="I53" s="35"/>
    </row>
    <row r="54" s="32" customFormat="1" ht="18.95" customHeight="1" spans="2:9">
      <c r="B54" s="45" t="s">
        <v>156</v>
      </c>
      <c r="C54" s="44" t="s">
        <v>157</v>
      </c>
      <c r="D54" s="47">
        <v>574370</v>
      </c>
      <c r="E54" s="47">
        <v>708830</v>
      </c>
      <c r="F54" s="47">
        <v>708830</v>
      </c>
      <c r="G54" s="47" t="s">
        <v>56</v>
      </c>
      <c r="H54" s="79">
        <f t="shared" si="0"/>
        <v>0.2341</v>
      </c>
      <c r="I54" s="35"/>
    </row>
    <row r="55" s="32" customFormat="1" ht="18.95" customHeight="1" spans="2:9">
      <c r="B55" s="45" t="s">
        <v>158</v>
      </c>
      <c r="C55" s="44" t="s">
        <v>159</v>
      </c>
      <c r="D55" s="47">
        <f>D56+D57</f>
        <v>793140</v>
      </c>
      <c r="E55" s="47">
        <v>852048</v>
      </c>
      <c r="F55" s="47" t="s">
        <v>56</v>
      </c>
      <c r="G55" s="47">
        <v>852048</v>
      </c>
      <c r="H55" s="79">
        <f t="shared" si="0"/>
        <v>0.0743</v>
      </c>
      <c r="I55" s="35"/>
    </row>
    <row r="56" s="32" customFormat="1" ht="18.95" customHeight="1" spans="2:9">
      <c r="B56" s="45" t="s">
        <v>160</v>
      </c>
      <c r="C56" s="44" t="s">
        <v>161</v>
      </c>
      <c r="D56" s="47">
        <v>55100</v>
      </c>
      <c r="E56" s="47">
        <v>30648</v>
      </c>
      <c r="F56" s="47" t="s">
        <v>56</v>
      </c>
      <c r="G56" s="47">
        <v>30648</v>
      </c>
      <c r="H56" s="79">
        <f t="shared" si="0"/>
        <v>-0.4438</v>
      </c>
      <c r="I56" s="35"/>
    </row>
    <row r="57" s="32" customFormat="1" ht="18.95" customHeight="1" spans="2:9">
      <c r="B57" s="45" t="s">
        <v>162</v>
      </c>
      <c r="C57" s="44" t="s">
        <v>163</v>
      </c>
      <c r="D57" s="47">
        <v>738040</v>
      </c>
      <c r="E57" s="47">
        <v>821400</v>
      </c>
      <c r="F57" s="47" t="s">
        <v>56</v>
      </c>
      <c r="G57" s="47">
        <v>821400</v>
      </c>
      <c r="H57" s="79">
        <f t="shared" si="0"/>
        <v>0.1129</v>
      </c>
      <c r="I57" s="35"/>
    </row>
    <row r="58" s="32" customFormat="1" ht="18.95" customHeight="1" spans="2:9">
      <c r="B58" s="45" t="s">
        <v>164</v>
      </c>
      <c r="C58" s="44" t="s">
        <v>165</v>
      </c>
      <c r="D58" s="47">
        <f>D59+D60+D61</f>
        <v>569660</v>
      </c>
      <c r="E58" s="47">
        <v>674700</v>
      </c>
      <c r="F58" s="47" t="s">
        <v>56</v>
      </c>
      <c r="G58" s="47">
        <v>674700</v>
      </c>
      <c r="H58" s="79">
        <f t="shared" si="0"/>
        <v>0.1844</v>
      </c>
      <c r="I58" s="35"/>
    </row>
    <row r="59" s="32" customFormat="1" ht="18.95" customHeight="1" spans="2:9">
      <c r="B59" s="45" t="s">
        <v>166</v>
      </c>
      <c r="C59" s="44" t="s">
        <v>167</v>
      </c>
      <c r="D59" s="47">
        <v>9660</v>
      </c>
      <c r="E59" s="47">
        <v>33500</v>
      </c>
      <c r="F59" s="47" t="s">
        <v>56</v>
      </c>
      <c r="G59" s="47">
        <v>33500</v>
      </c>
      <c r="H59" s="79">
        <f t="shared" si="0"/>
        <v>2.4679</v>
      </c>
      <c r="I59" s="35"/>
    </row>
    <row r="60" s="32" customFormat="1" ht="18.95" customHeight="1" spans="2:9">
      <c r="B60" s="45" t="s">
        <v>168</v>
      </c>
      <c r="C60" s="44" t="s">
        <v>169</v>
      </c>
      <c r="D60" s="47">
        <v>475000</v>
      </c>
      <c r="E60" s="47">
        <v>641200</v>
      </c>
      <c r="F60" s="47" t="s">
        <v>56</v>
      </c>
      <c r="G60" s="47">
        <v>641200</v>
      </c>
      <c r="H60" s="79">
        <f t="shared" si="0"/>
        <v>0.3499</v>
      </c>
      <c r="I60" s="35"/>
    </row>
    <row r="61" s="74" customFormat="1" spans="2:10">
      <c r="B61" s="45" t="s">
        <v>300</v>
      </c>
      <c r="C61" s="44" t="s">
        <v>301</v>
      </c>
      <c r="D61" s="47">
        <v>85000</v>
      </c>
      <c r="E61" s="80"/>
      <c r="F61" s="80"/>
      <c r="G61" s="80"/>
      <c r="H61" s="79">
        <f t="shared" si="0"/>
        <v>-1</v>
      </c>
      <c r="I61" s="35"/>
      <c r="J61" s="81"/>
    </row>
    <row r="62" s="32" customFormat="1" ht="18.95" customHeight="1" spans="2:9">
      <c r="B62" s="45" t="s">
        <v>170</v>
      </c>
      <c r="C62" s="44" t="s">
        <v>171</v>
      </c>
      <c r="D62" s="47">
        <f>D63+D64</f>
        <v>3493332</v>
      </c>
      <c r="E62" s="47">
        <v>2739198</v>
      </c>
      <c r="F62" s="47" t="s">
        <v>56</v>
      </c>
      <c r="G62" s="47">
        <v>2739198</v>
      </c>
      <c r="H62" s="79">
        <f t="shared" si="0"/>
        <v>-0.2159</v>
      </c>
      <c r="I62" s="35"/>
    </row>
    <row r="63" s="32" customFormat="1" ht="18.95" customHeight="1" spans="2:9">
      <c r="B63" s="45" t="s">
        <v>172</v>
      </c>
      <c r="C63" s="44" t="s">
        <v>173</v>
      </c>
      <c r="D63" s="47">
        <v>303000</v>
      </c>
      <c r="E63" s="47">
        <v>172669.2</v>
      </c>
      <c r="F63" s="47" t="s">
        <v>56</v>
      </c>
      <c r="G63" s="47">
        <v>172669.2</v>
      </c>
      <c r="H63" s="79">
        <f t="shared" si="0"/>
        <v>-0.4301</v>
      </c>
      <c r="I63" s="35"/>
    </row>
    <row r="64" s="32" customFormat="1" ht="18.95" customHeight="1" spans="2:9">
      <c r="B64" s="45" t="s">
        <v>174</v>
      </c>
      <c r="C64" s="44" t="s">
        <v>175</v>
      </c>
      <c r="D64" s="47">
        <v>3190332</v>
      </c>
      <c r="E64" s="47">
        <v>2566528.8</v>
      </c>
      <c r="F64" s="47" t="s">
        <v>56</v>
      </c>
      <c r="G64" s="47">
        <v>2566528.8</v>
      </c>
      <c r="H64" s="79">
        <f t="shared" si="0"/>
        <v>-0.1955</v>
      </c>
      <c r="I64" s="35"/>
    </row>
    <row r="65" s="32" customFormat="1" ht="18.95" customHeight="1" spans="2:9">
      <c r="B65" s="45" t="s">
        <v>176</v>
      </c>
      <c r="C65" s="44" t="s">
        <v>177</v>
      </c>
      <c r="D65" s="47">
        <f>D66</f>
        <v>992400</v>
      </c>
      <c r="E65" s="47">
        <v>908900</v>
      </c>
      <c r="F65" s="47" t="s">
        <v>56</v>
      </c>
      <c r="G65" s="47">
        <v>908900</v>
      </c>
      <c r="H65" s="79">
        <f t="shared" si="0"/>
        <v>-0.0841</v>
      </c>
      <c r="I65" s="35"/>
    </row>
    <row r="66" s="32" customFormat="1" ht="18.95" customHeight="1" spans="2:9">
      <c r="B66" s="45" t="s">
        <v>178</v>
      </c>
      <c r="C66" s="44" t="s">
        <v>179</v>
      </c>
      <c r="D66" s="47">
        <v>992400</v>
      </c>
      <c r="E66" s="47">
        <v>908900</v>
      </c>
      <c r="F66" s="47" t="s">
        <v>56</v>
      </c>
      <c r="G66" s="47">
        <v>908900</v>
      </c>
      <c r="H66" s="79">
        <f t="shared" si="0"/>
        <v>-0.0841</v>
      </c>
      <c r="I66" s="35"/>
    </row>
    <row r="67" s="32" customFormat="1" ht="18.95" customHeight="1" spans="2:9">
      <c r="B67" s="45" t="s">
        <v>180</v>
      </c>
      <c r="C67" s="44" t="s">
        <v>181</v>
      </c>
      <c r="D67" s="47">
        <f>D68</f>
        <v>6573700</v>
      </c>
      <c r="E67" s="47">
        <v>6152880</v>
      </c>
      <c r="F67" s="47" t="s">
        <v>56</v>
      </c>
      <c r="G67" s="47">
        <v>6152880</v>
      </c>
      <c r="H67" s="79">
        <f t="shared" si="0"/>
        <v>-0.064</v>
      </c>
      <c r="I67" s="35"/>
    </row>
    <row r="68" s="32" customFormat="1" ht="18.95" customHeight="1" spans="2:9">
      <c r="B68" s="45" t="s">
        <v>182</v>
      </c>
      <c r="C68" s="44" t="s">
        <v>183</v>
      </c>
      <c r="D68" s="47">
        <v>6573700</v>
      </c>
      <c r="E68" s="47">
        <v>6152880</v>
      </c>
      <c r="F68" s="47" t="s">
        <v>56</v>
      </c>
      <c r="G68" s="47">
        <v>6152880</v>
      </c>
      <c r="H68" s="79">
        <f t="shared" si="0"/>
        <v>-0.064</v>
      </c>
      <c r="I68" s="35"/>
    </row>
    <row r="69" s="32" customFormat="1" ht="18.95" customHeight="1" spans="2:9">
      <c r="B69" s="45" t="s">
        <v>188</v>
      </c>
      <c r="C69" s="44" t="s">
        <v>189</v>
      </c>
      <c r="D69" s="47">
        <f>D70</f>
        <v>243600</v>
      </c>
      <c r="E69" s="47">
        <v>240000</v>
      </c>
      <c r="F69" s="47" t="s">
        <v>56</v>
      </c>
      <c r="G69" s="47">
        <v>240000</v>
      </c>
      <c r="H69" s="79">
        <f t="shared" si="0"/>
        <v>-0.0148</v>
      </c>
      <c r="I69" s="35"/>
    </row>
    <row r="70" s="32" customFormat="1" ht="18.95" customHeight="1" spans="2:9">
      <c r="B70" s="45" t="s">
        <v>190</v>
      </c>
      <c r="C70" s="44" t="s">
        <v>191</v>
      </c>
      <c r="D70" s="47">
        <v>243600</v>
      </c>
      <c r="E70" s="47">
        <v>240000</v>
      </c>
      <c r="F70" s="47" t="s">
        <v>56</v>
      </c>
      <c r="G70" s="47">
        <v>240000</v>
      </c>
      <c r="H70" s="79">
        <f t="shared" si="0"/>
        <v>-0.0148</v>
      </c>
      <c r="I70" s="35"/>
    </row>
    <row r="71" s="32" customFormat="1" ht="18.95" customHeight="1" spans="2:9">
      <c r="B71" s="45" t="s">
        <v>192</v>
      </c>
      <c r="C71" s="44" t="s">
        <v>193</v>
      </c>
      <c r="D71" s="47">
        <f>D72</f>
        <v>519300</v>
      </c>
      <c r="E71" s="47">
        <v>975000</v>
      </c>
      <c r="F71" s="47" t="s">
        <v>56</v>
      </c>
      <c r="G71" s="47">
        <v>975000</v>
      </c>
      <c r="H71" s="79">
        <f t="shared" si="0"/>
        <v>0.8775</v>
      </c>
      <c r="I71" s="35"/>
    </row>
    <row r="72" s="32" customFormat="1" ht="18.95" customHeight="1" spans="2:9">
      <c r="B72" s="45" t="s">
        <v>194</v>
      </c>
      <c r="C72" s="44" t="s">
        <v>195</v>
      </c>
      <c r="D72" s="47">
        <v>519300</v>
      </c>
      <c r="E72" s="47">
        <v>975000</v>
      </c>
      <c r="F72" s="47" t="s">
        <v>56</v>
      </c>
      <c r="G72" s="47">
        <v>975000</v>
      </c>
      <c r="H72" s="79">
        <f t="shared" si="0"/>
        <v>0.8775</v>
      </c>
      <c r="I72" s="35"/>
    </row>
    <row r="73" s="32" customFormat="1" ht="18.95" customHeight="1" spans="2:9">
      <c r="B73" s="45" t="s">
        <v>196</v>
      </c>
      <c r="C73" s="44" t="s">
        <v>59</v>
      </c>
      <c r="D73" s="47">
        <f>D74+D76+D78</f>
        <v>3255996.61</v>
      </c>
      <c r="E73" s="47">
        <v>3035726.11</v>
      </c>
      <c r="F73" s="47">
        <v>595726.11</v>
      </c>
      <c r="G73" s="47">
        <v>2440000</v>
      </c>
      <c r="H73" s="79">
        <f t="shared" si="0"/>
        <v>-0.0677</v>
      </c>
      <c r="I73" s="35"/>
    </row>
    <row r="74" s="74" customFormat="1" spans="2:10">
      <c r="B74" s="45" t="s">
        <v>302</v>
      </c>
      <c r="C74" s="44" t="s">
        <v>303</v>
      </c>
      <c r="D74" s="47">
        <v>30000</v>
      </c>
      <c r="E74" s="80"/>
      <c r="F74" s="80"/>
      <c r="G74" s="80"/>
      <c r="H74" s="79">
        <f t="shared" ref="H74:H115" si="1">ROUND((E74-D74)/D74,4)</f>
        <v>-1</v>
      </c>
      <c r="I74" s="35"/>
      <c r="J74" s="81"/>
    </row>
    <row r="75" s="74" customFormat="1" spans="2:10">
      <c r="B75" s="45" t="s">
        <v>304</v>
      </c>
      <c r="C75" s="44" t="s">
        <v>305</v>
      </c>
      <c r="D75" s="47">
        <v>30000</v>
      </c>
      <c r="E75" s="80"/>
      <c r="F75" s="80"/>
      <c r="G75" s="80"/>
      <c r="H75" s="79">
        <f t="shared" si="1"/>
        <v>-1</v>
      </c>
      <c r="I75" s="35"/>
      <c r="J75" s="81"/>
    </row>
    <row r="76" s="32" customFormat="1" ht="18.95" customHeight="1" spans="2:9">
      <c r="B76" s="45" t="s">
        <v>197</v>
      </c>
      <c r="C76" s="44" t="s">
        <v>198</v>
      </c>
      <c r="D76" s="47">
        <f>D77</f>
        <v>2440000</v>
      </c>
      <c r="E76" s="47">
        <v>2440000</v>
      </c>
      <c r="F76" s="47" t="s">
        <v>56</v>
      </c>
      <c r="G76" s="47">
        <v>2440000</v>
      </c>
      <c r="H76" s="79">
        <f t="shared" si="1"/>
        <v>0</v>
      </c>
      <c r="I76" s="35"/>
    </row>
    <row r="77" s="32" customFormat="1" ht="18.95" customHeight="1" spans="2:9">
      <c r="B77" s="45" t="s">
        <v>199</v>
      </c>
      <c r="C77" s="44" t="s">
        <v>200</v>
      </c>
      <c r="D77" s="47">
        <v>2440000</v>
      </c>
      <c r="E77" s="47">
        <v>2440000</v>
      </c>
      <c r="F77" s="47" t="s">
        <v>56</v>
      </c>
      <c r="G77" s="47">
        <v>2440000</v>
      </c>
      <c r="H77" s="79">
        <f t="shared" si="1"/>
        <v>0</v>
      </c>
      <c r="I77" s="35"/>
    </row>
    <row r="78" s="32" customFormat="1" ht="18.95" customHeight="1" spans="2:9">
      <c r="B78" s="45" t="s">
        <v>201</v>
      </c>
      <c r="C78" s="44" t="s">
        <v>202</v>
      </c>
      <c r="D78" s="47">
        <f>D79+D80</f>
        <v>785996.61</v>
      </c>
      <c r="E78" s="47">
        <v>595726.11</v>
      </c>
      <c r="F78" s="47">
        <v>595726.11</v>
      </c>
      <c r="G78" s="47" t="s">
        <v>56</v>
      </c>
      <c r="H78" s="79">
        <f t="shared" si="1"/>
        <v>-0.2421</v>
      </c>
      <c r="I78" s="35"/>
    </row>
    <row r="79" s="32" customFormat="1" ht="18.95" customHeight="1" spans="2:9">
      <c r="B79" s="45" t="s">
        <v>203</v>
      </c>
      <c r="C79" s="44" t="s">
        <v>204</v>
      </c>
      <c r="D79" s="47">
        <v>608773.76</v>
      </c>
      <c r="E79" s="47">
        <v>595726.11</v>
      </c>
      <c r="F79" s="47">
        <v>595726.11</v>
      </c>
      <c r="G79" s="47" t="s">
        <v>56</v>
      </c>
      <c r="H79" s="79">
        <f t="shared" si="1"/>
        <v>-0.0214</v>
      </c>
      <c r="I79" s="35"/>
    </row>
    <row r="80" s="74" customFormat="1" spans="2:10">
      <c r="B80" s="45" t="s">
        <v>306</v>
      </c>
      <c r="C80" s="44" t="s">
        <v>307</v>
      </c>
      <c r="D80" s="47">
        <v>177222.85</v>
      </c>
      <c r="E80" s="80"/>
      <c r="F80" s="80"/>
      <c r="G80" s="80"/>
      <c r="H80" s="79">
        <f t="shared" si="1"/>
        <v>-1</v>
      </c>
      <c r="I80" s="35"/>
      <c r="J80" s="81"/>
    </row>
    <row r="81" s="32" customFormat="1" ht="18.95" customHeight="1" spans="2:9">
      <c r="B81" s="45" t="s">
        <v>205</v>
      </c>
      <c r="C81" s="44" t="s">
        <v>61</v>
      </c>
      <c r="D81" s="47">
        <f>D82+D84</f>
        <v>3092898.55</v>
      </c>
      <c r="E81" s="47">
        <v>1133600</v>
      </c>
      <c r="F81" s="47" t="s">
        <v>56</v>
      </c>
      <c r="G81" s="47">
        <v>1133600</v>
      </c>
      <c r="H81" s="79">
        <f t="shared" si="1"/>
        <v>-0.6335</v>
      </c>
      <c r="I81" s="35"/>
    </row>
    <row r="82" s="32" customFormat="1" ht="18.95" customHeight="1" spans="2:9">
      <c r="B82" s="45" t="s">
        <v>206</v>
      </c>
      <c r="C82" s="44" t="s">
        <v>207</v>
      </c>
      <c r="D82" s="47">
        <f>D83</f>
        <v>387500</v>
      </c>
      <c r="E82" s="47">
        <v>1133600</v>
      </c>
      <c r="F82" s="47" t="s">
        <v>56</v>
      </c>
      <c r="G82" s="47">
        <v>1133600</v>
      </c>
      <c r="H82" s="79">
        <f t="shared" si="1"/>
        <v>1.9254</v>
      </c>
      <c r="I82" s="35"/>
    </row>
    <row r="83" s="32" customFormat="1" ht="18.95" customHeight="1" spans="2:9">
      <c r="B83" s="45" t="s">
        <v>208</v>
      </c>
      <c r="C83" s="44" t="s">
        <v>209</v>
      </c>
      <c r="D83" s="47">
        <v>387500</v>
      </c>
      <c r="E83" s="47">
        <v>1133600</v>
      </c>
      <c r="F83" s="47" t="s">
        <v>56</v>
      </c>
      <c r="G83" s="47">
        <v>1133600</v>
      </c>
      <c r="H83" s="79">
        <f t="shared" si="1"/>
        <v>1.9254</v>
      </c>
      <c r="I83" s="35"/>
    </row>
    <row r="84" s="74" customFormat="1" spans="2:10">
      <c r="B84" s="45" t="s">
        <v>308</v>
      </c>
      <c r="C84" s="44" t="s">
        <v>309</v>
      </c>
      <c r="D84" s="47">
        <v>2705398.55</v>
      </c>
      <c r="E84" s="80"/>
      <c r="F84" s="80"/>
      <c r="G84" s="80"/>
      <c r="H84" s="79">
        <f t="shared" si="1"/>
        <v>-1</v>
      </c>
      <c r="I84" s="35"/>
      <c r="J84" s="81"/>
    </row>
    <row r="85" s="74" customFormat="1" spans="2:10">
      <c r="B85" s="45" t="s">
        <v>310</v>
      </c>
      <c r="C85" s="44" t="s">
        <v>311</v>
      </c>
      <c r="D85" s="47">
        <v>2705398.55</v>
      </c>
      <c r="E85" s="80"/>
      <c r="F85" s="80"/>
      <c r="G85" s="80"/>
      <c r="H85" s="79">
        <f t="shared" si="1"/>
        <v>-1</v>
      </c>
      <c r="I85" s="35"/>
      <c r="J85" s="81"/>
    </row>
    <row r="86" s="32" customFormat="1" ht="18.95" customHeight="1" spans="2:9">
      <c r="B86" s="45" t="s">
        <v>210</v>
      </c>
      <c r="C86" s="44" t="s">
        <v>63</v>
      </c>
      <c r="D86" s="47">
        <f>D87+D90+D92+D94</f>
        <v>4649561.23</v>
      </c>
      <c r="E86" s="47">
        <v>6056817.91</v>
      </c>
      <c r="F86" s="47">
        <v>915317.91</v>
      </c>
      <c r="G86" s="47">
        <v>5141500</v>
      </c>
      <c r="H86" s="79">
        <f t="shared" si="1"/>
        <v>0.3027</v>
      </c>
      <c r="I86" s="35"/>
    </row>
    <row r="87" s="32" customFormat="1" ht="18.95" customHeight="1" spans="2:9">
      <c r="B87" s="45" t="s">
        <v>211</v>
      </c>
      <c r="C87" s="44" t="s">
        <v>212</v>
      </c>
      <c r="D87" s="47">
        <f>D88+D89</f>
        <v>1487161.23</v>
      </c>
      <c r="E87" s="47">
        <v>1234417.91</v>
      </c>
      <c r="F87" s="47">
        <v>915317.91</v>
      </c>
      <c r="G87" s="47">
        <v>319100</v>
      </c>
      <c r="H87" s="79">
        <f t="shared" si="1"/>
        <v>-0.17</v>
      </c>
      <c r="I87" s="35"/>
    </row>
    <row r="88" s="32" customFormat="1" ht="18.95" customHeight="1" spans="2:9">
      <c r="B88" s="45" t="s">
        <v>213</v>
      </c>
      <c r="C88" s="44" t="s">
        <v>95</v>
      </c>
      <c r="D88" s="47">
        <v>1147061.23</v>
      </c>
      <c r="E88" s="47">
        <v>915317.91</v>
      </c>
      <c r="F88" s="47">
        <v>915317.91</v>
      </c>
      <c r="G88" s="47" t="s">
        <v>56</v>
      </c>
      <c r="H88" s="79">
        <f t="shared" si="1"/>
        <v>-0.202</v>
      </c>
      <c r="I88" s="35"/>
    </row>
    <row r="89" s="32" customFormat="1" ht="18.95" customHeight="1" spans="2:9">
      <c r="B89" s="45" t="s">
        <v>214</v>
      </c>
      <c r="C89" s="44" t="s">
        <v>110</v>
      </c>
      <c r="D89" s="47">
        <v>340100</v>
      </c>
      <c r="E89" s="47">
        <v>319100</v>
      </c>
      <c r="F89" s="47" t="s">
        <v>56</v>
      </c>
      <c r="G89" s="47">
        <v>319100</v>
      </c>
      <c r="H89" s="79">
        <f t="shared" si="1"/>
        <v>-0.0617</v>
      </c>
      <c r="I89" s="35"/>
    </row>
    <row r="90" s="32" customFormat="1" ht="18.95" customHeight="1" spans="2:9">
      <c r="B90" s="45" t="s">
        <v>215</v>
      </c>
      <c r="C90" s="44" t="s">
        <v>216</v>
      </c>
      <c r="D90" s="47">
        <f>D91</f>
        <v>462400</v>
      </c>
      <c r="E90" s="47">
        <v>62400</v>
      </c>
      <c r="F90" s="47" t="s">
        <v>56</v>
      </c>
      <c r="G90" s="47">
        <v>62400</v>
      </c>
      <c r="H90" s="79">
        <f t="shared" si="1"/>
        <v>-0.8651</v>
      </c>
      <c r="I90" s="35"/>
    </row>
    <row r="91" s="32" customFormat="1" ht="18.95" customHeight="1" spans="2:9">
      <c r="B91" s="45" t="s">
        <v>217</v>
      </c>
      <c r="C91" s="44" t="s">
        <v>218</v>
      </c>
      <c r="D91" s="47">
        <v>462400</v>
      </c>
      <c r="E91" s="47">
        <v>62400</v>
      </c>
      <c r="F91" s="47" t="s">
        <v>56</v>
      </c>
      <c r="G91" s="47">
        <v>62400</v>
      </c>
      <c r="H91" s="79">
        <f t="shared" si="1"/>
        <v>-0.8651</v>
      </c>
      <c r="I91" s="35"/>
    </row>
    <row r="92" s="32" customFormat="1" ht="18.95" customHeight="1" spans="2:9">
      <c r="B92" s="45" t="s">
        <v>219</v>
      </c>
      <c r="C92" s="44" t="s">
        <v>220</v>
      </c>
      <c r="D92" s="47">
        <f>D93</f>
        <v>2410000</v>
      </c>
      <c r="E92" s="47">
        <v>4760000</v>
      </c>
      <c r="F92" s="47" t="s">
        <v>56</v>
      </c>
      <c r="G92" s="47">
        <v>4760000</v>
      </c>
      <c r="H92" s="79">
        <f t="shared" si="1"/>
        <v>0.9751</v>
      </c>
      <c r="I92" s="35"/>
    </row>
    <row r="93" s="32" customFormat="1" ht="18.95" customHeight="1" spans="2:9">
      <c r="B93" s="45" t="s">
        <v>221</v>
      </c>
      <c r="C93" s="44" t="s">
        <v>222</v>
      </c>
      <c r="D93" s="47">
        <v>2410000</v>
      </c>
      <c r="E93" s="47">
        <v>4760000</v>
      </c>
      <c r="F93" s="47" t="s">
        <v>56</v>
      </c>
      <c r="G93" s="47">
        <v>4760000</v>
      </c>
      <c r="H93" s="79">
        <f t="shared" si="1"/>
        <v>0.9751</v>
      </c>
      <c r="I93" s="35"/>
    </row>
    <row r="94" s="74" customFormat="1" spans="2:10">
      <c r="B94" s="45" t="s">
        <v>312</v>
      </c>
      <c r="C94" s="44" t="s">
        <v>313</v>
      </c>
      <c r="D94" s="47">
        <v>290000</v>
      </c>
      <c r="E94" s="80"/>
      <c r="F94" s="80"/>
      <c r="G94" s="80"/>
      <c r="H94" s="79">
        <f t="shared" si="1"/>
        <v>-1</v>
      </c>
      <c r="I94" s="35"/>
      <c r="J94" s="81"/>
    </row>
    <row r="95" s="74" customFormat="1" spans="2:10">
      <c r="B95" s="45" t="s">
        <v>314</v>
      </c>
      <c r="C95" s="44" t="s">
        <v>315</v>
      </c>
      <c r="D95" s="47">
        <v>290000</v>
      </c>
      <c r="E95" s="80"/>
      <c r="F95" s="80"/>
      <c r="G95" s="80"/>
      <c r="H95" s="79">
        <f t="shared" si="1"/>
        <v>-1</v>
      </c>
      <c r="I95" s="35"/>
      <c r="J95" s="81"/>
    </row>
    <row r="96" s="32" customFormat="1" ht="18.95" customHeight="1" spans="2:9">
      <c r="B96" s="45" t="s">
        <v>227</v>
      </c>
      <c r="C96" s="44" t="s">
        <v>65</v>
      </c>
      <c r="D96" s="47">
        <f>D97+D104+D107</f>
        <v>15184953.79</v>
      </c>
      <c r="E96" s="47">
        <v>17077025.19</v>
      </c>
      <c r="F96" s="47">
        <v>12147843.39</v>
      </c>
      <c r="G96" s="47">
        <v>4929181.8</v>
      </c>
      <c r="H96" s="79">
        <f t="shared" si="1"/>
        <v>0.1246</v>
      </c>
      <c r="I96" s="35"/>
    </row>
    <row r="97" s="32" customFormat="1" ht="18.95" customHeight="1" spans="2:9">
      <c r="B97" s="45" t="s">
        <v>228</v>
      </c>
      <c r="C97" s="44" t="s">
        <v>229</v>
      </c>
      <c r="D97" s="47">
        <f>D98+D99+D101+D103</f>
        <v>3775872.79</v>
      </c>
      <c r="E97" s="47">
        <v>5737295.19</v>
      </c>
      <c r="F97" s="47">
        <v>1096643.39</v>
      </c>
      <c r="G97" s="47">
        <v>4640651.8</v>
      </c>
      <c r="H97" s="79">
        <f t="shared" si="1"/>
        <v>0.5195</v>
      </c>
      <c r="I97" s="35"/>
    </row>
    <row r="98" s="32" customFormat="1" ht="18.95" customHeight="1" spans="2:9">
      <c r="B98" s="45" t="s">
        <v>230</v>
      </c>
      <c r="C98" s="44" t="s">
        <v>95</v>
      </c>
      <c r="D98" s="47">
        <v>1094672.79</v>
      </c>
      <c r="E98" s="47">
        <v>1096643.39</v>
      </c>
      <c r="F98" s="47">
        <v>1096643.39</v>
      </c>
      <c r="G98" s="47" t="s">
        <v>56</v>
      </c>
      <c r="H98" s="79">
        <f t="shared" si="1"/>
        <v>0.0018</v>
      </c>
      <c r="I98" s="35"/>
    </row>
    <row r="99" s="32" customFormat="1" ht="18.95" customHeight="1" spans="2:9">
      <c r="B99" s="45" t="s">
        <v>231</v>
      </c>
      <c r="C99" s="44" t="s">
        <v>110</v>
      </c>
      <c r="D99" s="47">
        <v>241800</v>
      </c>
      <c r="E99" s="47">
        <v>177500</v>
      </c>
      <c r="F99" s="47" t="s">
        <v>56</v>
      </c>
      <c r="G99" s="47">
        <v>177500</v>
      </c>
      <c r="H99" s="79">
        <f t="shared" si="1"/>
        <v>-0.2659</v>
      </c>
      <c r="I99" s="35"/>
    </row>
    <row r="100" s="32" customFormat="1" ht="18.95" customHeight="1" spans="2:9">
      <c r="B100" s="45" t="s">
        <v>232</v>
      </c>
      <c r="C100" s="44" t="s">
        <v>233</v>
      </c>
      <c r="D100" s="47"/>
      <c r="E100" s="47">
        <v>2146130.8</v>
      </c>
      <c r="F100" s="47" t="s">
        <v>56</v>
      </c>
      <c r="G100" s="47">
        <v>2146130.8</v>
      </c>
      <c r="H100" s="79">
        <v>1</v>
      </c>
      <c r="I100" s="35"/>
    </row>
    <row r="101" s="32" customFormat="1" ht="18.95" customHeight="1" spans="2:9">
      <c r="B101" s="45" t="s">
        <v>234</v>
      </c>
      <c r="C101" s="44" t="s">
        <v>235</v>
      </c>
      <c r="D101" s="47">
        <v>2374400</v>
      </c>
      <c r="E101" s="47">
        <v>2211721</v>
      </c>
      <c r="F101" s="47" t="s">
        <v>56</v>
      </c>
      <c r="G101" s="47">
        <v>2211721</v>
      </c>
      <c r="H101" s="79">
        <f t="shared" si="1"/>
        <v>-0.0685</v>
      </c>
      <c r="I101" s="35"/>
    </row>
    <row r="102" s="32" customFormat="1" ht="18.95" customHeight="1" spans="2:9">
      <c r="B102" s="45" t="s">
        <v>236</v>
      </c>
      <c r="C102" s="44" t="s">
        <v>237</v>
      </c>
      <c r="D102" s="47"/>
      <c r="E102" s="47">
        <v>105300</v>
      </c>
      <c r="F102" s="47" t="s">
        <v>56</v>
      </c>
      <c r="G102" s="47">
        <v>105300</v>
      </c>
      <c r="H102" s="79">
        <v>1</v>
      </c>
      <c r="I102" s="35"/>
    </row>
    <row r="103" s="74" customFormat="1" spans="2:10">
      <c r="B103" s="45" t="s">
        <v>316</v>
      </c>
      <c r="C103" s="44" t="s">
        <v>317</v>
      </c>
      <c r="D103" s="47">
        <v>65000</v>
      </c>
      <c r="E103" s="80"/>
      <c r="F103" s="80"/>
      <c r="G103" s="80"/>
      <c r="H103" s="79">
        <f t="shared" si="1"/>
        <v>-1</v>
      </c>
      <c r="I103" s="35"/>
      <c r="J103" s="81"/>
    </row>
    <row r="104" s="32" customFormat="1" ht="18.95" customHeight="1" spans="2:9">
      <c r="B104" s="45" t="s">
        <v>238</v>
      </c>
      <c r="C104" s="44" t="s">
        <v>239</v>
      </c>
      <c r="D104" s="47">
        <f>D105</f>
        <v>36000</v>
      </c>
      <c r="E104" s="47">
        <v>52500</v>
      </c>
      <c r="F104" s="47" t="s">
        <v>56</v>
      </c>
      <c r="G104" s="47">
        <v>52500</v>
      </c>
      <c r="H104" s="79">
        <f t="shared" si="1"/>
        <v>0.4583</v>
      </c>
      <c r="I104" s="35"/>
    </row>
    <row r="105" s="74" customFormat="1" spans="2:10">
      <c r="B105" s="45" t="s">
        <v>318</v>
      </c>
      <c r="C105" s="44" t="s">
        <v>319</v>
      </c>
      <c r="D105" s="47">
        <v>36000</v>
      </c>
      <c r="E105" s="80"/>
      <c r="F105" s="80"/>
      <c r="G105" s="80"/>
      <c r="H105" s="79">
        <f t="shared" si="1"/>
        <v>-1</v>
      </c>
      <c r="I105" s="35"/>
      <c r="J105" s="81"/>
    </row>
    <row r="106" s="32" customFormat="1" ht="18.95" customHeight="1" spans="2:9">
      <c r="B106" s="45" t="s">
        <v>240</v>
      </c>
      <c r="C106" s="44" t="s">
        <v>241</v>
      </c>
      <c r="D106" s="47"/>
      <c r="E106" s="47">
        <v>52500</v>
      </c>
      <c r="F106" s="47" t="s">
        <v>56</v>
      </c>
      <c r="G106" s="47">
        <v>52500</v>
      </c>
      <c r="H106" s="79">
        <v>1</v>
      </c>
      <c r="I106" s="35"/>
    </row>
    <row r="107" s="32" customFormat="1" ht="18.95" customHeight="1" spans="2:9">
      <c r="B107" s="45" t="s">
        <v>242</v>
      </c>
      <c r="C107" s="44" t="s">
        <v>243</v>
      </c>
      <c r="D107" s="47">
        <f>D108+D109</f>
        <v>11373081</v>
      </c>
      <c r="E107" s="47">
        <v>11287230</v>
      </c>
      <c r="F107" s="47">
        <v>11051200</v>
      </c>
      <c r="G107" s="47">
        <v>236030</v>
      </c>
      <c r="H107" s="79">
        <f t="shared" si="1"/>
        <v>-0.0075</v>
      </c>
      <c r="I107" s="35"/>
    </row>
    <row r="108" s="32" customFormat="1" ht="18.95" customHeight="1" spans="2:9">
      <c r="B108" s="45" t="s">
        <v>244</v>
      </c>
      <c r="C108" s="44" t="s">
        <v>245</v>
      </c>
      <c r="D108" s="47">
        <v>476500</v>
      </c>
      <c r="E108" s="47">
        <v>53630</v>
      </c>
      <c r="F108" s="47" t="s">
        <v>56</v>
      </c>
      <c r="G108" s="47">
        <v>53630</v>
      </c>
      <c r="H108" s="79">
        <f t="shared" si="1"/>
        <v>-0.8875</v>
      </c>
      <c r="I108" s="35"/>
    </row>
    <row r="109" s="32" customFormat="1" ht="18.95" customHeight="1" spans="2:9">
      <c r="B109" s="45" t="s">
        <v>246</v>
      </c>
      <c r="C109" s="44" t="s">
        <v>247</v>
      </c>
      <c r="D109" s="47">
        <v>10896581</v>
      </c>
      <c r="E109" s="47">
        <v>11233600</v>
      </c>
      <c r="F109" s="47">
        <v>11051200</v>
      </c>
      <c r="G109" s="47">
        <v>182400</v>
      </c>
      <c r="H109" s="79">
        <f t="shared" si="1"/>
        <v>0.0309</v>
      </c>
      <c r="I109" s="35"/>
    </row>
    <row r="110" s="32" customFormat="1" ht="18.95" customHeight="1" spans="2:9">
      <c r="B110" s="45" t="s">
        <v>248</v>
      </c>
      <c r="C110" s="44" t="s">
        <v>67</v>
      </c>
      <c r="D110" s="47">
        <f>D111</f>
        <v>757040.56</v>
      </c>
      <c r="E110" s="47">
        <v>546559.32</v>
      </c>
      <c r="F110" s="47">
        <v>546559.32</v>
      </c>
      <c r="G110" s="47" t="s">
        <v>56</v>
      </c>
      <c r="H110" s="79">
        <f t="shared" si="1"/>
        <v>-0.278</v>
      </c>
      <c r="I110" s="35"/>
    </row>
    <row r="111" s="32" customFormat="1" ht="18.95" customHeight="1" spans="2:9">
      <c r="B111" s="45" t="s">
        <v>249</v>
      </c>
      <c r="C111" s="44" t="s">
        <v>250</v>
      </c>
      <c r="D111" s="47">
        <f>D112</f>
        <v>757040.56</v>
      </c>
      <c r="E111" s="47">
        <v>546559.32</v>
      </c>
      <c r="F111" s="47">
        <v>546559.32</v>
      </c>
      <c r="G111" s="47" t="s">
        <v>56</v>
      </c>
      <c r="H111" s="79">
        <f t="shared" si="1"/>
        <v>-0.278</v>
      </c>
      <c r="I111" s="35"/>
    </row>
    <row r="112" s="32" customFormat="1" ht="18.95" customHeight="1" spans="2:9">
      <c r="B112" s="45" t="s">
        <v>251</v>
      </c>
      <c r="C112" s="44" t="s">
        <v>252</v>
      </c>
      <c r="D112" s="47">
        <v>757040.56</v>
      </c>
      <c r="E112" s="47">
        <v>546559.32</v>
      </c>
      <c r="F112" s="47">
        <v>546559.32</v>
      </c>
      <c r="G112" s="47" t="s">
        <v>56</v>
      </c>
      <c r="H112" s="79">
        <f t="shared" si="1"/>
        <v>-0.278</v>
      </c>
      <c r="I112" s="35"/>
    </row>
    <row r="113" s="32" customFormat="1" ht="18.95" customHeight="1" spans="2:9">
      <c r="B113" s="45" t="s">
        <v>253</v>
      </c>
      <c r="C113" s="44" t="s">
        <v>69</v>
      </c>
      <c r="D113" s="47">
        <f>D114</f>
        <v>1485291</v>
      </c>
      <c r="E113" s="47">
        <v>1712971</v>
      </c>
      <c r="F113" s="47" t="s">
        <v>56</v>
      </c>
      <c r="G113" s="47">
        <v>1712971</v>
      </c>
      <c r="H113" s="79">
        <f t="shared" si="1"/>
        <v>0.1533</v>
      </c>
      <c r="I113" s="35"/>
    </row>
    <row r="114" s="32" customFormat="1" ht="18.95" customHeight="1" spans="2:9">
      <c r="B114" s="45" t="s">
        <v>254</v>
      </c>
      <c r="C114" s="44" t="s">
        <v>255</v>
      </c>
      <c r="D114" s="47">
        <f>D115</f>
        <v>1485291</v>
      </c>
      <c r="E114" s="47">
        <v>1222471</v>
      </c>
      <c r="F114" s="47" t="s">
        <v>56</v>
      </c>
      <c r="G114" s="47">
        <v>1222471</v>
      </c>
      <c r="H114" s="79">
        <f t="shared" si="1"/>
        <v>-0.1769</v>
      </c>
      <c r="I114" s="35"/>
    </row>
    <row r="115" s="32" customFormat="1" ht="18.95" customHeight="1" spans="2:9">
      <c r="B115" s="45" t="s">
        <v>256</v>
      </c>
      <c r="C115" s="44" t="s">
        <v>257</v>
      </c>
      <c r="D115" s="47">
        <v>1485291</v>
      </c>
      <c r="E115" s="47">
        <v>1222471</v>
      </c>
      <c r="F115" s="47" t="s">
        <v>56</v>
      </c>
      <c r="G115" s="47">
        <v>1222471</v>
      </c>
      <c r="H115" s="79">
        <f t="shared" si="1"/>
        <v>-0.1769</v>
      </c>
      <c r="I115" s="35"/>
    </row>
    <row r="116" s="32" customFormat="1" ht="18.95" customHeight="1" spans="2:9">
      <c r="B116" s="45" t="s">
        <v>258</v>
      </c>
      <c r="C116" s="44" t="s">
        <v>259</v>
      </c>
      <c r="D116" s="47"/>
      <c r="E116" s="47">
        <v>490500</v>
      </c>
      <c r="F116" s="47" t="s">
        <v>56</v>
      </c>
      <c r="G116" s="47">
        <v>490500</v>
      </c>
      <c r="H116" s="79">
        <v>1</v>
      </c>
      <c r="I116" s="35"/>
    </row>
    <row r="117" s="32" customFormat="1" ht="18.95" customHeight="1" spans="2:9">
      <c r="B117" s="45" t="s">
        <v>260</v>
      </c>
      <c r="C117" s="44" t="s">
        <v>261</v>
      </c>
      <c r="D117" s="47"/>
      <c r="E117" s="47">
        <v>490500</v>
      </c>
      <c r="F117" s="47" t="s">
        <v>56</v>
      </c>
      <c r="G117" s="47">
        <v>490500</v>
      </c>
      <c r="H117" s="79">
        <v>1</v>
      </c>
      <c r="I117" s="35"/>
    </row>
    <row r="118" s="32" customFormat="1" ht="23.25" customHeight="1" spans="2:7">
      <c r="B118" s="33"/>
      <c r="C118" s="76"/>
      <c r="E118" s="76"/>
      <c r="F118" s="76"/>
      <c r="G118" s="76"/>
    </row>
  </sheetData>
  <mergeCells count="7">
    <mergeCell ref="B6:F6"/>
    <mergeCell ref="B7:C7"/>
    <mergeCell ref="E7:G7"/>
    <mergeCell ref="B9:C9"/>
    <mergeCell ref="D7:D8"/>
    <mergeCell ref="H7:H8"/>
    <mergeCell ref="B3:G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B3" sqref="B3:F4"/>
    </sheetView>
  </sheetViews>
  <sheetFormatPr defaultColWidth="10" defaultRowHeight="13.5" outlineLevelCol="5"/>
  <cols>
    <col min="1" max="1" width="0.25" customWidth="1"/>
    <col min="2" max="2" width="23.625" customWidth="1"/>
    <col min="3" max="3" width="33.875" customWidth="1"/>
    <col min="4" max="4" width="19.5" customWidth="1"/>
    <col min="5" max="5" width="21.75" customWidth="1"/>
    <col min="6" max="6" width="17.5" customWidth="1"/>
  </cols>
  <sheetData>
    <row r="1" ht="18.2" customHeight="1" spans="1:6">
      <c r="A1" s="19"/>
      <c r="B1" s="33" t="s">
        <v>320</v>
      </c>
      <c r="C1" s="59"/>
      <c r="D1" s="59"/>
      <c r="E1" s="59"/>
      <c r="F1" s="59"/>
    </row>
    <row r="2" ht="16.35" customHeight="1"/>
    <row r="3" ht="16.35" customHeight="1" spans="2:6">
      <c r="B3" s="34" t="s">
        <v>321</v>
      </c>
      <c r="C3" s="34"/>
      <c r="D3" s="34"/>
      <c r="E3" s="34"/>
      <c r="F3" s="34"/>
    </row>
    <row r="4" ht="32.85" customHeight="1" spans="2:6">
      <c r="B4" s="34"/>
      <c r="C4" s="34"/>
      <c r="D4" s="34"/>
      <c r="E4" s="34"/>
      <c r="F4" s="34"/>
    </row>
    <row r="5" s="32" customFormat="1" ht="16.35" customHeight="1" spans="1:6">
      <c r="A5" s="71" t="s">
        <v>322</v>
      </c>
      <c r="B5" s="71"/>
      <c r="C5" s="71"/>
      <c r="D5" s="71"/>
      <c r="E5" s="71"/>
      <c r="F5" s="71"/>
    </row>
    <row r="6" s="32" customFormat="1" ht="36.2" customHeight="1" spans="2:6">
      <c r="B6" s="36" t="s">
        <v>40</v>
      </c>
      <c r="C6" s="36"/>
      <c r="D6" s="37"/>
      <c r="E6" s="38"/>
      <c r="F6" s="39" t="s">
        <v>41</v>
      </c>
    </row>
    <row r="7" s="32" customFormat="1" ht="36.2" customHeight="1" spans="2:6">
      <c r="B7" s="62" t="s">
        <v>323</v>
      </c>
      <c r="C7" s="62"/>
      <c r="D7" s="62" t="s">
        <v>324</v>
      </c>
      <c r="E7" s="62"/>
      <c r="F7" s="62"/>
    </row>
    <row r="8" s="32" customFormat="1" ht="27.6" customHeight="1" spans="2:6">
      <c r="B8" s="62" t="s">
        <v>89</v>
      </c>
      <c r="C8" s="62" t="s">
        <v>90</v>
      </c>
      <c r="D8" s="62" t="s">
        <v>77</v>
      </c>
      <c r="E8" s="62" t="s">
        <v>325</v>
      </c>
      <c r="F8" s="62" t="s">
        <v>326</v>
      </c>
    </row>
    <row r="9" s="32" customFormat="1" ht="19.9" customHeight="1" spans="2:6">
      <c r="B9" s="63" t="s">
        <v>46</v>
      </c>
      <c r="C9" s="63"/>
      <c r="D9" s="64">
        <v>27814313.08</v>
      </c>
      <c r="E9" s="64">
        <v>22172664.86</v>
      </c>
      <c r="F9" s="64">
        <v>5641648.22</v>
      </c>
    </row>
    <row r="10" s="32" customFormat="1" ht="19.9" customHeight="1" spans="2:6">
      <c r="B10" s="65" t="s">
        <v>327</v>
      </c>
      <c r="C10" s="66" t="s">
        <v>328</v>
      </c>
      <c r="D10" s="67">
        <v>10258664.86</v>
      </c>
      <c r="E10" s="67">
        <v>10258664.86</v>
      </c>
      <c r="F10" s="67" t="s">
        <v>56</v>
      </c>
    </row>
    <row r="11" s="32" customFormat="1" ht="18.95" customHeight="1" spans="2:6">
      <c r="B11" s="45" t="s">
        <v>329</v>
      </c>
      <c r="C11" s="44" t="s">
        <v>330</v>
      </c>
      <c r="D11" s="67">
        <v>2365500</v>
      </c>
      <c r="E11" s="67">
        <v>2365500</v>
      </c>
      <c r="F11" s="67" t="s">
        <v>56</v>
      </c>
    </row>
    <row r="12" s="32" customFormat="1" ht="18.95" customHeight="1" spans="2:6">
      <c r="B12" s="45" t="s">
        <v>331</v>
      </c>
      <c r="C12" s="44" t="s">
        <v>332</v>
      </c>
      <c r="D12" s="67">
        <v>2088456</v>
      </c>
      <c r="E12" s="67">
        <v>2088456</v>
      </c>
      <c r="F12" s="67" t="s">
        <v>56</v>
      </c>
    </row>
    <row r="13" s="32" customFormat="1" ht="18.95" customHeight="1" spans="2:6">
      <c r="B13" s="45" t="s">
        <v>333</v>
      </c>
      <c r="C13" s="44" t="s">
        <v>334</v>
      </c>
      <c r="D13" s="67">
        <v>3562785</v>
      </c>
      <c r="E13" s="67">
        <v>3562785</v>
      </c>
      <c r="F13" s="67" t="s">
        <v>56</v>
      </c>
    </row>
    <row r="14" s="32" customFormat="1" ht="18.95" customHeight="1" spans="2:6">
      <c r="B14" s="45" t="s">
        <v>335</v>
      </c>
      <c r="C14" s="44" t="s">
        <v>336</v>
      </c>
      <c r="D14" s="67">
        <v>724041.76</v>
      </c>
      <c r="E14" s="67">
        <v>724041.76</v>
      </c>
      <c r="F14" s="67" t="s">
        <v>56</v>
      </c>
    </row>
    <row r="15" s="32" customFormat="1" ht="18.95" customHeight="1" spans="2:6">
      <c r="B15" s="45" t="s">
        <v>337</v>
      </c>
      <c r="C15" s="44" t="s">
        <v>338</v>
      </c>
      <c r="D15" s="67">
        <v>362020.88</v>
      </c>
      <c r="E15" s="67">
        <v>362020.88</v>
      </c>
      <c r="F15" s="67" t="s">
        <v>56</v>
      </c>
    </row>
    <row r="16" s="32" customFormat="1" ht="18.95" customHeight="1" spans="2:6">
      <c r="B16" s="45" t="s">
        <v>339</v>
      </c>
      <c r="C16" s="44" t="s">
        <v>340</v>
      </c>
      <c r="D16" s="67">
        <v>384647.19</v>
      </c>
      <c r="E16" s="67">
        <v>384647.19</v>
      </c>
      <c r="F16" s="67" t="s">
        <v>56</v>
      </c>
    </row>
    <row r="17" s="32" customFormat="1" ht="18.95" customHeight="1" spans="2:6">
      <c r="B17" s="45" t="s">
        <v>341</v>
      </c>
      <c r="C17" s="44" t="s">
        <v>342</v>
      </c>
      <c r="D17" s="67">
        <v>81454.71</v>
      </c>
      <c r="E17" s="67">
        <v>81454.71</v>
      </c>
      <c r="F17" s="67" t="s">
        <v>56</v>
      </c>
    </row>
    <row r="18" s="32" customFormat="1" ht="18.95" customHeight="1" spans="2:6">
      <c r="B18" s="45" t="s">
        <v>343</v>
      </c>
      <c r="C18" s="44" t="s">
        <v>344</v>
      </c>
      <c r="D18" s="67">
        <v>546559.32</v>
      </c>
      <c r="E18" s="67">
        <v>546559.32</v>
      </c>
      <c r="F18" s="67" t="s">
        <v>56</v>
      </c>
    </row>
    <row r="19" s="32" customFormat="1" ht="18.95" customHeight="1" spans="2:6">
      <c r="B19" s="45" t="s">
        <v>345</v>
      </c>
      <c r="C19" s="44" t="s">
        <v>346</v>
      </c>
      <c r="D19" s="67">
        <v>143200</v>
      </c>
      <c r="E19" s="67">
        <v>143200</v>
      </c>
      <c r="F19" s="67" t="s">
        <v>56</v>
      </c>
    </row>
    <row r="20" s="32" customFormat="1" ht="19.9" customHeight="1" spans="2:6">
      <c r="B20" s="65" t="s">
        <v>347</v>
      </c>
      <c r="C20" s="66" t="s">
        <v>348</v>
      </c>
      <c r="D20" s="67">
        <v>5641648.22</v>
      </c>
      <c r="E20" s="67"/>
      <c r="F20" s="67">
        <v>5641648.22</v>
      </c>
    </row>
    <row r="21" s="32" customFormat="1" ht="18.95" customHeight="1" spans="2:6">
      <c r="B21" s="45" t="s">
        <v>349</v>
      </c>
      <c r="C21" s="44" t="s">
        <v>350</v>
      </c>
      <c r="D21" s="67">
        <v>1804838</v>
      </c>
      <c r="E21" s="67" t="s">
        <v>56</v>
      </c>
      <c r="F21" s="67">
        <v>1804838</v>
      </c>
    </row>
    <row r="22" s="32" customFormat="1" ht="18.95" customHeight="1" spans="2:6">
      <c r="B22" s="45" t="s">
        <v>351</v>
      </c>
      <c r="C22" s="44" t="s">
        <v>352</v>
      </c>
      <c r="D22" s="67">
        <v>109840</v>
      </c>
      <c r="E22" s="67" t="s">
        <v>56</v>
      </c>
      <c r="F22" s="67">
        <v>109840</v>
      </c>
    </row>
    <row r="23" s="32" customFormat="1" ht="18.95" customHeight="1" spans="2:6">
      <c r="B23" s="45" t="s">
        <v>353</v>
      </c>
      <c r="C23" s="44" t="s">
        <v>354</v>
      </c>
      <c r="D23" s="67">
        <v>30000</v>
      </c>
      <c r="E23" s="67" t="s">
        <v>56</v>
      </c>
      <c r="F23" s="67">
        <v>30000</v>
      </c>
    </row>
    <row r="24" s="32" customFormat="1" ht="18.95" customHeight="1" spans="2:6">
      <c r="B24" s="45" t="s">
        <v>355</v>
      </c>
      <c r="C24" s="44" t="s">
        <v>356</v>
      </c>
      <c r="D24" s="67">
        <v>250000</v>
      </c>
      <c r="E24" s="67" t="s">
        <v>56</v>
      </c>
      <c r="F24" s="67">
        <v>250000</v>
      </c>
    </row>
    <row r="25" s="32" customFormat="1" ht="18.95" customHeight="1" spans="2:6">
      <c r="B25" s="45" t="s">
        <v>357</v>
      </c>
      <c r="C25" s="44" t="s">
        <v>358</v>
      </c>
      <c r="D25" s="67">
        <v>275760</v>
      </c>
      <c r="E25" s="67" t="s">
        <v>56</v>
      </c>
      <c r="F25" s="67">
        <v>275760</v>
      </c>
    </row>
    <row r="26" s="32" customFormat="1" ht="18.95" customHeight="1" spans="2:6">
      <c r="B26" s="45" t="s">
        <v>359</v>
      </c>
      <c r="C26" s="44" t="s">
        <v>360</v>
      </c>
      <c r="D26" s="67">
        <v>62000</v>
      </c>
      <c r="E26" s="67" t="s">
        <v>56</v>
      </c>
      <c r="F26" s="67">
        <v>62000</v>
      </c>
    </row>
    <row r="27" s="32" customFormat="1" ht="18.95" customHeight="1" spans="2:6">
      <c r="B27" s="45" t="s">
        <v>361</v>
      </c>
      <c r="C27" s="44" t="s">
        <v>362</v>
      </c>
      <c r="D27" s="67">
        <v>49480</v>
      </c>
      <c r="E27" s="67" t="s">
        <v>56</v>
      </c>
      <c r="F27" s="67">
        <v>49480</v>
      </c>
    </row>
    <row r="28" s="32" customFormat="1" ht="18.95" customHeight="1" spans="2:6">
      <c r="B28" s="45" t="s">
        <v>363</v>
      </c>
      <c r="C28" s="44" t="s">
        <v>364</v>
      </c>
      <c r="D28" s="67">
        <v>41482.5</v>
      </c>
      <c r="E28" s="67" t="s">
        <v>56</v>
      </c>
      <c r="F28" s="67">
        <v>41482.5</v>
      </c>
    </row>
    <row r="29" s="32" customFormat="1" ht="18.95" customHeight="1" spans="2:6">
      <c r="B29" s="45" t="s">
        <v>365</v>
      </c>
      <c r="C29" s="44" t="s">
        <v>366</v>
      </c>
      <c r="D29" s="67">
        <v>83100</v>
      </c>
      <c r="E29" s="67" t="s">
        <v>56</v>
      </c>
      <c r="F29" s="67">
        <v>83100</v>
      </c>
    </row>
    <row r="30" s="32" customFormat="1" ht="18.95" customHeight="1" spans="2:6">
      <c r="B30" s="45" t="s">
        <v>367</v>
      </c>
      <c r="C30" s="44" t="s">
        <v>368</v>
      </c>
      <c r="D30" s="67">
        <v>743900</v>
      </c>
      <c r="E30" s="67" t="s">
        <v>56</v>
      </c>
      <c r="F30" s="67">
        <v>743900</v>
      </c>
    </row>
    <row r="31" s="32" customFormat="1" ht="18.95" customHeight="1" spans="2:6">
      <c r="B31" s="45" t="s">
        <v>369</v>
      </c>
      <c r="C31" s="44" t="s">
        <v>370</v>
      </c>
      <c r="D31" s="67" t="s">
        <v>56</v>
      </c>
      <c r="E31" s="67" t="s">
        <v>56</v>
      </c>
      <c r="F31" s="67" t="s">
        <v>56</v>
      </c>
    </row>
    <row r="32" s="32" customFormat="1" ht="18.95" customHeight="1" spans="2:6">
      <c r="B32" s="45" t="s">
        <v>371</v>
      </c>
      <c r="C32" s="44" t="s">
        <v>372</v>
      </c>
      <c r="D32" s="67">
        <v>90505.22</v>
      </c>
      <c r="E32" s="67" t="s">
        <v>56</v>
      </c>
      <c r="F32" s="67">
        <v>90505.22</v>
      </c>
    </row>
    <row r="33" s="32" customFormat="1" ht="18.95" customHeight="1" spans="2:6">
      <c r="B33" s="45" t="s">
        <v>373</v>
      </c>
      <c r="C33" s="44" t="s">
        <v>374</v>
      </c>
      <c r="D33" s="67">
        <v>82792.5</v>
      </c>
      <c r="E33" s="67" t="s">
        <v>56</v>
      </c>
      <c r="F33" s="67">
        <v>82792.5</v>
      </c>
    </row>
    <row r="34" s="32" customFormat="1" ht="18.95" customHeight="1" spans="2:6">
      <c r="B34" s="45" t="s">
        <v>375</v>
      </c>
      <c r="C34" s="44" t="s">
        <v>376</v>
      </c>
      <c r="D34" s="67">
        <v>352600</v>
      </c>
      <c r="E34" s="67" t="s">
        <v>56</v>
      </c>
      <c r="F34" s="67">
        <v>352600</v>
      </c>
    </row>
    <row r="35" s="32" customFormat="1" ht="18.95" customHeight="1" spans="2:6">
      <c r="B35" s="45" t="s">
        <v>377</v>
      </c>
      <c r="C35" s="44" t="s">
        <v>378</v>
      </c>
      <c r="D35" s="67">
        <v>558320</v>
      </c>
      <c r="E35" s="67" t="s">
        <v>56</v>
      </c>
      <c r="F35" s="67">
        <v>558320</v>
      </c>
    </row>
    <row r="36" s="32" customFormat="1" ht="18.95" customHeight="1" spans="2:6">
      <c r="B36" s="45" t="s">
        <v>379</v>
      </c>
      <c r="C36" s="44" t="s">
        <v>380</v>
      </c>
      <c r="D36" s="67">
        <v>1107030</v>
      </c>
      <c r="E36" s="73"/>
      <c r="F36" s="67">
        <v>1107030</v>
      </c>
    </row>
    <row r="37" s="32" customFormat="1" ht="19.9" customHeight="1" spans="2:6">
      <c r="B37" s="65" t="s">
        <v>381</v>
      </c>
      <c r="C37" s="66" t="s">
        <v>382</v>
      </c>
      <c r="D37" s="67">
        <v>11914000</v>
      </c>
      <c r="E37" s="67">
        <v>11914000</v>
      </c>
      <c r="F37" s="67" t="s">
        <v>56</v>
      </c>
    </row>
    <row r="38" s="32" customFormat="1" ht="18.95" customHeight="1" spans="2:6">
      <c r="B38" s="45" t="s">
        <v>383</v>
      </c>
      <c r="C38" s="44" t="s">
        <v>384</v>
      </c>
      <c r="D38" s="67">
        <v>11314000</v>
      </c>
      <c r="E38" s="67">
        <v>11314000</v>
      </c>
      <c r="F38" s="67" t="s">
        <v>56</v>
      </c>
    </row>
    <row r="39" s="32" customFormat="1" ht="18.95" customHeight="1" spans="2:6">
      <c r="B39" s="45" t="s">
        <v>385</v>
      </c>
      <c r="C39" s="44" t="s">
        <v>386</v>
      </c>
      <c r="D39" s="67">
        <v>600000</v>
      </c>
      <c r="E39" s="67">
        <v>600000</v>
      </c>
      <c r="F39" s="67" t="s">
        <v>56</v>
      </c>
    </row>
    <row r="40" s="32" customFormat="1" ht="19.9" customHeight="1" spans="2:6">
      <c r="B40" s="65" t="s">
        <v>387</v>
      </c>
      <c r="C40" s="66" t="s">
        <v>388</v>
      </c>
      <c r="D40" s="67" t="s">
        <v>56</v>
      </c>
      <c r="E40" s="67" t="s">
        <v>56</v>
      </c>
      <c r="F40" s="67" t="s">
        <v>56</v>
      </c>
    </row>
    <row r="41" s="32" customFormat="1" ht="18.95" customHeight="1" spans="2:6">
      <c r="B41" s="45" t="s">
        <v>389</v>
      </c>
      <c r="C41" s="44" t="s">
        <v>390</v>
      </c>
      <c r="D41" s="67" t="s">
        <v>56</v>
      </c>
      <c r="E41" s="67" t="s">
        <v>56</v>
      </c>
      <c r="F41" s="67" t="s">
        <v>56</v>
      </c>
    </row>
    <row r="42" s="32" customFormat="1" ht="19.9" customHeight="1" spans="2:6">
      <c r="B42" s="65" t="s">
        <v>391</v>
      </c>
      <c r="C42" s="66" t="s">
        <v>392</v>
      </c>
      <c r="D42" s="67" t="s">
        <v>56</v>
      </c>
      <c r="E42" s="67" t="s">
        <v>56</v>
      </c>
      <c r="F42" s="67" t="s">
        <v>56</v>
      </c>
    </row>
    <row r="43" s="32" customFormat="1" ht="18.95" customHeight="1" spans="2:6">
      <c r="B43" s="45" t="s">
        <v>393</v>
      </c>
      <c r="C43" s="44" t="s">
        <v>394</v>
      </c>
      <c r="D43" s="67" t="s">
        <v>56</v>
      </c>
      <c r="E43" s="67" t="s">
        <v>56</v>
      </c>
      <c r="F43" s="67" t="s">
        <v>56</v>
      </c>
    </row>
    <row r="44" s="32" customFormat="1" ht="12"/>
  </sheetData>
  <mergeCells count="6">
    <mergeCell ref="A5:F5"/>
    <mergeCell ref="B6:C6"/>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B3" sqref="B3:D3"/>
    </sheetView>
  </sheetViews>
  <sheetFormatPr defaultColWidth="10" defaultRowHeight="13.5" outlineLevelCol="3"/>
  <cols>
    <col min="1" max="1" width="0.25" customWidth="1"/>
    <col min="2" max="2" width="23.625" customWidth="1"/>
    <col min="3" max="3" width="35.75" customWidth="1"/>
    <col min="4" max="4" width="36.625" customWidth="1"/>
  </cols>
  <sheetData>
    <row r="1" ht="16.35" customHeight="1" spans="1:2">
      <c r="A1" s="19"/>
      <c r="B1" s="33" t="s">
        <v>395</v>
      </c>
    </row>
    <row r="2" ht="16.35" customHeight="1"/>
    <row r="3" ht="51.75" customHeight="1" spans="2:4">
      <c r="B3" s="34" t="s">
        <v>321</v>
      </c>
      <c r="C3" s="34"/>
      <c r="D3" s="34"/>
    </row>
    <row r="4" s="32" customFormat="1" ht="16.35" customHeight="1" spans="1:4">
      <c r="A4" s="71" t="s">
        <v>396</v>
      </c>
      <c r="B4" s="71"/>
      <c r="C4" s="71"/>
      <c r="D4" s="71"/>
    </row>
    <row r="5" s="32" customFormat="1" ht="31.9" customHeight="1" spans="2:4">
      <c r="B5" s="36" t="s">
        <v>40</v>
      </c>
      <c r="C5" s="36"/>
      <c r="D5" s="39" t="s">
        <v>41</v>
      </c>
    </row>
    <row r="6" s="32" customFormat="1" ht="42.2" customHeight="1" spans="2:4">
      <c r="B6" s="46" t="s">
        <v>397</v>
      </c>
      <c r="C6" s="46"/>
      <c r="D6" s="46" t="s">
        <v>268</v>
      </c>
    </row>
    <row r="7" s="32" customFormat="1" ht="26.65" customHeight="1" spans="2:4">
      <c r="B7" s="46" t="s">
        <v>89</v>
      </c>
      <c r="C7" s="46" t="s">
        <v>90</v>
      </c>
      <c r="D7" s="46"/>
    </row>
    <row r="8" s="32" customFormat="1" ht="20.65" customHeight="1" spans="2:4">
      <c r="B8" s="42" t="s">
        <v>46</v>
      </c>
      <c r="C8" s="42"/>
      <c r="D8" s="72">
        <v>27814313.08</v>
      </c>
    </row>
    <row r="9" s="32" customFormat="1" ht="19.9" customHeight="1" spans="2:4">
      <c r="B9" s="45" t="s">
        <v>398</v>
      </c>
      <c r="C9" s="45" t="s">
        <v>399</v>
      </c>
      <c r="D9" s="47">
        <v>10258664.86</v>
      </c>
    </row>
    <row r="10" s="32" customFormat="1" ht="18.95" customHeight="1" spans="2:4">
      <c r="B10" s="45" t="s">
        <v>400</v>
      </c>
      <c r="C10" s="45" t="s">
        <v>401</v>
      </c>
      <c r="D10" s="47">
        <v>8016741</v>
      </c>
    </row>
    <row r="11" s="32" customFormat="1" ht="18.95" customHeight="1" spans="2:4">
      <c r="B11" s="45" t="s">
        <v>402</v>
      </c>
      <c r="C11" s="45" t="s">
        <v>403</v>
      </c>
      <c r="D11" s="47">
        <v>1552164.54</v>
      </c>
    </row>
    <row r="12" s="32" customFormat="1" ht="18.95" customHeight="1" spans="2:4">
      <c r="B12" s="45" t="s">
        <v>404</v>
      </c>
      <c r="C12" s="45" t="s">
        <v>344</v>
      </c>
      <c r="D12" s="47">
        <v>546559.32</v>
      </c>
    </row>
    <row r="13" s="32" customFormat="1" ht="18.95" customHeight="1" spans="2:4">
      <c r="B13" s="45" t="s">
        <v>405</v>
      </c>
      <c r="C13" s="45" t="s">
        <v>406</v>
      </c>
      <c r="D13" s="47">
        <v>143200</v>
      </c>
    </row>
    <row r="14" s="32" customFormat="1" ht="19.9" customHeight="1" spans="2:4">
      <c r="B14" s="45" t="s">
        <v>407</v>
      </c>
      <c r="C14" s="45" t="s">
        <v>408</v>
      </c>
      <c r="D14" s="47">
        <v>5641648.22</v>
      </c>
    </row>
    <row r="15" s="32" customFormat="1" ht="18.95" customHeight="1" spans="2:4">
      <c r="B15" s="45" t="s">
        <v>409</v>
      </c>
      <c r="C15" s="45" t="s">
        <v>410</v>
      </c>
      <c r="D15" s="47">
        <v>3264055.72</v>
      </c>
    </row>
    <row r="16" s="32" customFormat="1" ht="18.95" customHeight="1" spans="2:4">
      <c r="B16" s="45" t="s">
        <v>411</v>
      </c>
      <c r="C16" s="45" t="s">
        <v>362</v>
      </c>
      <c r="D16" s="47">
        <v>49480</v>
      </c>
    </row>
    <row r="17" s="32" customFormat="1" ht="18.95" customHeight="1" spans="2:4">
      <c r="B17" s="45" t="s">
        <v>412</v>
      </c>
      <c r="C17" s="45" t="s">
        <v>364</v>
      </c>
      <c r="D17" s="47">
        <v>41482.5</v>
      </c>
    </row>
    <row r="18" s="32" customFormat="1" ht="18.95" customHeight="1" spans="2:4">
      <c r="B18" s="45" t="s">
        <v>413</v>
      </c>
      <c r="C18" s="45" t="s">
        <v>370</v>
      </c>
      <c r="D18" s="47">
        <v>743900</v>
      </c>
    </row>
    <row r="19" s="32" customFormat="1" ht="18.95" customHeight="1" spans="2:4">
      <c r="B19" s="45" t="s">
        <v>414</v>
      </c>
      <c r="C19" s="45" t="s">
        <v>366</v>
      </c>
      <c r="D19" s="47">
        <v>83100</v>
      </c>
    </row>
    <row r="20" s="32" customFormat="1" ht="18.95" customHeight="1" spans="2:4">
      <c r="B20" s="45" t="s">
        <v>415</v>
      </c>
      <c r="C20" s="45" t="s">
        <v>376</v>
      </c>
      <c r="D20" s="47">
        <v>352600</v>
      </c>
    </row>
    <row r="21" s="32" customFormat="1" ht="18.95" customHeight="1" spans="2:4">
      <c r="B21" s="45" t="s">
        <v>416</v>
      </c>
      <c r="C21" s="45" t="s">
        <v>380</v>
      </c>
      <c r="D21" s="47">
        <v>1107030</v>
      </c>
    </row>
    <row r="22" s="32" customFormat="1" ht="19.9" customHeight="1" spans="2:4">
      <c r="B22" s="45" t="s">
        <v>417</v>
      </c>
      <c r="C22" s="45" t="s">
        <v>418</v>
      </c>
      <c r="D22" s="47" t="s">
        <v>56</v>
      </c>
    </row>
    <row r="23" s="32" customFormat="1" ht="18.95" customHeight="1" spans="2:4">
      <c r="B23" s="45" t="s">
        <v>419</v>
      </c>
      <c r="C23" s="45" t="s">
        <v>390</v>
      </c>
      <c r="D23" s="47" t="s">
        <v>56</v>
      </c>
    </row>
    <row r="24" s="32" customFormat="1" ht="19.9" customHeight="1" spans="2:4">
      <c r="B24" s="45" t="s">
        <v>420</v>
      </c>
      <c r="C24" s="45" t="s">
        <v>392</v>
      </c>
      <c r="D24" s="47" t="s">
        <v>56</v>
      </c>
    </row>
    <row r="25" s="32" customFormat="1" ht="18.95" customHeight="1" spans="2:4">
      <c r="B25" s="45" t="s">
        <v>421</v>
      </c>
      <c r="C25" s="45" t="s">
        <v>394</v>
      </c>
      <c r="D25" s="47" t="s">
        <v>56</v>
      </c>
    </row>
    <row r="26" s="32" customFormat="1" ht="19.9" customHeight="1" spans="2:4">
      <c r="B26" s="45" t="s">
        <v>422</v>
      </c>
      <c r="C26" s="45" t="s">
        <v>382</v>
      </c>
      <c r="D26" s="47">
        <v>11914000</v>
      </c>
    </row>
    <row r="27" s="32" customFormat="1" ht="18.95" customHeight="1" spans="2:4">
      <c r="B27" s="45" t="s">
        <v>423</v>
      </c>
      <c r="C27" s="45" t="s">
        <v>424</v>
      </c>
      <c r="D27" s="47">
        <v>11314000</v>
      </c>
    </row>
    <row r="28" s="32" customFormat="1" ht="18.95" customHeight="1" spans="2:4">
      <c r="B28" s="45" t="s">
        <v>425</v>
      </c>
      <c r="C28" s="45" t="s">
        <v>426</v>
      </c>
      <c r="D28" s="47">
        <v>600000</v>
      </c>
    </row>
  </sheetData>
  <mergeCells count="6">
    <mergeCell ref="B3:D3"/>
    <mergeCell ref="A4:D4"/>
    <mergeCell ref="B5:C5"/>
    <mergeCell ref="B6:C6"/>
    <mergeCell ref="B8:C8"/>
    <mergeCell ref="D6:D7"/>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B3" sqref="B3:D3"/>
    </sheetView>
  </sheetViews>
  <sheetFormatPr defaultColWidth="10" defaultRowHeight="13.5" outlineLevelCol="3"/>
  <cols>
    <col min="1" max="1" width="0.25" customWidth="1"/>
    <col min="2" max="2" width="15.25" customWidth="1"/>
    <col min="3" max="3" width="42.125" customWidth="1"/>
    <col min="4" max="4" width="33.5" customWidth="1"/>
  </cols>
  <sheetData>
    <row r="1" ht="16.35" customHeight="1" spans="1:2">
      <c r="A1" s="19"/>
      <c r="B1" s="33" t="s">
        <v>427</v>
      </c>
    </row>
    <row r="2" ht="16.35" customHeight="1"/>
    <row r="3" ht="51.75" customHeight="1" spans="2:4">
      <c r="B3" s="34" t="s">
        <v>428</v>
      </c>
      <c r="C3" s="34"/>
      <c r="D3" s="34"/>
    </row>
    <row r="4" s="32" customFormat="1" ht="16.35" customHeight="1" spans="1:4">
      <c r="A4" s="71" t="s">
        <v>322</v>
      </c>
      <c r="B4" s="71"/>
      <c r="C4" s="71"/>
      <c r="D4" s="71"/>
    </row>
    <row r="5" s="32" customFormat="1" ht="34.5" customHeight="1" spans="2:4">
      <c r="B5" s="36" t="s">
        <v>40</v>
      </c>
      <c r="C5" s="36"/>
      <c r="D5" s="39" t="s">
        <v>41</v>
      </c>
    </row>
    <row r="6" s="32" customFormat="1" ht="39.6" customHeight="1" spans="2:4">
      <c r="B6" s="46" t="s">
        <v>429</v>
      </c>
      <c r="C6" s="46"/>
      <c r="D6" s="46" t="s">
        <v>269</v>
      </c>
    </row>
    <row r="7" s="32" customFormat="1" ht="31.15" customHeight="1" spans="2:4">
      <c r="B7" s="46" t="s">
        <v>89</v>
      </c>
      <c r="C7" s="46" t="s">
        <v>90</v>
      </c>
      <c r="D7" s="46"/>
    </row>
    <row r="8" s="32" customFormat="1" ht="20.65" customHeight="1" spans="2:4">
      <c r="B8" s="42" t="s">
        <v>46</v>
      </c>
      <c r="C8" s="42"/>
      <c r="D8" s="72">
        <v>36810561.52</v>
      </c>
    </row>
    <row r="9" s="32" customFormat="1" ht="19.9" customHeight="1" spans="2:4">
      <c r="B9" s="45" t="s">
        <v>347</v>
      </c>
      <c r="C9" s="45" t="s">
        <v>348</v>
      </c>
      <c r="D9" s="47">
        <v>14716590.6</v>
      </c>
    </row>
    <row r="10" s="32" customFormat="1" ht="18.95" customHeight="1" spans="2:4">
      <c r="B10" s="45" t="s">
        <v>349</v>
      </c>
      <c r="C10" s="45" t="s">
        <v>350</v>
      </c>
      <c r="D10" s="47">
        <v>1010799.6</v>
      </c>
    </row>
    <row r="11" s="32" customFormat="1" ht="18.95" customHeight="1" spans="2:4">
      <c r="B11" s="45" t="s">
        <v>353</v>
      </c>
      <c r="C11" s="45" t="s">
        <v>354</v>
      </c>
      <c r="D11" s="47">
        <v>80000</v>
      </c>
    </row>
    <row r="12" s="32" customFormat="1" ht="18.95" customHeight="1" spans="2:4">
      <c r="B12" s="45" t="s">
        <v>357</v>
      </c>
      <c r="C12" s="45" t="s">
        <v>358</v>
      </c>
      <c r="D12" s="47">
        <v>58000</v>
      </c>
    </row>
    <row r="13" s="32" customFormat="1" ht="18.95" customHeight="1" spans="2:4">
      <c r="B13" s="45" t="s">
        <v>361</v>
      </c>
      <c r="C13" s="45" t="s">
        <v>362</v>
      </c>
      <c r="D13" s="47">
        <v>256000</v>
      </c>
    </row>
    <row r="14" s="32" customFormat="1" ht="18.95" customHeight="1" spans="2:4">
      <c r="B14" s="45" t="s">
        <v>363</v>
      </c>
      <c r="C14" s="45" t="s">
        <v>364</v>
      </c>
      <c r="D14" s="47">
        <v>185500</v>
      </c>
    </row>
    <row r="15" s="32" customFormat="1" ht="18.95" customHeight="1" spans="2:4">
      <c r="B15" s="45" t="s">
        <v>367</v>
      </c>
      <c r="C15" s="45" t="s">
        <v>368</v>
      </c>
      <c r="D15" s="47">
        <v>13005161</v>
      </c>
    </row>
    <row r="16" s="32" customFormat="1" ht="18.95" customHeight="1" spans="2:4">
      <c r="B16" s="45" t="s">
        <v>369</v>
      </c>
      <c r="C16" s="45" t="s">
        <v>370</v>
      </c>
      <c r="D16" s="47">
        <v>121130</v>
      </c>
    </row>
    <row r="17" s="32" customFormat="1" ht="19.9" customHeight="1" spans="2:4">
      <c r="B17" s="45" t="s">
        <v>381</v>
      </c>
      <c r="C17" s="45" t="s">
        <v>382</v>
      </c>
      <c r="D17" s="47">
        <v>18488469.12</v>
      </c>
    </row>
    <row r="18" s="32" customFormat="1" ht="18.95" customHeight="1" spans="2:4">
      <c r="B18" s="45" t="s">
        <v>383</v>
      </c>
      <c r="C18" s="45" t="s">
        <v>384</v>
      </c>
      <c r="D18" s="47">
        <v>8409491.12</v>
      </c>
    </row>
    <row r="19" s="32" customFormat="1" ht="18.95" customHeight="1" spans="2:4">
      <c r="B19" s="45" t="s">
        <v>430</v>
      </c>
      <c r="C19" s="45" t="s">
        <v>431</v>
      </c>
      <c r="D19" s="47">
        <v>10040978</v>
      </c>
    </row>
    <row r="20" s="32" customFormat="1" ht="18.95" customHeight="1" spans="2:4">
      <c r="B20" s="45" t="s">
        <v>432</v>
      </c>
      <c r="C20" s="45" t="s">
        <v>433</v>
      </c>
      <c r="D20" s="47">
        <v>38000</v>
      </c>
    </row>
    <row r="21" s="32" customFormat="1" ht="19.9" customHeight="1" spans="2:4">
      <c r="B21" s="45" t="s">
        <v>387</v>
      </c>
      <c r="C21" s="45" t="s">
        <v>388</v>
      </c>
      <c r="D21" s="47">
        <v>1459371</v>
      </c>
    </row>
    <row r="22" s="32" customFormat="1" ht="18.95" customHeight="1" spans="2:4">
      <c r="B22" s="45" t="s">
        <v>434</v>
      </c>
      <c r="C22" s="45" t="s">
        <v>435</v>
      </c>
      <c r="D22" s="47">
        <v>1354071</v>
      </c>
    </row>
    <row r="23" s="32" customFormat="1" ht="18.95" customHeight="1" spans="2:4">
      <c r="B23" s="45" t="s">
        <v>389</v>
      </c>
      <c r="C23" s="45" t="s">
        <v>390</v>
      </c>
      <c r="D23" s="47">
        <v>105300</v>
      </c>
    </row>
    <row r="24" s="32" customFormat="1" ht="19.9" customHeight="1" spans="2:4">
      <c r="B24" s="45" t="s">
        <v>391</v>
      </c>
      <c r="C24" s="45" t="s">
        <v>392</v>
      </c>
      <c r="D24" s="47">
        <v>2146130.8</v>
      </c>
    </row>
    <row r="25" s="32" customFormat="1" ht="18.95" customHeight="1" spans="2:4">
      <c r="B25" s="45" t="s">
        <v>393</v>
      </c>
      <c r="C25" s="45" t="s">
        <v>394</v>
      </c>
      <c r="D25" s="47">
        <v>2146130.8</v>
      </c>
    </row>
  </sheetData>
  <mergeCells count="6">
    <mergeCell ref="B3:D3"/>
    <mergeCell ref="A4:D4"/>
    <mergeCell ref="B5:C5"/>
    <mergeCell ref="B6:C6"/>
    <mergeCell ref="B8:C8"/>
    <mergeCell ref="D6:D7"/>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twilight</cp:lastModifiedBy>
  <dcterms:created xsi:type="dcterms:W3CDTF">2023-09-21T01:39:00Z</dcterms:created>
  <dcterms:modified xsi:type="dcterms:W3CDTF">2023-09-22T05:04:15Z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B6AB205576C84A149EE57C8CCDE960A1_12</vt:lpwstr>
  </property>
  <property fmtid="{D5CDD505-2E9C-101B-9397-08002B2CF9AE}" pid="3" name="KSOProductBuildVer">
    <vt:lpwstr>2052-12.1.0.15374</vt:lpwstr>
  </property>
</Properties>
</file>