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8" activeTab="1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21" r:id="rId15"/>
    <sheet name="表十五" sheetId="16" r:id="rId16"/>
    <sheet name="表十六" sheetId="17" r:id="rId17"/>
    <sheet name="表十七" sheetId="20" r:id="rId18"/>
    <sheet name="表十八" sheetId="19" r:id="rId19"/>
  </sheets>
  <definedNames>
    <definedName name="_xlnm._FilterDatabase" localSheetId="14" hidden="1">表十四!$A$5:$AD$132</definedName>
    <definedName name="_xlnm._FilterDatabase" localSheetId="2" hidden="1">表二!$A$5:$H$145</definedName>
  </definedNames>
  <calcPr calcId="144525"/>
</workbook>
</file>

<file path=xl/sharedStrings.xml><?xml version="1.0" encoding="utf-8"?>
<sst xmlns="http://schemas.openxmlformats.org/spreadsheetml/2006/main" count="5339" uniqueCount="1272">
  <si>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</si>
  <si>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</si>
  <si>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</si>
  <si>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</si>
  <si>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</si>
  <si>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</si>
  <si>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</si>
  <si>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</si>
  <si>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</si>
  <si>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</si>
  <si>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</si>
  <si>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</si>
  <si>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</si>
  <si>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</si>
  <si>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</si>
  <si>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</si>
  <si>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</si>
  <si>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</si>
  <si>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</si>
  <si>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</si>
  <si>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</si>
  <si>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</si>
  <si>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</si>
  <si>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</si>
  <si>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</si>
  <si>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</si>
  <si>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</si>
  <si>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</si>
  <si>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</si>
  <si>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</si>
  <si>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</si>
  <si>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</si>
  <si>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</si>
  <si>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</si>
  <si>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</si>
  <si>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</si>
  <si>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</si>
  <si>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</si>
  <si>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</si>
  <si>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</si>
  <si>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单位全称：重庆市渝北区人民政府双龙湖街道办事处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</si>
  <si>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</si>
  <si>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</si>
  <si>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</si>
  <si>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</si>
  <si>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</si>
  <si>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</si>
  <si>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</si>
  <si>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</si>
  <si>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</si>
  <si>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</si>
  <si>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</si>
  <si>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</si>
  <si>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</si>
  <si>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</si>
  <si>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</si>
  <si>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</si>
  <si>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</si>
  <si>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</si>
  <si>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</si>
  <si>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</si>
  <si>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</si>
  <si>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</si>
  <si>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</si>
  <si>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商业服务业等支出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</si>
  <si>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</si>
  <si>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</si>
  <si>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</si>
  <si>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</si>
  <si>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</si>
  <si>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</si>
  <si>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</si>
  <si>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</si>
  <si>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</si>
  <si>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</si>
  <si>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</si>
  <si>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</si>
  <si>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</si>
  <si>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</si>
  <si>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</si>
  <si>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</si>
  <si>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 xml:space="preserve"> 20101</t>
  </si>
  <si>
    <t> 人大事务</t>
  </si>
  <si>
    <t>2010101</t>
  </si>
  <si>
    <t>  行政运行</t>
  </si>
  <si>
    <t>  一般行政管理事务</t>
  </si>
  <si>
    <t>2010107</t>
  </si>
  <si>
    <t>  人大代表履职能力提升</t>
  </si>
  <si>
    <t>  代表工作</t>
  </si>
  <si>
    <t>  其他人大事务支出</t>
  </si>
  <si>
    <t xml:space="preserve"> 20102</t>
  </si>
  <si>
    <t> 政协事务</t>
  </si>
  <si>
    <t>  参政议政</t>
  </si>
  <si>
    <t> 政府办公厅（室）及相关机构事务</t>
  </si>
  <si>
    <t xml:space="preserve">  统计信息事务</t>
  </si>
  <si>
    <t xml:space="preserve">    专项统计业务</t>
  </si>
  <si>
    <t xml:space="preserve">    专项普查活动</t>
  </si>
  <si>
    <t> 财政事务</t>
  </si>
  <si>
    <t> 纪检监察事务</t>
  </si>
  <si>
    <t> 商贸事务</t>
  </si>
  <si>
    <t>  其他商贸事务支出</t>
  </si>
  <si>
    <t> 群众团体事务</t>
  </si>
  <si>
    <t>  其他群众团体事务支出</t>
  </si>
  <si>
    <t> 党委办公厅（室）及相关机构事务</t>
  </si>
  <si>
    <t> 组织事务</t>
  </si>
  <si>
    <t>  其他组织事务支出</t>
  </si>
  <si>
    <t> 其他共产党事务支出</t>
  </si>
  <si>
    <t> 司法</t>
  </si>
  <si>
    <t xml:space="preserve">    一般行政管理事务</t>
  </si>
  <si>
    <t>  基层司法业务</t>
  </si>
  <si>
    <t>  普法宣传</t>
  </si>
  <si>
    <t>  社区矫正</t>
  </si>
  <si>
    <t>  其他司法支出</t>
  </si>
  <si>
    <t> 其他公共安全支出</t>
  </si>
  <si>
    <t>  其他公共安全支出</t>
  </si>
  <si>
    <t> 文化和旅游</t>
  </si>
  <si>
    <t>  群众文化</t>
  </si>
  <si>
    <t>  其他文化和旅游支出</t>
  </si>
  <si>
    <t xml:space="preserve">  体育</t>
  </si>
  <si>
    <t xml:space="preserve">    群众体育</t>
  </si>
  <si>
    <t> 人力资源和社会保障管理事务</t>
  </si>
  <si>
    <t>  其他人力资源和社会保障管理事务支出</t>
  </si>
  <si>
    <t> 民政管理事务</t>
  </si>
  <si>
    <t>  基层政权建设和社区治理</t>
  </si>
  <si>
    <t>  其他民政管理事务支出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</si>
  <si>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</si>
  <si>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</si>
  <si>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</si>
  <si>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</si>
  <si>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抚恤</t>
  </si>
  <si>
    <t>  伤残抚恤</t>
  </si>
  <si>
    <t>  在乡复员、退伍军人生活补助</t>
  </si>
  <si>
    <t xml:space="preserve">    义务兵优待</t>
  </si>
  <si>
    <t>  农村籍退役士兵老年生活补助</t>
  </si>
  <si>
    <t>  其他优抚支出</t>
  </si>
  <si>
    <t> 社会福利</t>
  </si>
  <si>
    <t>  儿童福利</t>
  </si>
  <si>
    <t>  老年福利</t>
  </si>
  <si>
    <t> 残疾人事业</t>
  </si>
  <si>
    <t>  残疾人生活和护理补贴</t>
  </si>
  <si>
    <t>  其他残疾人事业支出</t>
  </si>
  <si>
    <t> 最低生活保障</t>
  </si>
  <si>
    <t>  城市最低生活保障金支出</t>
  </si>
  <si>
    <t>  农村最低生活保障金支出</t>
  </si>
  <si>
    <t> 临时救助</t>
  </si>
  <si>
    <t>  临时救助支出</t>
  </si>
  <si>
    <t> 特困人员救助供养</t>
  </si>
  <si>
    <t>  城市特困人员救助供养支出</t>
  </si>
  <si>
    <t> 退役军人管理事务</t>
  </si>
  <si>
    <t>  拥军优属</t>
  </si>
  <si>
    <t>  事业运行</t>
  </si>
  <si>
    <t> 公共卫生</t>
  </si>
  <si>
    <t>  突发公共卫生事件应急处理</t>
  </si>
  <si>
    <t> 计划生育事务</t>
  </si>
  <si>
    <t>  计划生育服务</t>
  </si>
  <si>
    <t> 行政事业单位医疗</t>
  </si>
  <si>
    <t>  行政单位医疗</t>
  </si>
  <si>
    <t>  事业单位医疗</t>
  </si>
  <si>
    <t xml:space="preserve">    公务员医疗补助</t>
  </si>
  <si>
    <t> 优抚对象医疗</t>
  </si>
  <si>
    <t>  优抚对象医疗补助</t>
  </si>
  <si>
    <t xml:space="preserve">  环境保护管理事务</t>
  </si>
  <si>
    <t xml:space="preserve">    其他环境保护管理事务支出</t>
  </si>
  <si>
    <t> 污染防治</t>
  </si>
  <si>
    <t>  大气</t>
  </si>
  <si>
    <t>  固体废弃物与化学品</t>
  </si>
  <si>
    <t xml:space="preserve">  污染减排</t>
  </si>
  <si>
    <t xml:space="preserve">    减排专项支出</t>
  </si>
  <si>
    <t> 城乡社区管理事务</t>
  </si>
  <si>
    <t>  城管执法</t>
  </si>
  <si>
    <t>  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</si>
  <si>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</si>
  <si>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</si>
  <si>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</si>
  <si>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</si>
  <si>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> 其他城乡社区支出</t>
  </si>
  <si>
    <t>  其他城乡社区支出</t>
  </si>
  <si>
    <t> 农业农村</t>
  </si>
  <si>
    <t>  农业生产发展</t>
  </si>
  <si>
    <t xml:space="preserve">    农业资源保护修复与利用</t>
  </si>
  <si>
    <t xml:space="preserve">    其他农业支出</t>
  </si>
  <si>
    <t> 林业和草原</t>
  </si>
  <si>
    <t>  森林资源培育</t>
  </si>
  <si>
    <t>  林业草原防灾减灾</t>
  </si>
  <si>
    <t> 水利</t>
  </si>
  <si>
    <t>  水资源节约管理与保护</t>
  </si>
  <si>
    <t> 商业流通事务</t>
  </si>
  <si>
    <t>  其他商业流通事务支出</t>
  </si>
  <si>
    <t> 保障性安居工程支出</t>
  </si>
  <si>
    <t>  保障性住房租金补贴</t>
  </si>
  <si>
    <t>  老旧小区改造</t>
  </si>
  <si>
    <t xml:space="preserve"> 其他保障性安居工程支出</t>
  </si>
  <si>
    <t> 住房改革支出</t>
  </si>
  <si>
    <t>  住房公积金</t>
  </si>
  <si>
    <t> 年初预留</t>
  </si>
  <si>
    <t>  年初预留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</si>
  <si>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</si>
  <si>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</si>
  <si>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</si>
  <si>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</si>
  <si>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</si>
  <si>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</si>
  <si>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</si>
  <si>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</si>
  <si>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</si>
  <si>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</si>
  <si>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</si>
  <si>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</si>
  <si>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</si>
  <si>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</si>
  <si>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</si>
  <si>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</si>
  <si>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</si>
  <si>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</si>
  <si>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</si>
  <si>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</si>
  <si>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</si>
  <si>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</si>
  <si>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</si>
  <si>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</si>
  <si>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</si>
  <si>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</si>
  <si>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</si>
  <si>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</si>
  <si>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</si>
  <si>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</si>
  <si>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</si>
  <si>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</si>
  <si>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</si>
  <si>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</si>
  <si>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</si>
  <si>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</si>
  <si>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</si>
  <si>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</si>
  <si>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</si>
  <si>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</si>
  <si>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</si>
  <si>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</si>
  <si>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</si>
  <si>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</si>
  <si>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</si>
  <si>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</si>
  <si>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</si>
  <si>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</si>
  <si>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</si>
  <si>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</si>
  <si>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</si>
  <si>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</si>
  <si>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</si>
  <si>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</si>
  <si>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</si>
  <si>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</si>
  <si>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</si>
  <si>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</si>
  <si>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</si>
  <si>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</si>
  <si>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</si>
  <si>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</si>
  <si>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</si>
  <si>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</si>
  <si>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</si>
  <si>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</si>
  <si>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</si>
  <si>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</si>
  <si>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</si>
  <si>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</si>
  <si>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</si>
  <si>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</si>
  <si>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</si>
  <si>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</si>
  <si>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</si>
  <si>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</si>
  <si>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</si>
  <si>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</si>
  <si>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</si>
  <si>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</si>
  <si>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</si>
  <si>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</si>
  <si>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</si>
  <si>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</si>
  <si>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</si>
  <si>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</si>
  <si>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</si>
  <si>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</si>
  <si>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</si>
  <si>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</si>
  <si>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</si>
  <si>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</si>
  <si>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</si>
  <si>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</si>
  <si>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</si>
  <si>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</si>
  <si>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</si>
  <si>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</si>
  <si>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</si>
  <si>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</si>
  <si>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</si>
  <si>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</si>
  <si>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</si>
  <si>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</si>
  <si>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</si>
  <si>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</si>
  <si>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</si>
  <si>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</si>
  <si>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</si>
  <si>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</si>
  <si>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</si>
  <si>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</si>
  <si>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</si>
  <si>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</si>
  <si>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</si>
  <si>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</si>
  <si>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</si>
  <si>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</si>
  <si>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</si>
  <si>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</si>
  <si>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</si>
  <si>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</si>
  <si>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</si>
  <si>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212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</si>
  <si>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</si>
  <si>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</si>
  <si>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2120803</t>
    </r>
  </si>
  <si>
    <r>
      <rPr>
        <sz val="10"/>
        <color rgb="FF000000"/>
        <rFont val="Dialog.plain"/>
        <charset val="134"/>
      </rPr>
      <t>  城市建设支出</t>
    </r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</si>
  <si>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</si>
  <si>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</si>
  <si>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</si>
  <si>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</si>
  <si>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</si>
  <si>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t>部门公开表7</t>
  </si>
  <si>
    <t>2022年渝北区部门国有资本经营预算支出预算表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</si>
  <si>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</si>
  <si>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</si>
  <si>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</si>
  <si>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</si>
  <si>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</si>
  <si>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</si>
  <si>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</si>
  <si>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</si>
  <si>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</si>
  <si>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</si>
  <si>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</si>
  <si>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</si>
  <si>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</si>
  <si>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</si>
  <si>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</si>
  <si>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</si>
  <si>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</si>
  <si>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</si>
  <si>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</si>
  <si>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</si>
  <si>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</si>
  <si>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</si>
  <si>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</si>
  <si>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</si>
  <si>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</si>
  <si>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</si>
  <si>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</si>
  <si>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</si>
  <si>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</si>
  <si>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</si>
  <si>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</si>
  <si>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</si>
  <si>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</si>
  <si>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</si>
  <si>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</si>
  <si>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</si>
  <si>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</si>
  <si>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</si>
  <si>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</si>
  <si>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</si>
  <si>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</si>
  <si>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</si>
  <si>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</si>
  <si>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</si>
  <si>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</si>
  <si>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</si>
  <si>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</si>
  <si>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</si>
  <si>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</si>
  <si>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201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</si>
  <si>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</si>
  <si>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</si>
  <si>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</si>
  <si>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</si>
  <si>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2010102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</si>
  <si>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</si>
  <si>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2010107</t>
    </r>
  </si>
  <si>
    <r>
      <rPr>
        <sz val="9"/>
        <color rgb="FF000000"/>
        <rFont val="Dialog.plain"/>
        <charset val="134"/>
      </rPr>
      <t>  人大代表履职能力提升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</si>
  <si>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</si>
  <si>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</si>
  <si>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 2010199</t>
    </r>
  </si>
  <si>
    <r>
      <rPr>
        <sz val="9"/>
        <color rgb="FF000000"/>
        <rFont val="Dialog.plain"/>
        <charset val="134"/>
      </rPr>
      <t>  其他人大事务支出</t>
    </r>
  </si>
  <si>
    <r>
      <rPr>
        <sz val="9"/>
        <color rgb="FF000000"/>
        <rFont val="Dialog.plain"/>
        <charset val="134"/>
      </rPr>
      <t> 20102</t>
    </r>
  </si>
  <si>
    <r>
      <rPr>
        <sz val="9"/>
        <color rgb="FF000000"/>
        <rFont val="Dialog.plain"/>
        <charset val="134"/>
      </rPr>
      <t> 政协事务</t>
    </r>
  </si>
  <si>
    <r>
      <rPr>
        <sz val="9"/>
        <color rgb="FF000000"/>
        <rFont val="Dialog.plain"/>
        <charset val="134"/>
      </rPr>
      <t>  2010206</t>
    </r>
  </si>
  <si>
    <r>
      <rPr>
        <sz val="9"/>
        <color rgb="FF000000"/>
        <rFont val="Dialog.plain"/>
        <charset val="134"/>
      </rPr>
      <t>  参政议政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</si>
  <si>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</si>
  <si>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</si>
  <si>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</si>
  <si>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</si>
  <si>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</si>
  <si>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</si>
  <si>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</si>
  <si>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 2010602</t>
    </r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</si>
  <si>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</si>
  <si>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</si>
  <si>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</si>
  <si>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</si>
  <si>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20113</t>
    </r>
  </si>
  <si>
    <r>
      <rPr>
        <sz val="9"/>
        <color rgb="FF000000"/>
        <rFont val="Dialog.plain"/>
        <charset val="134"/>
      </rPr>
      <t> 商贸事务</t>
    </r>
  </si>
  <si>
    <r>
      <rPr>
        <sz val="9"/>
        <color rgb="FF000000"/>
        <rFont val="Dialog.plain"/>
        <charset val="134"/>
      </rPr>
      <t>  2011399</t>
    </r>
  </si>
  <si>
    <r>
      <rPr>
        <sz val="9"/>
        <color rgb="FF000000"/>
        <rFont val="Dialog.plain"/>
        <charset val="134"/>
      </rPr>
      <t>  其他商贸事务支出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</si>
  <si>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</si>
  <si>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</si>
  <si>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</si>
  <si>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</si>
  <si>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20131</t>
    </r>
  </si>
  <si>
    <r>
      <rPr>
        <sz val="9"/>
        <color rgb="FF000000"/>
        <rFont val="Dialog.plain"/>
        <charset val="134"/>
      </rPr>
      <t> 党委办公厅（室）及相关机构事务</t>
    </r>
  </si>
  <si>
    <r>
      <rPr>
        <sz val="9"/>
        <color rgb="FF000000"/>
        <rFont val="Dialog.plain"/>
        <charset val="134"/>
      </rPr>
      <t>  2013101</t>
    </r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</si>
  <si>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</si>
  <si>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</si>
  <si>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</si>
  <si>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</si>
  <si>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20136</t>
    </r>
  </si>
  <si>
    <r>
      <rPr>
        <sz val="9"/>
        <color rgb="FF000000"/>
        <rFont val="Dialog.plain"/>
        <charset val="134"/>
      </rPr>
      <t> 其他共产党事务支出</t>
    </r>
  </si>
  <si>
    <r>
      <rPr>
        <sz val="9"/>
        <color rgb="FF000000"/>
        <rFont val="Dialog.plain"/>
        <charset val="134"/>
      </rPr>
      <t>  2013601</t>
    </r>
  </si>
  <si>
    <r>
      <rPr>
        <sz val="9"/>
        <color rgb="FF000000"/>
        <rFont val="Dialog.plain"/>
        <charset val="134"/>
      </rPr>
      <t>  2013602</t>
    </r>
  </si>
  <si>
    <t>204</t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</si>
  <si>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</si>
  <si>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</si>
  <si>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</si>
  <si>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2040604</t>
    </r>
  </si>
  <si>
    <r>
      <rPr>
        <sz val="9"/>
        <color rgb="FF000000"/>
        <rFont val="Dialog.plain"/>
        <charset val="134"/>
      </rPr>
      <t>  基层司法业务</t>
    </r>
  </si>
  <si>
    <r>
      <rPr>
        <sz val="9"/>
        <color rgb="FF000000"/>
        <rFont val="Dialog.plain"/>
        <charset val="134"/>
      </rPr>
      <t>  2040605</t>
    </r>
  </si>
  <si>
    <r>
      <rPr>
        <sz val="9"/>
        <color rgb="FF000000"/>
        <rFont val="Dialog.plain"/>
        <charset val="134"/>
      </rPr>
      <t>  普法宣传</t>
    </r>
  </si>
  <si>
    <r>
      <rPr>
        <sz val="9"/>
        <color rgb="FF000000"/>
        <rFont val="Dialog.plain"/>
        <charset val="134"/>
      </rPr>
      <t>  2040610</t>
    </r>
  </si>
  <si>
    <r>
      <rPr>
        <sz val="9"/>
        <color rgb="FF000000"/>
        <rFont val="Dialog.plain"/>
        <charset val="134"/>
      </rPr>
      <t>  社区矫正</t>
    </r>
  </si>
  <si>
    <r>
      <rPr>
        <sz val="9"/>
        <color rgb="FF000000"/>
        <rFont val="Dialog.plain"/>
        <charset val="134"/>
      </rPr>
      <t>  2040699</t>
    </r>
  </si>
  <si>
    <r>
      <rPr>
        <sz val="9"/>
        <color rgb="FF000000"/>
        <rFont val="Dialog.plain"/>
        <charset val="134"/>
      </rPr>
      <t>  其他司法支出</t>
    </r>
  </si>
  <si>
    <r>
      <rPr>
        <sz val="9"/>
        <color rgb="FF000000"/>
        <rFont val="Dialog.plain"/>
        <charset val="134"/>
      </rPr>
      <t> 20499</t>
    </r>
  </si>
  <si>
    <r>
      <rPr>
        <sz val="9"/>
        <color rgb="FF000000"/>
        <rFont val="Dialog.plain"/>
        <charset val="134"/>
      </rPr>
      <t> 其他公共安全支出</t>
    </r>
  </si>
  <si>
    <r>
      <rPr>
        <sz val="9"/>
        <color rgb="FF000000"/>
        <rFont val="Dialog.plain"/>
        <charset val="134"/>
      </rPr>
      <t>  2049999</t>
    </r>
  </si>
  <si>
    <r>
      <rPr>
        <sz val="9"/>
        <color rgb="FF000000"/>
        <rFont val="Dialog.plain"/>
        <charset val="134"/>
      </rPr>
      <t>  其他公共安全支出</t>
    </r>
  </si>
  <si>
    <t>207</t>
  </si>
  <si>
    <r>
      <rPr>
        <sz val="9"/>
        <color rgb="FF000000"/>
        <rFont val="Dialog.plain"/>
        <charset val="134"/>
      </rPr>
      <t> 20701</t>
    </r>
  </si>
  <si>
    <r>
      <rPr>
        <sz val="9"/>
        <color rgb="FF000000"/>
        <rFont val="Dialog.plain"/>
        <charset val="134"/>
      </rPr>
      <t> 文化和旅游</t>
    </r>
  </si>
  <si>
    <r>
      <rPr>
        <sz val="9"/>
        <color rgb="FF000000"/>
        <rFont val="Dialog.plain"/>
        <charset val="134"/>
      </rPr>
      <t>  2070109</t>
    </r>
  </si>
  <si>
    <r>
      <rPr>
        <sz val="9"/>
        <color rgb="FF000000"/>
        <rFont val="Dialog.plain"/>
        <charset val="134"/>
      </rPr>
      <t>  群众文化</t>
    </r>
  </si>
  <si>
    <r>
      <rPr>
        <sz val="9"/>
        <color rgb="FF000000"/>
        <rFont val="Dialog.plain"/>
        <charset val="134"/>
      </rPr>
      <t>  2070199</t>
    </r>
  </si>
  <si>
    <r>
      <rPr>
        <sz val="9"/>
        <color rgb="FF000000"/>
        <rFont val="Dialog.plain"/>
        <charset val="134"/>
      </rPr>
      <t>  其他文化和旅游支出</t>
    </r>
  </si>
  <si>
    <t>208</t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</si>
  <si>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</si>
  <si>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</si>
  <si>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2080199</t>
    </r>
  </si>
  <si>
    <r>
      <rPr>
        <sz val="9"/>
        <color rgb="FF000000"/>
        <rFont val="Dialog.plain"/>
        <charset val="134"/>
      </rPr>
      <t>  其他人力资源和社会保障管理事务支出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</si>
  <si>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</si>
  <si>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</si>
  <si>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</si>
  <si>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</si>
  <si>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</si>
  <si>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</si>
  <si>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</si>
  <si>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</si>
  <si>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</si>
  <si>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</si>
  <si>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</si>
  <si>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</si>
  <si>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</si>
  <si>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</si>
  <si>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</si>
  <si>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</si>
  <si>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</si>
  <si>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</si>
  <si>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</si>
  <si>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</si>
  <si>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</si>
  <si>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</si>
  <si>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2080806</t>
    </r>
  </si>
  <si>
    <r>
      <rPr>
        <sz val="9"/>
        <color rgb="FF000000"/>
        <rFont val="Dialog.plain"/>
        <charset val="134"/>
      </rPr>
      <t>  农村籍退役士兵老年生活补助</t>
    </r>
  </si>
  <si>
    <r>
      <rPr>
        <sz val="9"/>
        <color rgb="FF000000"/>
        <rFont val="Dialog.plain"/>
        <charset val="134"/>
      </rPr>
      <t>  2080899</t>
    </r>
  </si>
  <si>
    <r>
      <rPr>
        <sz val="9"/>
        <color rgb="FF000000"/>
        <rFont val="Dialog.plain"/>
        <charset val="134"/>
      </rPr>
      <t>  其他优抚支出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</si>
  <si>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</si>
  <si>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</si>
  <si>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</si>
  <si>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</si>
  <si>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</si>
  <si>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</si>
  <si>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</si>
  <si>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</si>
  <si>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</si>
  <si>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</si>
  <si>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 2081199</t>
    </r>
  </si>
  <si>
    <r>
      <rPr>
        <sz val="9"/>
        <color rgb="FF000000"/>
        <rFont val="Dialog.plain"/>
        <charset val="134"/>
      </rPr>
      <t>  其他残疾人事业支出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</si>
  <si>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</si>
  <si>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</si>
  <si>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</si>
  <si>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</si>
  <si>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 2081902</t>
    </r>
  </si>
  <si>
    <r>
      <rPr>
        <sz val="9"/>
        <color rgb="FF000000"/>
        <rFont val="Dialog.plain"/>
        <charset val="134"/>
      </rPr>
      <t>  农村最低生活保障金支出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</si>
  <si>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</si>
  <si>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</si>
  <si>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</si>
  <si>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</si>
  <si>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</si>
  <si>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</si>
  <si>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2082101</t>
    </r>
  </si>
  <si>
    <r>
      <rPr>
        <sz val="9"/>
        <color rgb="FF000000"/>
        <rFont val="Dialog.plain"/>
        <charset val="134"/>
      </rPr>
      <t>  城市特困人员救助供养支出</t>
    </r>
  </si>
  <si>
    <r>
      <rPr>
        <sz val="9"/>
        <color rgb="FF000000"/>
        <rFont val="Dialog.plain"/>
        <charset val="134"/>
      </rPr>
      <t> 20828</t>
    </r>
  </si>
  <si>
    <r>
      <rPr>
        <sz val="9"/>
        <color rgb="FF000000"/>
        <rFont val="Dialog.plain"/>
        <charset val="134"/>
      </rPr>
      <t> 退役军人管理事务</t>
    </r>
  </si>
  <si>
    <r>
      <rPr>
        <sz val="9"/>
        <color rgb="FF000000"/>
        <rFont val="Dialog.plain"/>
        <charset val="134"/>
      </rPr>
      <t>  2082804</t>
    </r>
  </si>
  <si>
    <r>
      <rPr>
        <sz val="9"/>
        <color rgb="FF000000"/>
        <rFont val="Dialog.plain"/>
        <charset val="134"/>
      </rPr>
      <t>  拥军优属</t>
    </r>
  </si>
  <si>
    <r>
      <rPr>
        <sz val="9"/>
        <color rgb="FF000000"/>
        <rFont val="Dialog.plain"/>
        <charset val="134"/>
      </rPr>
      <t>  2082850</t>
    </r>
  </si>
  <si>
    <r>
      <rPr>
        <sz val="9"/>
        <color rgb="FF000000"/>
        <rFont val="Dialog.plain"/>
        <charset val="134"/>
      </rPr>
      <t>  事业运行</t>
    </r>
  </si>
  <si>
    <t>210</t>
  </si>
  <si>
    <r>
      <rPr>
        <sz val="9"/>
        <color rgb="FF000000"/>
        <rFont val="Dialog.plain"/>
        <charset val="134"/>
      </rPr>
      <t> 21004</t>
    </r>
  </si>
  <si>
    <r>
      <rPr>
        <sz val="9"/>
        <color rgb="FF000000"/>
        <rFont val="Dialog.plain"/>
        <charset val="134"/>
      </rPr>
      <t> 公共卫生</t>
    </r>
  </si>
  <si>
    <r>
      <rPr>
        <sz val="9"/>
        <color rgb="FF000000"/>
        <rFont val="Dialog.plain"/>
        <charset val="134"/>
      </rPr>
      <t>  2100410</t>
    </r>
  </si>
  <si>
    <r>
      <rPr>
        <sz val="9"/>
        <color rgb="FF000000"/>
        <rFont val="Dialog.plain"/>
        <charset val="134"/>
      </rPr>
      <t>  突发公共卫生事件应急处理</t>
    </r>
  </si>
  <si>
    <r>
      <rPr>
        <sz val="9"/>
        <color rgb="FF000000"/>
        <rFont val="Dialog.plain"/>
        <charset val="134"/>
      </rPr>
      <t> 21007</t>
    </r>
  </si>
  <si>
    <r>
      <rPr>
        <sz val="9"/>
        <color rgb="FF000000"/>
        <rFont val="Dialog.plain"/>
        <charset val="134"/>
      </rPr>
      <t> 计划生育事务</t>
    </r>
  </si>
  <si>
    <r>
      <rPr>
        <sz val="9"/>
        <color rgb="FF000000"/>
        <rFont val="Dialog.plain"/>
        <charset val="134"/>
      </rPr>
      <t>  2100717</t>
    </r>
  </si>
  <si>
    <r>
      <rPr>
        <sz val="9"/>
        <color rgb="FF000000"/>
        <rFont val="Dialog.plain"/>
        <charset val="134"/>
      </rPr>
      <t>  计划生育服务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</si>
  <si>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</si>
  <si>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</si>
  <si>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</si>
  <si>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</si>
  <si>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</si>
  <si>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</si>
  <si>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21014</t>
    </r>
  </si>
  <si>
    <r>
      <rPr>
        <sz val="9"/>
        <color rgb="FF000000"/>
        <rFont val="Dialog.plain"/>
        <charset val="134"/>
      </rPr>
      <t> 优抚对象医疗</t>
    </r>
  </si>
  <si>
    <r>
      <rPr>
        <sz val="9"/>
        <color rgb="FF000000"/>
        <rFont val="Dialog.plain"/>
        <charset val="134"/>
      </rPr>
      <t>  2101401</t>
    </r>
  </si>
  <si>
    <r>
      <rPr>
        <sz val="9"/>
        <color rgb="FF000000"/>
        <rFont val="Dialog.plain"/>
        <charset val="134"/>
      </rPr>
      <t>  优抚对象医疗补助</t>
    </r>
  </si>
  <si>
    <t>211</t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</si>
  <si>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</si>
  <si>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</si>
  <si>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2110301</t>
    </r>
  </si>
  <si>
    <r>
      <rPr>
        <sz val="9"/>
        <color rgb="FF000000"/>
        <rFont val="Dialog.plain"/>
        <charset val="134"/>
      </rPr>
      <t>  大气</t>
    </r>
  </si>
  <si>
    <r>
      <rPr>
        <sz val="9"/>
        <color rgb="FF000000"/>
        <rFont val="Dialog.plain"/>
        <charset val="134"/>
      </rPr>
      <t>  2110304</t>
    </r>
  </si>
  <si>
    <r>
      <rPr>
        <sz val="9"/>
        <color rgb="FF000000"/>
        <rFont val="Dialog.plain"/>
        <charset val="134"/>
      </rPr>
      <t>  固体废弃物与化学品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</si>
  <si>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</si>
  <si>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</si>
  <si>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</si>
  <si>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2120102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</si>
  <si>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</si>
  <si>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</si>
  <si>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 2120199</t>
    </r>
  </si>
  <si>
    <r>
      <rPr>
        <sz val="9"/>
        <color rgb="FF000000"/>
        <rFont val="Dialog.plain"/>
        <charset val="134"/>
      </rPr>
      <t>  其他城乡社区管理事务支出</t>
    </r>
  </si>
  <si>
    <r>
      <rPr>
        <sz val="9"/>
        <color rgb="FF000000"/>
        <rFont val="Dialog.plain"/>
        <charset val="134"/>
      </rPr>
      <t> 21208</t>
    </r>
  </si>
  <si>
    <r>
      <rPr>
        <sz val="9"/>
        <color rgb="FF000000"/>
        <rFont val="Dialog.plain"/>
        <charset val="134"/>
      </rPr>
      <t> 国有土地使用权出让收入安排的支出</t>
    </r>
  </si>
  <si>
    <r>
      <rPr>
        <sz val="9"/>
        <color rgb="FF000000"/>
        <rFont val="Dialog.plain"/>
        <charset val="134"/>
      </rPr>
      <t>  2120803</t>
    </r>
  </si>
  <si>
    <r>
      <rPr>
        <sz val="9"/>
        <color rgb="FF000000"/>
        <rFont val="Dialog.plain"/>
        <charset val="134"/>
      </rPr>
      <t>  城市建设支出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</si>
  <si>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</si>
  <si>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</si>
  <si>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</si>
  <si>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</si>
  <si>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t>213</t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</si>
  <si>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</si>
  <si>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</si>
  <si>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</si>
  <si>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2130102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</si>
  <si>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</si>
  <si>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</si>
  <si>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</si>
  <si>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21302</t>
    </r>
  </si>
  <si>
    <r>
      <rPr>
        <sz val="9"/>
        <color rgb="FF000000"/>
        <rFont val="Dialog.plain"/>
        <charset val="134"/>
      </rPr>
      <t> 林业和草原</t>
    </r>
  </si>
  <si>
    <r>
      <rPr>
        <sz val="9"/>
        <color rgb="FF000000"/>
        <rFont val="Dialog.plain"/>
        <charset val="134"/>
      </rPr>
      <t>  2130205</t>
    </r>
  </si>
  <si>
    <r>
      <rPr>
        <sz val="9"/>
        <color rgb="FF000000"/>
        <rFont val="Dialog.plain"/>
        <charset val="134"/>
      </rPr>
      <t>  森林资源培育</t>
    </r>
  </si>
  <si>
    <r>
      <rPr>
        <sz val="9"/>
        <color rgb="FF000000"/>
        <rFont val="Dialog.plain"/>
        <charset val="134"/>
      </rPr>
      <t>  2130234</t>
    </r>
  </si>
  <si>
    <r>
      <rPr>
        <sz val="9"/>
        <color rgb="FF000000"/>
        <rFont val="Dialog.plain"/>
        <charset val="134"/>
      </rPr>
      <t>  林业草原防灾减灾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</si>
  <si>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</si>
  <si>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</si>
  <si>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2130311</t>
    </r>
  </si>
  <si>
    <r>
      <rPr>
        <sz val="9"/>
        <color rgb="FF000000"/>
        <rFont val="Dialog.plain"/>
        <charset val="134"/>
      </rPr>
      <t>  水资源节约管理与保护</t>
    </r>
  </si>
  <si>
    <t>216</t>
  </si>
  <si>
    <r>
      <rPr>
        <sz val="9"/>
        <color rgb="FF000000"/>
        <rFont val="Dialog.plain"/>
        <charset val="134"/>
      </rPr>
      <t> 21602</t>
    </r>
  </si>
  <si>
    <r>
      <rPr>
        <sz val="9"/>
        <color rgb="FF000000"/>
        <rFont val="Dialog.plain"/>
        <charset val="134"/>
      </rPr>
      <t> 商业流通事务</t>
    </r>
  </si>
  <si>
    <r>
      <rPr>
        <sz val="9"/>
        <color rgb="FF000000"/>
        <rFont val="Dialog.plain"/>
        <charset val="134"/>
      </rPr>
      <t>  2160299</t>
    </r>
  </si>
  <si>
    <r>
      <rPr>
        <sz val="9"/>
        <color rgb="FF000000"/>
        <rFont val="Dialog.plain"/>
        <charset val="134"/>
      </rPr>
      <t>  其他商业流通事务支出</t>
    </r>
  </si>
  <si>
    <t>221</t>
  </si>
  <si>
    <r>
      <rPr>
        <sz val="9"/>
        <color rgb="FF000000"/>
        <rFont val="Dialog.plain"/>
        <charset val="134"/>
      </rPr>
      <t> 22101</t>
    </r>
  </si>
  <si>
    <r>
      <rPr>
        <sz val="9"/>
        <color rgb="FF000000"/>
        <rFont val="Dialog.plain"/>
        <charset val="134"/>
      </rPr>
      <t> 保障性安居工程支出</t>
    </r>
  </si>
  <si>
    <r>
      <rPr>
        <sz val="9"/>
        <color rgb="FF000000"/>
        <rFont val="Dialog.plain"/>
        <charset val="134"/>
      </rPr>
      <t>  2210107</t>
    </r>
  </si>
  <si>
    <r>
      <rPr>
        <sz val="9"/>
        <color rgb="FF000000"/>
        <rFont val="Dialog.plain"/>
        <charset val="134"/>
      </rPr>
      <t>  保障性住房租金补贴</t>
    </r>
  </si>
  <si>
    <r>
      <rPr>
        <sz val="9"/>
        <color rgb="FF000000"/>
        <rFont val="Dialog.plain"/>
        <charset val="134"/>
      </rPr>
      <t>  2210108</t>
    </r>
  </si>
  <si>
    <r>
      <rPr>
        <sz val="9"/>
        <color rgb="FF000000"/>
        <rFont val="Dialog.plain"/>
        <charset val="134"/>
      </rPr>
      <t>  老旧小区改造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</si>
  <si>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</si>
  <si>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</si>
  <si>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</si>
  <si>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</si>
  <si>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22902</t>
    </r>
  </si>
  <si>
    <r>
      <rPr>
        <sz val="9"/>
        <color rgb="FF000000"/>
        <rFont val="Dialog.plain"/>
        <charset val="134"/>
      </rPr>
      <t> 年初预留</t>
    </r>
  </si>
  <si>
    <r>
      <rPr>
        <sz val="9"/>
        <color rgb="FF000000"/>
        <rFont val="Dialog.plain"/>
        <charset val="134"/>
      </rPr>
      <t>  2290201</t>
    </r>
  </si>
  <si>
    <r>
      <rPr>
        <sz val="9"/>
        <color rgb="FF000000"/>
        <rFont val="Dialog.plain"/>
        <charset val="134"/>
      </rPr>
      <t>  年初预留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</si>
  <si>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</si>
  <si>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</si>
  <si>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</si>
  <si>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</si>
  <si>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</si>
  <si>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</si>
  <si>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</si>
  <si>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</si>
  <si>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</si>
  <si>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</si>
  <si>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</si>
  <si>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</si>
  <si>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</si>
  <si>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2010102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</si>
  <si>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</si>
  <si>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2010107</t>
    </r>
  </si>
  <si>
    <r>
      <rPr>
        <sz val="12"/>
        <color rgb="FF000000"/>
        <rFont val="Dialog.plain"/>
        <charset val="134"/>
      </rPr>
      <t>  人大代表履职能力提升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</si>
  <si>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</si>
  <si>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</si>
  <si>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 2010199</t>
    </r>
  </si>
  <si>
    <r>
      <rPr>
        <sz val="12"/>
        <color rgb="FF000000"/>
        <rFont val="Dialog.plain"/>
        <charset val="134"/>
      </rPr>
      <t>  其他人大事务支出</t>
    </r>
  </si>
  <si>
    <r>
      <rPr>
        <sz val="12"/>
        <color rgb="FF000000"/>
        <rFont val="Dialog.plain"/>
        <charset val="134"/>
      </rPr>
      <t> 20102</t>
    </r>
  </si>
  <si>
    <r>
      <rPr>
        <sz val="12"/>
        <color rgb="FF000000"/>
        <rFont val="Dialog.plain"/>
        <charset val="134"/>
      </rPr>
      <t> 政协事务</t>
    </r>
  </si>
  <si>
    <r>
      <rPr>
        <sz val="12"/>
        <color rgb="FF000000"/>
        <rFont val="Dialog.plain"/>
        <charset val="134"/>
      </rPr>
      <t>  2010206</t>
    </r>
  </si>
  <si>
    <r>
      <rPr>
        <sz val="12"/>
        <color rgb="FF000000"/>
        <rFont val="Dialog.plain"/>
        <charset val="134"/>
      </rPr>
      <t>  参政议政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</si>
  <si>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</si>
  <si>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</si>
  <si>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</si>
  <si>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</si>
  <si>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</si>
  <si>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</si>
  <si>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</si>
  <si>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 2010602</t>
    </r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</si>
  <si>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</si>
  <si>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</si>
  <si>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</si>
  <si>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</si>
  <si>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20113</t>
    </r>
  </si>
  <si>
    <r>
      <rPr>
        <sz val="12"/>
        <color rgb="FF000000"/>
        <rFont val="Dialog.plain"/>
        <charset val="134"/>
      </rPr>
      <t> 商贸事务</t>
    </r>
  </si>
  <si>
    <r>
      <rPr>
        <sz val="12"/>
        <color rgb="FF000000"/>
        <rFont val="Dialog.plain"/>
        <charset val="134"/>
      </rPr>
      <t>  2011399</t>
    </r>
  </si>
  <si>
    <r>
      <rPr>
        <sz val="12"/>
        <color rgb="FF000000"/>
        <rFont val="Dialog.plain"/>
        <charset val="134"/>
      </rPr>
      <t>  其他商贸事务支出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</si>
  <si>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</si>
  <si>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</si>
  <si>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</si>
  <si>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</si>
  <si>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20131</t>
    </r>
  </si>
  <si>
    <r>
      <rPr>
        <sz val="12"/>
        <color rgb="FF000000"/>
        <rFont val="Dialog.plain"/>
        <charset val="134"/>
      </rPr>
      <t> 党委办公厅（室）及相关机构事务</t>
    </r>
  </si>
  <si>
    <r>
      <rPr>
        <sz val="12"/>
        <color rgb="FF000000"/>
        <rFont val="Dialog.plain"/>
        <charset val="134"/>
      </rPr>
      <t>  2013101</t>
    </r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</si>
  <si>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</si>
  <si>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</si>
  <si>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</si>
  <si>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</si>
  <si>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20136</t>
    </r>
  </si>
  <si>
    <r>
      <rPr>
        <sz val="12"/>
        <color rgb="FF000000"/>
        <rFont val="Dialog.plain"/>
        <charset val="134"/>
      </rPr>
      <t> 其他共产党事务支出</t>
    </r>
  </si>
  <si>
    <r>
      <rPr>
        <sz val="12"/>
        <color rgb="FF000000"/>
        <rFont val="Dialog.plain"/>
        <charset val="134"/>
      </rPr>
      <t>  2013601</t>
    </r>
  </si>
  <si>
    <r>
      <rPr>
        <sz val="12"/>
        <color rgb="FF000000"/>
        <rFont val="Dialog.plain"/>
        <charset val="134"/>
      </rPr>
      <t>  2013602</t>
    </r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</si>
  <si>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</si>
  <si>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</si>
  <si>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</si>
  <si>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2040604</t>
    </r>
  </si>
  <si>
    <r>
      <rPr>
        <sz val="12"/>
        <color rgb="FF000000"/>
        <rFont val="Dialog.plain"/>
        <charset val="134"/>
      </rPr>
      <t>  基层司法业务</t>
    </r>
  </si>
  <si>
    <r>
      <rPr>
        <sz val="12"/>
        <color rgb="FF000000"/>
        <rFont val="Dialog.plain"/>
        <charset val="134"/>
      </rPr>
      <t>  2040605</t>
    </r>
  </si>
  <si>
    <r>
      <rPr>
        <sz val="12"/>
        <color rgb="FF000000"/>
        <rFont val="Dialog.plain"/>
        <charset val="134"/>
      </rPr>
      <t>  普法宣传</t>
    </r>
  </si>
  <si>
    <r>
      <rPr>
        <sz val="12"/>
        <color rgb="FF000000"/>
        <rFont val="Dialog.plain"/>
        <charset val="134"/>
      </rPr>
      <t>  2040610</t>
    </r>
  </si>
  <si>
    <r>
      <rPr>
        <sz val="12"/>
        <color rgb="FF000000"/>
        <rFont val="Dialog.plain"/>
        <charset val="134"/>
      </rPr>
      <t>  社区矫正</t>
    </r>
  </si>
  <si>
    <r>
      <rPr>
        <sz val="12"/>
        <color rgb="FF000000"/>
        <rFont val="Dialog.plain"/>
        <charset val="134"/>
      </rPr>
      <t>  2040699</t>
    </r>
  </si>
  <si>
    <r>
      <rPr>
        <sz val="12"/>
        <color rgb="FF000000"/>
        <rFont val="Dialog.plain"/>
        <charset val="134"/>
      </rPr>
      <t>  其他司法支出</t>
    </r>
  </si>
  <si>
    <r>
      <rPr>
        <sz val="12"/>
        <color rgb="FF000000"/>
        <rFont val="Dialog.plain"/>
        <charset val="134"/>
      </rPr>
      <t> 20499</t>
    </r>
  </si>
  <si>
    <r>
      <rPr>
        <sz val="12"/>
        <color rgb="FF000000"/>
        <rFont val="Dialog.plain"/>
        <charset val="134"/>
      </rPr>
      <t> 其他公共安全支出</t>
    </r>
  </si>
  <si>
    <r>
      <rPr>
        <sz val="12"/>
        <color rgb="FF000000"/>
        <rFont val="Dialog.plain"/>
        <charset val="134"/>
      </rPr>
      <t>  2049999</t>
    </r>
  </si>
  <si>
    <r>
      <rPr>
        <sz val="12"/>
        <color rgb="FF000000"/>
        <rFont val="Dialog.plain"/>
        <charset val="134"/>
      </rPr>
      <t>  其他公共安全支出</t>
    </r>
  </si>
  <si>
    <r>
      <rPr>
        <sz val="12"/>
        <color rgb="FF000000"/>
        <rFont val="Dialog.plain"/>
        <charset val="134"/>
      </rPr>
      <t> 20701</t>
    </r>
  </si>
  <si>
    <r>
      <rPr>
        <sz val="12"/>
        <color rgb="FF000000"/>
        <rFont val="Dialog.plain"/>
        <charset val="134"/>
      </rPr>
      <t> 文化和旅游</t>
    </r>
  </si>
  <si>
    <r>
      <rPr>
        <sz val="12"/>
        <color rgb="FF000000"/>
        <rFont val="Dialog.plain"/>
        <charset val="134"/>
      </rPr>
      <t>  2070109</t>
    </r>
  </si>
  <si>
    <r>
      <rPr>
        <sz val="12"/>
        <color rgb="FF000000"/>
        <rFont val="Dialog.plain"/>
        <charset val="134"/>
      </rPr>
      <t>  群众文化</t>
    </r>
  </si>
  <si>
    <r>
      <rPr>
        <sz val="12"/>
        <color rgb="FF000000"/>
        <rFont val="Dialog.plain"/>
        <charset val="134"/>
      </rPr>
      <t>  2070199</t>
    </r>
  </si>
  <si>
    <r>
      <rPr>
        <sz val="12"/>
        <color rgb="FF000000"/>
        <rFont val="Dialog.plain"/>
        <charset val="134"/>
      </rPr>
      <t>  其他文化和旅游支出</t>
    </r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</si>
  <si>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</si>
  <si>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</si>
  <si>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2080199</t>
    </r>
  </si>
  <si>
    <r>
      <rPr>
        <sz val="12"/>
        <color rgb="FF000000"/>
        <rFont val="Dialog.plain"/>
        <charset val="134"/>
      </rPr>
      <t>  其他人力资源和社会保障管理事务支出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</si>
  <si>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</si>
  <si>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</si>
  <si>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</si>
  <si>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</si>
  <si>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</si>
  <si>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</si>
  <si>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</si>
  <si>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</si>
  <si>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</si>
  <si>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</si>
  <si>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</si>
  <si>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</si>
  <si>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</si>
  <si>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</si>
  <si>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</si>
  <si>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</si>
  <si>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</si>
  <si>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</si>
  <si>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</si>
  <si>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</si>
  <si>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</si>
  <si>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</si>
  <si>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2080806</t>
    </r>
  </si>
  <si>
    <r>
      <rPr>
        <sz val="12"/>
        <color rgb="FF000000"/>
        <rFont val="Dialog.plain"/>
        <charset val="134"/>
      </rPr>
      <t>  农村籍退役士兵老年生活补助</t>
    </r>
  </si>
  <si>
    <r>
      <rPr>
        <sz val="12"/>
        <color rgb="FF000000"/>
        <rFont val="Dialog.plain"/>
        <charset val="134"/>
      </rPr>
      <t>  2080899</t>
    </r>
  </si>
  <si>
    <r>
      <rPr>
        <sz val="12"/>
        <color rgb="FF000000"/>
        <rFont val="Dialog.plain"/>
        <charset val="134"/>
      </rPr>
      <t>  其他优抚支出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</si>
  <si>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</si>
  <si>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</si>
  <si>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</si>
  <si>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</si>
  <si>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</si>
  <si>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</si>
  <si>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</si>
  <si>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</si>
  <si>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</si>
  <si>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</si>
  <si>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 2081199</t>
    </r>
  </si>
  <si>
    <r>
      <rPr>
        <sz val="12"/>
        <color rgb="FF000000"/>
        <rFont val="Dialog.plain"/>
        <charset val="134"/>
      </rPr>
      <t>  其他残疾人事业支出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</si>
  <si>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</si>
  <si>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</si>
  <si>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</si>
  <si>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</si>
  <si>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 2081902</t>
    </r>
  </si>
  <si>
    <r>
      <rPr>
        <sz val="12"/>
        <color rgb="FF000000"/>
        <rFont val="Dialog.plain"/>
        <charset val="134"/>
      </rPr>
      <t>  农村最低生活保障金支出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</si>
  <si>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</si>
  <si>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</si>
  <si>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</si>
  <si>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</si>
  <si>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</si>
  <si>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</si>
  <si>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2082101</t>
    </r>
  </si>
  <si>
    <r>
      <rPr>
        <sz val="12"/>
        <color rgb="FF000000"/>
        <rFont val="Dialog.plain"/>
        <charset val="134"/>
      </rPr>
      <t>  城市特困人员救助供养支出</t>
    </r>
  </si>
  <si>
    <r>
      <rPr>
        <sz val="12"/>
        <color rgb="FF000000"/>
        <rFont val="Dialog.plain"/>
        <charset val="134"/>
      </rPr>
      <t> 20828</t>
    </r>
  </si>
  <si>
    <r>
      <rPr>
        <sz val="12"/>
        <color rgb="FF000000"/>
        <rFont val="Dialog.plain"/>
        <charset val="134"/>
      </rPr>
      <t> 退役军人管理事务</t>
    </r>
  </si>
  <si>
    <r>
      <rPr>
        <sz val="12"/>
        <color rgb="FF000000"/>
        <rFont val="Dialog.plain"/>
        <charset val="134"/>
      </rPr>
      <t>  2082804</t>
    </r>
  </si>
  <si>
    <r>
      <rPr>
        <sz val="12"/>
        <color rgb="FF000000"/>
        <rFont val="Dialog.plain"/>
        <charset val="134"/>
      </rPr>
      <t>  拥军优属</t>
    </r>
  </si>
  <si>
    <r>
      <rPr>
        <sz val="12"/>
        <color rgb="FF000000"/>
        <rFont val="Dialog.plain"/>
        <charset val="134"/>
      </rPr>
      <t>  2082850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</si>
  <si>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</si>
  <si>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21004</t>
    </r>
  </si>
  <si>
    <r>
      <rPr>
        <sz val="12"/>
        <color rgb="FF000000"/>
        <rFont val="Dialog.plain"/>
        <charset val="134"/>
      </rPr>
      <t> 公共卫生</t>
    </r>
  </si>
  <si>
    <r>
      <rPr>
        <sz val="12"/>
        <color rgb="FF000000"/>
        <rFont val="Dialog.plain"/>
        <charset val="134"/>
      </rPr>
      <t>  2100410</t>
    </r>
  </si>
  <si>
    <r>
      <rPr>
        <sz val="12"/>
        <color rgb="FF000000"/>
        <rFont val="Dialog.plain"/>
        <charset val="134"/>
      </rPr>
      <t>  突发公共卫生事件应急处理</t>
    </r>
  </si>
  <si>
    <r>
      <rPr>
        <sz val="12"/>
        <color rgb="FF000000"/>
        <rFont val="Dialog.plain"/>
        <charset val="134"/>
      </rPr>
      <t> 21007</t>
    </r>
  </si>
  <si>
    <r>
      <rPr>
        <sz val="12"/>
        <color rgb="FF000000"/>
        <rFont val="Dialog.plain"/>
        <charset val="134"/>
      </rPr>
      <t> 计划生育事务</t>
    </r>
  </si>
  <si>
    <r>
      <rPr>
        <sz val="12"/>
        <color rgb="FF000000"/>
        <rFont val="Dialog.plain"/>
        <charset val="134"/>
      </rPr>
      <t>  2100717</t>
    </r>
  </si>
  <si>
    <r>
      <rPr>
        <sz val="12"/>
        <color rgb="FF000000"/>
        <rFont val="Dialog.plain"/>
        <charset val="134"/>
      </rPr>
      <t>  计划生育服务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</si>
  <si>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</si>
  <si>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</si>
  <si>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</si>
  <si>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</si>
  <si>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</si>
  <si>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</si>
  <si>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21014</t>
    </r>
  </si>
  <si>
    <r>
      <rPr>
        <sz val="12"/>
        <color rgb="FF000000"/>
        <rFont val="Dialog.plain"/>
        <charset val="134"/>
      </rPr>
      <t> 优抚对象医疗</t>
    </r>
  </si>
  <si>
    <r>
      <rPr>
        <sz val="12"/>
        <color rgb="FF000000"/>
        <rFont val="Dialog.plain"/>
        <charset val="134"/>
      </rPr>
      <t>  2101401</t>
    </r>
  </si>
  <si>
    <r>
      <rPr>
        <sz val="12"/>
        <color rgb="FF000000"/>
        <rFont val="Dialog.plain"/>
        <charset val="134"/>
      </rPr>
      <t>  优抚对象医疗补助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</si>
  <si>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</si>
  <si>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</si>
  <si>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2110301</t>
    </r>
  </si>
  <si>
    <r>
      <rPr>
        <sz val="12"/>
        <color rgb="FF000000"/>
        <rFont val="Dialog.plain"/>
        <charset val="134"/>
      </rPr>
      <t>  大气</t>
    </r>
  </si>
  <si>
    <r>
      <rPr>
        <sz val="12"/>
        <color rgb="FF000000"/>
        <rFont val="Dialog.plain"/>
        <charset val="134"/>
      </rPr>
      <t>  2110304</t>
    </r>
  </si>
  <si>
    <r>
      <rPr>
        <sz val="12"/>
        <color rgb="FF000000"/>
        <rFont val="Dialog.plain"/>
        <charset val="134"/>
      </rPr>
      <t>  固体废弃物与化学品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</si>
  <si>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</si>
  <si>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</si>
  <si>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</si>
  <si>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2120102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</si>
  <si>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</si>
  <si>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</si>
  <si>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 2120199</t>
    </r>
  </si>
  <si>
    <r>
      <rPr>
        <sz val="12"/>
        <color rgb="FF000000"/>
        <rFont val="Dialog.plain"/>
        <charset val="134"/>
      </rPr>
      <t>  其他城乡社区管理事务支出</t>
    </r>
  </si>
  <si>
    <r>
      <rPr>
        <sz val="12"/>
        <color rgb="FF000000"/>
        <rFont val="Dialog.plain"/>
        <charset val="134"/>
      </rPr>
      <t> 21208</t>
    </r>
  </si>
  <si>
    <r>
      <rPr>
        <sz val="12"/>
        <color rgb="FF000000"/>
        <rFont val="Dialog.plain"/>
        <charset val="134"/>
      </rPr>
      <t> 国有土地使用权出让收入安排的支出</t>
    </r>
  </si>
  <si>
    <r>
      <rPr>
        <sz val="12"/>
        <color rgb="FF000000"/>
        <rFont val="Dialog.plain"/>
        <charset val="134"/>
      </rPr>
      <t>  2120803</t>
    </r>
  </si>
  <si>
    <r>
      <rPr>
        <sz val="12"/>
        <color rgb="FF000000"/>
        <rFont val="Dialog.plain"/>
        <charset val="134"/>
      </rPr>
      <t>  城市建设支出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</si>
  <si>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</si>
  <si>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</si>
  <si>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</si>
  <si>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</si>
  <si>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</si>
  <si>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</si>
  <si>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</si>
  <si>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2130102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</si>
  <si>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</si>
  <si>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</si>
  <si>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</si>
  <si>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21302</t>
    </r>
  </si>
  <si>
    <r>
      <rPr>
        <sz val="12"/>
        <color rgb="FF000000"/>
        <rFont val="Dialog.plain"/>
        <charset val="134"/>
      </rPr>
      <t> 林业和草原</t>
    </r>
  </si>
  <si>
    <r>
      <rPr>
        <sz val="12"/>
        <color rgb="FF000000"/>
        <rFont val="Dialog.plain"/>
        <charset val="134"/>
      </rPr>
      <t>  2130205</t>
    </r>
  </si>
  <si>
    <r>
      <rPr>
        <sz val="12"/>
        <color rgb="FF000000"/>
        <rFont val="Dialog.plain"/>
        <charset val="134"/>
      </rPr>
      <t>  森林资源培育</t>
    </r>
  </si>
  <si>
    <r>
      <rPr>
        <sz val="12"/>
        <color rgb="FF000000"/>
        <rFont val="Dialog.plain"/>
        <charset val="134"/>
      </rPr>
      <t>  2130234</t>
    </r>
  </si>
  <si>
    <r>
      <rPr>
        <sz val="12"/>
        <color rgb="FF000000"/>
        <rFont val="Dialog.plain"/>
        <charset val="134"/>
      </rPr>
      <t>  林业草原防灾减灾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</si>
  <si>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</si>
  <si>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</si>
  <si>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2130311</t>
    </r>
  </si>
  <si>
    <r>
      <rPr>
        <sz val="12"/>
        <color rgb="FF000000"/>
        <rFont val="Dialog.plain"/>
        <charset val="134"/>
      </rPr>
      <t>  水资源节约管理与保护</t>
    </r>
  </si>
  <si>
    <r>
      <rPr>
        <sz val="12"/>
        <color rgb="FF000000"/>
        <rFont val="Dialog.plain"/>
        <charset val="134"/>
      </rPr>
      <t> 21602</t>
    </r>
  </si>
  <si>
    <r>
      <rPr>
        <sz val="12"/>
        <color rgb="FF000000"/>
        <rFont val="Dialog.plain"/>
        <charset val="134"/>
      </rPr>
      <t> 商业流通事务</t>
    </r>
  </si>
  <si>
    <r>
      <rPr>
        <sz val="12"/>
        <color rgb="FF000000"/>
        <rFont val="Dialog.plain"/>
        <charset val="134"/>
      </rPr>
      <t>  2160299</t>
    </r>
  </si>
  <si>
    <r>
      <rPr>
        <sz val="12"/>
        <color rgb="FF000000"/>
        <rFont val="Dialog.plain"/>
        <charset val="134"/>
      </rPr>
      <t>  其他商业流通事务支出</t>
    </r>
  </si>
  <si>
    <r>
      <rPr>
        <sz val="12"/>
        <color rgb="FF000000"/>
        <rFont val="Dialog.plain"/>
        <charset val="134"/>
      </rPr>
      <t> 22101</t>
    </r>
  </si>
  <si>
    <r>
      <rPr>
        <sz val="12"/>
        <color rgb="FF000000"/>
        <rFont val="Dialog.plain"/>
        <charset val="134"/>
      </rPr>
      <t> 保障性安居工程支出</t>
    </r>
  </si>
  <si>
    <r>
      <rPr>
        <sz val="12"/>
        <color rgb="FF000000"/>
        <rFont val="Dialog.plain"/>
        <charset val="134"/>
      </rPr>
      <t>  2210107</t>
    </r>
  </si>
  <si>
    <r>
      <rPr>
        <sz val="12"/>
        <color rgb="FF000000"/>
        <rFont val="Dialog.plain"/>
        <charset val="134"/>
      </rPr>
      <t>  保障性住房租金补贴</t>
    </r>
  </si>
  <si>
    <r>
      <rPr>
        <sz val="12"/>
        <color rgb="FF000000"/>
        <rFont val="Dialog.plain"/>
        <charset val="134"/>
      </rPr>
      <t>  2210108</t>
    </r>
  </si>
  <si>
    <r>
      <rPr>
        <sz val="12"/>
        <color rgb="FF000000"/>
        <rFont val="Dialog.plain"/>
        <charset val="134"/>
      </rPr>
      <t>  老旧小区改造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</si>
  <si>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</si>
  <si>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</si>
  <si>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</si>
  <si>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</si>
  <si>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22902</t>
    </r>
  </si>
  <si>
    <r>
      <rPr>
        <sz val="12"/>
        <color rgb="FF000000"/>
        <rFont val="Dialog.plain"/>
        <charset val="134"/>
      </rPr>
      <t> 年初预留</t>
    </r>
  </si>
  <si>
    <r>
      <rPr>
        <sz val="12"/>
        <color rgb="FF000000"/>
        <rFont val="Dialog.plain"/>
        <charset val="134"/>
      </rPr>
      <t>  2290201</t>
    </r>
  </si>
  <si>
    <r>
      <rPr>
        <sz val="12"/>
        <color rgb="FF000000"/>
        <rFont val="Dialog.plain"/>
        <charset val="134"/>
      </rPr>
      <t>  年初预留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</si>
  <si>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</si>
  <si>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</si>
  <si>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</si>
  <si>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</si>
  <si>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t>部门公开表12</t>
  </si>
  <si>
    <t>2022年渝北区部门一般公共预算财政拨款项目支出预算表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</si>
  <si>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</si>
  <si>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</si>
  <si>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</si>
  <si>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t>503</t>
  </si>
  <si>
    <t>机关资本性支出（一）</t>
  </si>
  <si>
    <r>
      <rPr>
        <sz val="12"/>
        <color rgb="FF000000"/>
        <rFont val="Dialog.plain"/>
        <charset val="134"/>
      </rPr>
      <t> 50302</t>
    </r>
  </si>
  <si>
    <r>
      <rPr>
        <sz val="12"/>
        <color rgb="FF000000"/>
        <rFont val="Dialog.plain"/>
        <charset val="134"/>
      </rPr>
      <t> 基础设施建设</t>
    </r>
  </si>
  <si>
    <r>
      <rPr>
        <sz val="12"/>
        <color rgb="FF000000"/>
        <rFont val="Dialog.plain"/>
        <charset val="134"/>
      </rPr>
      <t> 50306</t>
    </r>
  </si>
  <si>
    <r>
      <rPr>
        <sz val="12"/>
        <color rgb="FF000000"/>
        <rFont val="Dialog.plain"/>
        <charset val="134"/>
      </rPr>
      <t> 设备购置</t>
    </r>
  </si>
  <si>
    <t>506</t>
  </si>
  <si>
    <t>对事业单位资本性补助</t>
  </si>
  <si>
    <r>
      <rPr>
        <sz val="12"/>
        <color rgb="FF000000"/>
        <rFont val="Dialog.plain"/>
        <charset val="134"/>
      </rPr>
      <t> 50601</t>
    </r>
  </si>
  <si>
    <r>
      <rPr>
        <sz val="12"/>
        <color rgb="FF000000"/>
        <rFont val="Dialog.plain"/>
        <charset val="134"/>
      </rPr>
      <t> 资本性支出（一）</t>
    </r>
  </si>
  <si>
    <r>
      <rPr>
        <sz val="12"/>
        <color rgb="FF000000"/>
        <rFont val="Dialog.plain"/>
        <charset val="134"/>
      </rPr>
      <t> 50602</t>
    </r>
  </si>
  <si>
    <r>
      <rPr>
        <sz val="12"/>
        <color rgb="FF000000"/>
        <rFont val="Dialog.plain"/>
        <charset val="134"/>
      </rPr>
      <t> 资本性支出（二）</t>
    </r>
  </si>
  <si>
    <t>507</t>
  </si>
  <si>
    <t>对企业补助</t>
  </si>
  <si>
    <r>
      <rPr>
        <sz val="12"/>
        <color rgb="FF000000"/>
        <rFont val="Dialog.plain"/>
        <charset val="134"/>
      </rPr>
      <t> 50701</t>
    </r>
  </si>
  <si>
    <r>
      <rPr>
        <sz val="12"/>
        <color rgb="FF000000"/>
        <rFont val="Dialog.plain"/>
        <charset val="134"/>
      </rPr>
      <t> 费用补贴</t>
    </r>
  </si>
  <si>
    <t>514</t>
  </si>
  <si>
    <t>预备费及预留</t>
  </si>
  <si>
    <r>
      <rPr>
        <sz val="12"/>
        <color rgb="FF000000"/>
        <rFont val="Dialog.plain"/>
        <charset val="134"/>
      </rPr>
      <t> 51402</t>
    </r>
  </si>
  <si>
    <r>
      <rPr>
        <sz val="12"/>
        <color rgb="FF000000"/>
        <rFont val="Dialog.plain"/>
        <charset val="134"/>
      </rPr>
      <t> 预留</t>
    </r>
  </si>
  <si>
    <t>部门公开表13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</si>
  <si>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</si>
  <si>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</si>
  <si>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</si>
  <si>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</si>
  <si>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30207</t>
    </r>
  </si>
  <si>
    <r>
      <rPr>
        <sz val="12"/>
        <color rgb="FF000000"/>
        <rFont val="Dialog.plain"/>
        <charset val="134"/>
      </rPr>
      <t> 邮电费</t>
    </r>
  </si>
  <si>
    <r>
      <rPr>
        <sz val="12"/>
        <color rgb="FF000000"/>
        <rFont val="Dialog.plain"/>
        <charset val="134"/>
      </rPr>
      <t> 30209</t>
    </r>
  </si>
  <si>
    <r>
      <rPr>
        <sz val="12"/>
        <color rgb="FF000000"/>
        <rFont val="Dialog.plain"/>
        <charset val="134"/>
      </rPr>
      <t> 物业管理费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</si>
  <si>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</si>
  <si>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30214</t>
    </r>
  </si>
  <si>
    <r>
      <rPr>
        <sz val="12"/>
        <color rgb="FF000000"/>
        <rFont val="Dialog.plain"/>
        <charset val="134"/>
      </rPr>
      <t> 租赁费</t>
    </r>
  </si>
  <si>
    <r>
      <rPr>
        <sz val="12"/>
        <color rgb="FF000000"/>
        <rFont val="Dialog.plain"/>
        <charset val="134"/>
      </rPr>
      <t> 30216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</si>
  <si>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</si>
  <si>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</si>
  <si>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</si>
  <si>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30304</t>
    </r>
  </si>
  <si>
    <r>
      <rPr>
        <sz val="12"/>
        <color rgb="FF000000"/>
        <rFont val="Dialog.plain"/>
        <charset val="134"/>
      </rPr>
      <t> 抚恤金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</si>
  <si>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</si>
  <si>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</si>
  <si>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</si>
  <si>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</si>
  <si>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r>
      <rPr>
        <sz val="12"/>
        <color rgb="FF000000"/>
        <rFont val="Dialog.plain"/>
        <charset val="134"/>
      </rPr>
      <t> 30307</t>
    </r>
  </si>
  <si>
    <r>
      <rPr>
        <sz val="12"/>
        <color rgb="FF000000"/>
        <rFont val="Dialog.plain"/>
        <charset val="134"/>
      </rPr>
      <t> 医疗费补助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</si>
  <si>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</si>
  <si>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</si>
  <si>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30906</t>
    </r>
  </si>
  <si>
    <r>
      <rPr>
        <sz val="12"/>
        <color rgb="FF000000"/>
        <rFont val="Dialog.plain"/>
        <charset val="134"/>
      </rPr>
      <t> 大型修缮</t>
    </r>
  </si>
  <si>
    <t>310</t>
  </si>
  <si>
    <t>资本性支出</t>
  </si>
  <si>
    <r>
      <rPr>
        <sz val="12"/>
        <color rgb="FF000000"/>
        <rFont val="Dialog.plain"/>
        <charset val="134"/>
      </rPr>
      <t> 31002</t>
    </r>
  </si>
  <si>
    <r>
      <rPr>
        <sz val="12"/>
        <color rgb="FF000000"/>
        <rFont val="Dialog.plain"/>
        <charset val="134"/>
      </rPr>
      <t> 办公设备购置</t>
    </r>
  </si>
  <si>
    <r>
      <rPr>
        <sz val="12"/>
        <color rgb="FF000000"/>
        <rFont val="Dialog.plain"/>
        <charset val="134"/>
      </rPr>
      <t> 31005</t>
    </r>
  </si>
  <si>
    <t> 31006</t>
  </si>
  <si>
    <t> 大型修缮</t>
  </si>
  <si>
    <t>312</t>
  </si>
  <si>
    <r>
      <rPr>
        <sz val="12"/>
        <color rgb="FF000000"/>
        <rFont val="Dialog.plain"/>
        <charset val="134"/>
      </rPr>
      <t> 31204</t>
    </r>
  </si>
  <si>
    <t>399</t>
  </si>
  <si>
    <r>
      <rPr>
        <sz val="12"/>
        <color rgb="FF000000"/>
        <rFont val="Dialog.plain"/>
        <charset val="134"/>
      </rPr>
      <t> 39902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</si>
  <si>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</si>
  <si>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</si>
  <si>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</si>
  <si>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</si>
  <si>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</si>
  <si>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</si>
  <si>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</si>
  <si>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</si>
  <si>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</si>
  <si>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</si>
  <si>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</si>
  <si>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</si>
  <si>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</si>
  <si>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</si>
  <si>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</si>
  <si>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</si>
  <si>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</si>
  <si>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904</t>
  </si>
  <si>
    <t>重庆市渝北区人民政府双龙湖街道办事处</t>
  </si>
  <si>
    <r>
      <rPr>
        <sz val="10"/>
        <color rgb="FF000000"/>
        <rFont val="Dialog.plain"/>
        <charset val="134"/>
      </rPr>
      <t> 904</t>
    </r>
  </si>
  <si>
    <r>
      <rPr>
        <sz val="10"/>
        <color rgb="FF000000"/>
        <rFont val="Dialog.plain"/>
        <charset val="134"/>
      </rPr>
      <t> 重庆市渝北区人民政府双龙湖街道办事处</t>
    </r>
  </si>
  <si>
    <t>904101</t>
  </si>
  <si>
    <t>重庆市渝北区人民政府双龙湖街道办事处（本级）</t>
  </si>
  <si>
    <t>2082001</t>
  </si>
  <si>
    <t>临时救助支出</t>
  </si>
  <si>
    <t>临时救助金</t>
  </si>
  <si>
    <t>2080202</t>
  </si>
  <si>
    <t>一般行政管理事务</t>
  </si>
  <si>
    <t>精减退职老职工生活补助</t>
  </si>
  <si>
    <t>2081199</t>
  </si>
  <si>
    <t>其他残疾人事业支出</t>
  </si>
  <si>
    <t>残疾人专职委员经费</t>
  </si>
  <si>
    <t>2082101</t>
  </si>
  <si>
    <t>城市特困人员救助供养支出</t>
  </si>
  <si>
    <t>特困人员救助经费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</si>
  <si>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</si>
  <si>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</si>
  <si>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</si>
  <si>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</si>
  <si>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</si>
  <si>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</si>
  <si>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2100717</t>
  </si>
  <si>
    <t>计划生育服务</t>
  </si>
  <si>
    <t>计生惠民</t>
  </si>
  <si>
    <t>2081001</t>
  </si>
  <si>
    <t>儿童福利</t>
  </si>
  <si>
    <t>困境儿童救助</t>
  </si>
  <si>
    <t>2081002</t>
  </si>
  <si>
    <t>老年福利</t>
  </si>
  <si>
    <t>经济困难高龄失能老年人养老服务补贴</t>
  </si>
  <si>
    <t>老年人高龄津贴</t>
  </si>
  <si>
    <t>2049999</t>
  </si>
  <si>
    <t>其他公共安全支出</t>
  </si>
  <si>
    <t>严重精神障碍患者筛查及住院费用</t>
  </si>
  <si>
    <t>慰问经费</t>
  </si>
  <si>
    <t>2100410</t>
  </si>
  <si>
    <t>突发公共卫生事件应急处理</t>
  </si>
  <si>
    <t>疫情防控经费</t>
  </si>
  <si>
    <t>2080208</t>
  </si>
  <si>
    <t>基层政权建设和社区治理</t>
  </si>
  <si>
    <t>阵地建设经费</t>
  </si>
  <si>
    <t>义务献血营养补助</t>
  </si>
  <si>
    <t>居民小组长工作补助</t>
  </si>
  <si>
    <t>孝老安康经费</t>
  </si>
  <si>
    <t>2080299</t>
  </si>
  <si>
    <t>其他民政管理事务支出</t>
  </si>
  <si>
    <t>镇街民政工作购买服务经费</t>
  </si>
  <si>
    <t>公益性岗位补助</t>
  </si>
  <si>
    <t>信访安全维稳经费</t>
  </si>
  <si>
    <t>综合治理工作</t>
  </si>
  <si>
    <t>法律顾问服务费</t>
  </si>
  <si>
    <t>网格化社会治理经费</t>
  </si>
  <si>
    <t>2110304</t>
  </si>
  <si>
    <t>固体废弃物与化学品</t>
  </si>
  <si>
    <t>垃圾分类工作</t>
  </si>
  <si>
    <t>2120199</t>
  </si>
  <si>
    <t>其他城乡社区管理事务支出</t>
  </si>
  <si>
    <t>背街小巷基础设施管护</t>
  </si>
  <si>
    <t>2120102</t>
  </si>
  <si>
    <t>网格员信息采集通讯费</t>
  </si>
  <si>
    <t>2013602</t>
  </si>
  <si>
    <t>党建工作</t>
  </si>
  <si>
    <t>三洲干部、困难党员慰问及老党员、离任村干部补助经费</t>
  </si>
  <si>
    <t>退职工、退休支部、老协、老体协费用</t>
  </si>
  <si>
    <t>社区干部意外伤害保险</t>
  </si>
  <si>
    <t>消防设施维修维护费</t>
  </si>
  <si>
    <t>安全生产专家技术服务</t>
  </si>
  <si>
    <t>2010302</t>
  </si>
  <si>
    <t>档案整理、地方志修订</t>
  </si>
  <si>
    <t>2010206</t>
  </si>
  <si>
    <t>参政议政</t>
  </si>
  <si>
    <t>区政协委员履职补助经费</t>
  </si>
  <si>
    <t>驾驶员劳务费</t>
  </si>
  <si>
    <t>2130102</t>
  </si>
  <si>
    <t>统计、商贸调查工作经费</t>
  </si>
  <si>
    <t>民兵、征兵、武装及国防建设</t>
  </si>
  <si>
    <t>2040605</t>
  </si>
  <si>
    <t>普法宣传</t>
  </si>
  <si>
    <t>普法及依法行政</t>
  </si>
  <si>
    <t>2010102</t>
  </si>
  <si>
    <t>人大代表视察调研等活动经费</t>
  </si>
  <si>
    <t>2010602</t>
  </si>
  <si>
    <t>第三方审计、评审、结算等费用</t>
  </si>
  <si>
    <t>2011102</t>
  </si>
  <si>
    <t>社区监察督经费</t>
  </si>
  <si>
    <t>廉政教育经费</t>
  </si>
  <si>
    <t>清扫保洁经费</t>
  </si>
  <si>
    <t>安监协管经费</t>
  </si>
  <si>
    <t>遗属人员补助</t>
  </si>
  <si>
    <t>政府采购</t>
  </si>
  <si>
    <t>食药监协管员经费</t>
  </si>
  <si>
    <t>社区干部平时考核</t>
  </si>
  <si>
    <t>职工体检费用</t>
  </si>
  <si>
    <t>2013299</t>
  </si>
  <si>
    <t>其他组织事务支出</t>
  </si>
  <si>
    <t>2021-2022年度党员冬训专项经费</t>
  </si>
  <si>
    <t>区政协委员活动经费</t>
  </si>
  <si>
    <t>社区群工手机费用</t>
  </si>
  <si>
    <t>党员远程教育经费</t>
  </si>
  <si>
    <t>2160299</t>
  </si>
  <si>
    <t>其他商业流通事务支出</t>
  </si>
  <si>
    <t>城区菜市场管理经费</t>
  </si>
  <si>
    <t>2011399</t>
  </si>
  <si>
    <t>其他商贸事务支出</t>
  </si>
  <si>
    <t>2021年商贸监测基层数据采集街道（含龙兴）聘用统计人员经费</t>
  </si>
  <si>
    <t>2081107</t>
  </si>
  <si>
    <t>残疾人生活和护理补贴</t>
  </si>
  <si>
    <t>三四级智力精神残疾人护理补贴</t>
  </si>
  <si>
    <t>临时救助</t>
  </si>
  <si>
    <t>严重精神障碍患者监护人以奖代补资金</t>
  </si>
  <si>
    <t>网格化社会治理经费（本级补充）</t>
  </si>
  <si>
    <t>巡逻队员经费</t>
  </si>
  <si>
    <t>平安驿站、综治中心运行费用</t>
  </si>
  <si>
    <t>人大代表履职能力提升</t>
  </si>
  <si>
    <t>区人大代表履职补助经费</t>
  </si>
  <si>
    <t>2010108</t>
  </si>
  <si>
    <t>代表工作</t>
  </si>
  <si>
    <t>区人大代表活动经费</t>
  </si>
  <si>
    <t>2040604</t>
  </si>
  <si>
    <t>基层司法业务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</si>
  <si>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</si>
  <si>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</si>
  <si>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</si>
  <si>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</si>
  <si>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</si>
  <si>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2012999</t>
  </si>
  <si>
    <t>其他群众团体事务支出</t>
  </si>
  <si>
    <t>科协、团委、妇联活动经费</t>
  </si>
  <si>
    <t>2290201</t>
  </si>
  <si>
    <t>年初预留</t>
  </si>
  <si>
    <t>处理突发事件经费</t>
  </si>
  <si>
    <t>贫困残疾人生活补贴和重度残疾人护理补贴</t>
  </si>
  <si>
    <t>2022年非公党建经费</t>
  </si>
  <si>
    <t>基层侨联补助经费（2021）</t>
  </si>
  <si>
    <t>非公党建经费（2021）</t>
  </si>
  <si>
    <t>2040699</t>
  </si>
  <si>
    <t>其他司法支出</t>
  </si>
  <si>
    <t>创建全国法治政府建设示范区经费（2021）</t>
  </si>
  <si>
    <t>社区矫正及安置帮教经费（2021）</t>
  </si>
  <si>
    <t>老党员生活补贴市级补助（2021）</t>
  </si>
  <si>
    <t>2010199</t>
  </si>
  <si>
    <t>其他人大事务支出</t>
  </si>
  <si>
    <t>区人大换届选举经费（2021）</t>
  </si>
  <si>
    <t>2110301</t>
  </si>
  <si>
    <t>大气</t>
  </si>
  <si>
    <t>2019年第一批“以奖促治”专项资金（2021）</t>
  </si>
  <si>
    <t>粮食应急供应考核工作（2021）</t>
  </si>
  <si>
    <t>基层残疾人综合服务站建设（2021）</t>
  </si>
  <si>
    <t>活禽经营户关停补助（2021））</t>
  </si>
  <si>
    <t>高龄失能养老服务补贴和高龄津贴（2021）</t>
  </si>
  <si>
    <t>不可预见经费</t>
  </si>
  <si>
    <t>增人增资经费</t>
  </si>
  <si>
    <t>病媒生物防治经费</t>
  </si>
  <si>
    <t>904201</t>
  </si>
  <si>
    <t>重庆市渝北区双龙湖街道社区事务服务中心</t>
  </si>
  <si>
    <t>2130104</t>
  </si>
  <si>
    <t>事业运行</t>
  </si>
  <si>
    <t>森林防火工作</t>
  </si>
  <si>
    <t>2130311</t>
  </si>
  <si>
    <t>水资源节约管理与保护</t>
  </si>
  <si>
    <t>实施河长制河库常规保护费</t>
  </si>
  <si>
    <t>自来水管网管理经费</t>
  </si>
  <si>
    <t>2130205</t>
  </si>
  <si>
    <t>森林资源培育</t>
  </si>
  <si>
    <t>高速公路及长江租用土地</t>
  </si>
  <si>
    <t>2130234</t>
  </si>
  <si>
    <t>林业草原防灾减灾</t>
  </si>
  <si>
    <t>松材线虫病防治</t>
  </si>
  <si>
    <t>2130122</t>
  </si>
  <si>
    <t>农业生产发展</t>
  </si>
  <si>
    <t>中央农业生产发展、耕地地力保护工作（2021）</t>
  </si>
  <si>
    <t>区征收中心房屋置换款</t>
  </si>
  <si>
    <t>904202</t>
  </si>
  <si>
    <t>重庆市渝北区双龙湖街道社区文化服务中心</t>
  </si>
  <si>
    <t>2070109</t>
  </si>
  <si>
    <t>群众文化</t>
  </si>
  <si>
    <t>文明志愿服务、文明实践所工作</t>
  </si>
  <si>
    <t>老年文化活动经费</t>
  </si>
  <si>
    <t>2070199</t>
  </si>
  <si>
    <t>其他文化和旅游支出</t>
  </si>
  <si>
    <t>镇街文化中心（站）免费开放补助经费</t>
  </si>
  <si>
    <t>文化体育活动及宣传经费</t>
  </si>
  <si>
    <t>904203</t>
  </si>
  <si>
    <t>重庆市渝北区双龙湖街道劳动就业和社会保障服务所</t>
  </si>
  <si>
    <t>2080199</t>
  </si>
  <si>
    <t>其他人力资源和社会保障管理事务支出</t>
  </si>
  <si>
    <t>金保网、医保专网租用及日常维护费</t>
  </si>
  <si>
    <t>保险资助参保费用及工作经费</t>
  </si>
  <si>
    <t>市属国有企业退休人员社会化管理补助资金（2021）</t>
  </si>
  <si>
    <t>904205</t>
  </si>
  <si>
    <t>重庆市渝北区双龙湖街道退役军人服务站</t>
  </si>
  <si>
    <t>2080806</t>
  </si>
  <si>
    <t>农村籍退役士兵老年生活补助</t>
  </si>
  <si>
    <t>60周岁以上农村籍老兵优待补助</t>
  </si>
  <si>
    <t>2080899</t>
  </si>
  <si>
    <t>其他优抚支出</t>
  </si>
  <si>
    <t>参战、参核退役军人优待补助</t>
  </si>
  <si>
    <t>2080802</t>
  </si>
  <si>
    <t>伤残抚恤</t>
  </si>
  <si>
    <t>带病回乡退伍军人优待补助</t>
  </si>
  <si>
    <t>2080803</t>
  </si>
  <si>
    <t>在乡复员、退伍军人生活补助</t>
  </si>
  <si>
    <t>在乡老复员军人生活优待补助</t>
  </si>
  <si>
    <t>伤残人员残疾抚恤优待金</t>
  </si>
  <si>
    <t>地方三属（烈士遗属、因公牺牲军人遗属、病故军人遗属）</t>
  </si>
  <si>
    <t>1-4级伤残护理费</t>
  </si>
  <si>
    <t>企业三类人员生活医疗补助</t>
  </si>
  <si>
    <t>8023残疾子女生活补助、其他优抚补助</t>
  </si>
  <si>
    <t>2210107</t>
  </si>
  <si>
    <t>保障性住房租金补贴</t>
  </si>
  <si>
    <t>优抚对象家庭租住重庆市公共租赁住房的租金补助</t>
  </si>
  <si>
    <t>老兵之家运营补助</t>
  </si>
  <si>
    <t>2101401</t>
  </si>
  <si>
    <t>优抚对象医疗补助</t>
  </si>
  <si>
    <t>优抚对象医疗补助金</t>
  </si>
  <si>
    <t>优抚对象节日慰问金</t>
  </si>
  <si>
    <t>优抚对象公共租赁住房补助（2021）</t>
  </si>
  <si>
    <t>904207</t>
  </si>
  <si>
    <t>重庆市渝北区双龙湖街道物业管理服务中心</t>
  </si>
  <si>
    <t>物业考核及物业整治调解经费</t>
  </si>
  <si>
    <t>2129999</t>
  </si>
  <si>
    <t>其他城乡社区支出</t>
  </si>
  <si>
    <t>房屋外立面整治后长效管理经费</t>
  </si>
  <si>
    <t>老旧住宅增设电梯质量安全监理及 奖励费</t>
  </si>
  <si>
    <t>立面整治后长效管理经费（2021）</t>
  </si>
  <si>
    <t>农转非安置房物业服务费（2021）</t>
  </si>
  <si>
    <t>2021年结转-双龙湖街道-规建环保办-2021年市级生态环境“以奖促治”专项资金预算</t>
  </si>
  <si>
    <t>2210108</t>
  </si>
  <si>
    <t>老旧小区改造</t>
  </si>
  <si>
    <t>2020年结转-双龙湖街道-物管服务中心-“旺瑞小区”老旧小区改造项目</t>
  </si>
  <si>
    <t>2296002</t>
  </si>
  <si>
    <t>用于社会福利的彩票公益金支出</t>
  </si>
  <si>
    <t>2020年结转-双龙湖街道-民政办-2021年渝北区老年助餐项目补助资金</t>
  </si>
  <si>
    <t>2120803</t>
  </si>
  <si>
    <t>城市建设支出</t>
  </si>
  <si>
    <t>2021年结转-双龙湖街道-规建环保办-双龙湖街道2017年城区老旧单体楼外墙砖整治工程剩余资金</t>
  </si>
  <si>
    <t>2020年结转-双龙湖街道-物管服务中心-高层建筑可燃雨棚、防盗网整治补助资金</t>
  </si>
  <si>
    <t>2082804</t>
  </si>
  <si>
    <t>拥军优属</t>
  </si>
  <si>
    <t>2021年结转-双龙湖街道-退役军人站-退役军人事业发展经费</t>
  </si>
  <si>
    <t>2020年结转-双龙湖街道-规建环保办-2020年市级生态环境“以奖促治”专项资金</t>
  </si>
  <si>
    <t>2020年结转-双龙湖街道-民政办-关于安排2021年度福彩公益金等项目资金的通知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</si>
  <si>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</si>
  <si>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</si>
  <si>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</si>
  <si>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</si>
  <si>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</si>
  <si>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</si>
  <si>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</si>
  <si>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50011222T000000074382-阵地建设经费</t>
  </si>
  <si>
    <t>50011222T000000102561-政府采购</t>
  </si>
  <si>
    <t>部门公开表16</t>
  </si>
  <si>
    <t>部门(单位)名称</t>
  </si>
  <si>
    <t>部门支出预算数</t>
  </si>
  <si>
    <t>当年整体绩效目标</t>
  </si>
  <si>
    <t>2022年街道预算收支平衡无赤字；确保按照区委、区政府工作时间安排，按时提交并公开预决算报告；严格按照相关国库集中支付制度的要求，确保支付进度；无政府债务；除涉密信息外，按上级部门要求的时间向社会公开预算及决算；严格管理专项资金的使用；“三公"经费预决算金额实现“零增长”；全面实施预算绩效管理。</t>
  </si>
  <si>
    <t>绩效指标</t>
  </si>
  <si>
    <t>指标</t>
  </si>
  <si>
    <t>指标权重</t>
  </si>
  <si>
    <t>计量单位</t>
  </si>
  <si>
    <t>指标性质</t>
  </si>
  <si>
    <t>指标值</t>
  </si>
  <si>
    <t>2022年预算收支平衡</t>
  </si>
  <si>
    <t>万元/年</t>
  </si>
  <si>
    <t>定性</t>
  </si>
  <si>
    <t>优</t>
  </si>
  <si>
    <t>“三公”经费决算降幅</t>
  </si>
  <si>
    <t>%</t>
  </si>
  <si>
    <t>≥</t>
  </si>
  <si>
    <t>3</t>
  </si>
  <si>
    <t>预算公开评审资金覆盖率</t>
  </si>
  <si>
    <t>100</t>
  </si>
  <si>
    <t>国库集中支付资金完成率</t>
  </si>
  <si>
    <t>决算及时编制率</t>
  </si>
  <si>
    <t>预决算公开及时率</t>
  </si>
  <si>
    <t>政府债务</t>
  </si>
  <si>
    <t>≤</t>
  </si>
  <si>
    <t>0</t>
  </si>
  <si>
    <t>部门公开表17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</si>
  <si>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</si>
  <si>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</si>
  <si>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</si>
  <si>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</si>
  <si>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</si>
  <si>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</si>
  <si>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</si>
  <si>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按照“街巷定界、规模适度、无缝覆盖、动态调整”的要求，科学划分网格，将区域内人、地、物、事、组织等基本要素全部纳入网格治理，聘请91名专职网格员，实现服务管理全覆盖，提高网格化工作治理质效。</t>
  </si>
  <si>
    <t>立项依据</t>
  </si>
  <si>
    <t>《渝北区深入推进网格化治理实施方案》（渝北委办发〔2017〕21号）</t>
  </si>
  <si>
    <t>当年绩效目标</t>
  </si>
  <si>
    <t xml:space="preserve">按照“街巷定界、规模适度、无缝覆盖、动态调整”的要求，科学划分网格，将区域内人、地、物、事、组织等基本要素全部纳入网格治理，实现服务管理全覆盖，提高网格化工作治理质效。
</t>
  </si>
  <si>
    <t>服务网格数量</t>
  </si>
  <si>
    <t>个</t>
  </si>
  <si>
    <t>75</t>
  </si>
  <si>
    <t>办理网格内事项及时率</t>
  </si>
  <si>
    <t>其他</t>
  </si>
  <si>
    <t>95</t>
  </si>
  <si>
    <t>网格化工作费用</t>
  </si>
  <si>
    <t>万元</t>
  </si>
  <si>
    <t>145</t>
  </si>
  <si>
    <t>服务对象安全感</t>
  </si>
  <si>
    <t>90</t>
  </si>
  <si>
    <t>方便服务对象办理事项</t>
  </si>
  <si>
    <t>服务对象满意度</t>
  </si>
  <si>
    <t>80</t>
  </si>
  <si>
    <t>对辖区华夏菜市场和寰泰菜市场基础设施维护进行日常维护保养，对市场及周边秩序进行管理，按月考核，考核结果与补助金额挂钩。</t>
  </si>
  <si>
    <t>《重庆市渝北区商务委员会关于做好城区菜市场日常管理考核的通知》(渝北商[2019]29号）</t>
  </si>
  <si>
    <t>规范辖区菜市场经营管理行为，提高居民生活质量，提升城市品质。</t>
  </si>
  <si>
    <t>菜市场管理面积</t>
  </si>
  <si>
    <t>平方米</t>
  </si>
  <si>
    <t>水、电、消防等基础设施完好率</t>
  </si>
  <si>
    <t>其它</t>
  </si>
  <si>
    <t>良好</t>
  </si>
  <si>
    <t>每平方米物业管理补助经费</t>
  </si>
  <si>
    <t>元/平方米</t>
  </si>
  <si>
    <t xml:space="preserve">市场环境及周边秩序 </t>
  </si>
  <si>
    <t>摊主及群众满意度</t>
  </si>
  <si>
    <t>≥80%</t>
  </si>
  <si>
    <t>为全面贯彻市委市政府、区委区政府对松材线虫病疫木除治工作要求，加强森林资源管护责任，对辖区900余亩森林做好疫木除治工作，并通过第三方机构的验收。</t>
  </si>
  <si>
    <t>渝北重林防指办〔2021〕8号 重庆市渝北区林业有害生物防控指挥部办公室关于加强2021-2022年松材线虫病防治工作的通知</t>
  </si>
  <si>
    <t>完成辖区森林疫木除治任务，加强森林资源管护,并通过第三方机构的验收。</t>
  </si>
  <si>
    <t>疫木除治面积</t>
  </si>
  <si>
    <t>亩</t>
  </si>
  <si>
    <t>疫木除治及时率</t>
  </si>
  <si>
    <t>疫木除治工作费用</t>
  </si>
  <si>
    <t>1、文明实践所工作人员费用
2、文明志愿者30人，每人每天工作4小时，每小时10元，补助40元；
3、每周六开展“礼让斑马线·文明我点赞”活动，加班2小时，20元；每人每月补助1260元。</t>
  </si>
  <si>
    <t>文明城区建设需要</t>
  </si>
  <si>
    <t xml:space="preserve">聘请文明志愿者；每周六开展“礼让斑马线·文明我点赞”活动，加强文明城区建设，提升城市形象。
</t>
  </si>
  <si>
    <t>交通志愿者</t>
  </si>
  <si>
    <t>人</t>
  </si>
  <si>
    <t>20</t>
  </si>
  <si>
    <t>11月底前完成文明城建迎检准备</t>
  </si>
  <si>
    <t>每月文明志愿者费用</t>
  </si>
  <si>
    <t>4</t>
  </si>
  <si>
    <t>加强文明城区建设，提升城市形象</t>
  </si>
  <si>
    <t>文明实践所运行良好</t>
  </si>
  <si>
    <t>1.金保网维护费用：18社区*2580=46440元；
2.医保专网维护费用：18社*1920=34560元；
3.大厅维修材料：19000元。</t>
  </si>
  <si>
    <t>实际工作需要</t>
  </si>
  <si>
    <t>保障社保专用网络正常使用，满足工作需求</t>
  </si>
  <si>
    <t>服务社区</t>
  </si>
  <si>
    <t>＝</t>
  </si>
  <si>
    <t>18</t>
  </si>
  <si>
    <t>网络使用正常</t>
  </si>
  <si>
    <t>优化办公网络</t>
  </si>
  <si>
    <t>让群众办事顺畅、方便</t>
  </si>
  <si>
    <t>20%%</t>
  </si>
  <si>
    <t>2022年全年网络正常运行</t>
  </si>
  <si>
    <t>伤残金标准按照1-10级，分因公、因战、因病多种标准进行发放，72人。</t>
  </si>
  <si>
    <t>关于转发《市退役军人事务局、市财政局〈关于调整部分优抚对象抚恤和生活优待补助标准〉的通知》的通知（渝北退役军人发〔2021〕22号）</t>
  </si>
  <si>
    <t xml:space="preserve">保障老兵待遇，为优抚对象送关怀，让他们感受到政府的温暖
</t>
  </si>
  <si>
    <t>补贴人数</t>
  </si>
  <si>
    <t>72</t>
  </si>
  <si>
    <t>补助资金发放及时性</t>
  </si>
  <si>
    <t>伤残人员残疾抚恤优待金每月</t>
  </si>
  <si>
    <t>元/月</t>
  </si>
  <si>
    <t>800</t>
  </si>
  <si>
    <t>退役军人幸福感提升</t>
  </si>
  <si>
    <t>有所改善</t>
  </si>
  <si>
    <t>保障老兵基本生活，维护社会稳定</t>
  </si>
  <si>
    <t>帮扶对象满意度</t>
  </si>
  <si>
    <t xml:space="preserve">由于风貌整治后现已过保质期，大量存在空调美化框锈蚀脱落、外墙钢挂石材脱落，严重威胁市民安全，影响业主生活，影响城市环境。需要进行排危整治，确保城市居民安全和业主正常生活。
</t>
  </si>
  <si>
    <t>城市管理中的实际需求</t>
  </si>
  <si>
    <t xml:space="preserve">排危整治房屋外立面，确保城市居民安全和业主正常生活。
</t>
  </si>
  <si>
    <t>排危整治及时率</t>
  </si>
  <si>
    <t>排危整治不高于市场价</t>
  </si>
  <si>
    <t>及时排危整治隐患处</t>
  </si>
  <si>
    <t>处</t>
  </si>
  <si>
    <t>200</t>
  </si>
  <si>
    <t>及时排危整治隐患，保障市民安全</t>
  </si>
  <si>
    <t>发现隐患立即排危，对严重影响居民生活的进行整治。</t>
  </si>
  <si>
    <t>部门公开表18</t>
  </si>
  <si>
    <t>支出功能科目编码</t>
  </si>
  <si>
    <t>支出功能科目名称</t>
  </si>
  <si>
    <t>预算金额</t>
  </si>
  <si>
    <t>备注</t>
  </si>
  <si>
    <t>合计：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</si>
</sst>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;\-#,##0.00;#"/>
    <numFmt numFmtId="177" formatCode="#,##0.00_ "/>
  </numFmts>
  <fonts count="67">
    <font>
      <sz val="11"/>
      <color indexed="8"/>
      <name val="宋体"/>
      <charset val="1"/>
      <scheme val="minor"/>
    </font>
    <font>
      <sz val="11"/>
      <color indexed="8"/>
      <name val="方正黑体_GBK"/>
      <charset val="1"/>
    </font>
    <font>
      <sz val="10"/>
      <name val="SimSun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9"/>
      <name val="方正黑体_GBK"/>
      <charset val="134"/>
    </font>
    <font>
      <sz val="11"/>
      <name val="SimSun"/>
      <charset val="134"/>
    </font>
    <font>
      <sz val="11"/>
      <name val="Times New Roman"/>
      <charset val="134"/>
    </font>
    <font>
      <sz val="12"/>
      <color indexed="8"/>
      <name val="方正黑体_GBK"/>
      <charset val="1"/>
    </font>
    <font>
      <sz val="9"/>
      <name val="simhei"/>
      <charset val="134"/>
    </font>
    <font>
      <sz val="10"/>
      <name val="宋体"/>
      <charset val="134"/>
    </font>
    <font>
      <b/>
      <sz val="18"/>
      <name val="方正小标宋_GBK"/>
      <charset val="134"/>
    </font>
    <font>
      <b/>
      <sz val="12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color rgb="FF000000"/>
      <name val="Dialog.plain"/>
      <charset val="134"/>
    </font>
    <font>
      <b/>
      <sz val="10"/>
      <name val="Times New Roman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4"/>
      <name val="SimSun"/>
      <charset val="134"/>
    </font>
    <font>
      <b/>
      <sz val="10"/>
      <name val="方正仿宋_GBK"/>
      <charset val="134"/>
    </font>
    <font>
      <b/>
      <sz val="14"/>
      <name val="方正黑体_GBK"/>
      <charset val="134"/>
    </font>
    <font>
      <sz val="10"/>
      <color indexed="8"/>
      <name val="宋体"/>
      <charset val="1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15" borderId="18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2" borderId="16" applyNumberFormat="0" applyFon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0" fillId="18" borderId="21" applyNumberFormat="0" applyAlignment="0" applyProtection="0">
      <alignment vertical="center"/>
    </xf>
    <xf numFmtId="0" fontId="53" fillId="18" borderId="18" applyNumberFormat="0" applyAlignment="0" applyProtection="0">
      <alignment vertical="center"/>
    </xf>
    <xf numFmtId="0" fontId="48" fillId="9" borderId="17" applyNumberForma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9" fillId="0" borderId="0"/>
  </cellStyleXfs>
  <cellXfs count="2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 applyProtection="1">
      <alignment horizontal="center" vertical="center"/>
    </xf>
    <xf numFmtId="9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Font="1" applyFill="1" applyAlignment="1">
      <alignment vertical="center"/>
    </xf>
    <xf numFmtId="0" fontId="18" fillId="0" borderId="0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4" fontId="21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9" fillId="0" borderId="1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177" fontId="31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4" fontId="35" fillId="0" borderId="1" xfId="0" applyNumberFormat="1" applyFont="1" applyBorder="1" applyAlignment="1">
      <alignment horizontal="right"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4" fontId="35" fillId="0" borderId="10" xfId="0" applyNumberFormat="1" applyFont="1" applyBorder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right" vertical="center"/>
    </xf>
    <xf numFmtId="0" fontId="29" fillId="0" borderId="13" xfId="0" applyFont="1" applyBorder="1" applyAlignment="1">
      <alignment vertical="center"/>
    </xf>
    <xf numFmtId="4" fontId="21" fillId="0" borderId="14" xfId="0" applyNumberFormat="1" applyFont="1" applyBorder="1" applyAlignment="1">
      <alignment horizontal="right" vertical="center"/>
    </xf>
    <xf numFmtId="4" fontId="21" fillId="0" borderId="11" xfId="0" applyNumberFormat="1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4" fontId="31" fillId="0" borderId="6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4" fontId="15" fillId="0" borderId="14" xfId="0" applyNumberFormat="1" applyFont="1" applyBorder="1" applyAlignment="1">
      <alignment horizontal="right" vertical="center"/>
    </xf>
    <xf numFmtId="4" fontId="15" fillId="0" borderId="11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4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Fill="1">
      <alignment vertical="center"/>
    </xf>
    <xf numFmtId="49" fontId="39" fillId="0" borderId="0" xfId="0" applyNumberFormat="1" applyFont="1" applyFill="1">
      <alignment vertical="center"/>
    </xf>
    <xf numFmtId="0" fontId="39" fillId="0" borderId="0" xfId="0" applyFont="1" applyFill="1">
      <alignment vertical="center"/>
    </xf>
    <xf numFmtId="10" fontId="0" fillId="0" borderId="0" xfId="0" applyNumberFormat="1" applyFill="1">
      <alignment vertical="center"/>
    </xf>
    <xf numFmtId="49" fontId="18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/>
    </xf>
    <xf numFmtId="4" fontId="31" fillId="0" borderId="1" xfId="0" applyNumberFormat="1" applyFont="1" applyBorder="1" applyAlignment="1">
      <alignment horizontal="right" vertical="center" wrapText="1"/>
    </xf>
    <xf numFmtId="10" fontId="23" fillId="0" borderId="1" xfId="0" applyNumberFormat="1" applyFont="1" applyBorder="1" applyAlignment="1">
      <alignment vertical="center" wrapText="1"/>
    </xf>
    <xf numFmtId="177" fontId="0" fillId="0" borderId="0" xfId="0" applyNumberForma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4" fontId="15" fillId="0" borderId="6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0" fontId="41" fillId="0" borderId="1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4" fontId="15" fillId="0" borderId="6" xfId="0" applyNumberFormat="1" applyFont="1" applyFill="1" applyBorder="1" applyAlignment="1">
      <alignment horizontal="right" vertical="center" wrapText="1"/>
    </xf>
    <xf numFmtId="10" fontId="23" fillId="0" borderId="1" xfId="0" applyNumberFormat="1" applyFont="1" applyFill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left" vertical="center"/>
    </xf>
    <xf numFmtId="0" fontId="41" fillId="0" borderId="6" xfId="0" applyFont="1" applyFill="1" applyBorder="1" applyAlignment="1">
      <alignment vertical="center"/>
    </xf>
    <xf numFmtId="0" fontId="41" fillId="0" borderId="11" xfId="0" applyFont="1" applyFill="1" applyBorder="1" applyAlignment="1">
      <alignment vertical="center"/>
    </xf>
    <xf numFmtId="49" fontId="42" fillId="0" borderId="6" xfId="0" applyNumberFormat="1" applyFont="1" applyFill="1" applyBorder="1" applyAlignment="1">
      <alignment horizontal="left" vertical="center"/>
    </xf>
    <xf numFmtId="0" fontId="42" fillId="0" borderId="6" xfId="0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 wrapText="1"/>
    </xf>
    <xf numFmtId="49" fontId="18" fillId="0" borderId="6" xfId="0" applyNumberFormat="1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49" fontId="18" fillId="0" borderId="6" xfId="0" applyNumberFormat="1" applyFont="1" applyBorder="1" applyAlignment="1">
      <alignment horizontal="left" vertical="center"/>
    </xf>
    <xf numFmtId="0" fontId="41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77" fontId="0" fillId="0" borderId="0" xfId="0" applyNumberFormat="1" applyFill="1">
      <alignment vertical="center"/>
    </xf>
    <xf numFmtId="0" fontId="2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 wrapText="1"/>
    </xf>
    <xf numFmtId="4" fontId="21" fillId="0" borderId="4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3" fillId="0" borderId="9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43" fillId="0" borderId="1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G5" sqref="G5"/>
    </sheetView>
  </sheetViews>
  <sheetFormatPr defaultColWidth="10" defaultRowHeight="14.4" outlineLevelCol="2"/>
  <cols>
    <col min="1" max="1" width="5.87962962962963" customWidth="1"/>
    <col min="2" max="2" width="9" customWidth="1"/>
    <col min="3" max="3" width="90.75" customWidth="1"/>
    <col min="4" max="4" width="9.75" customWidth="1"/>
  </cols>
  <sheetData>
    <row r="1" ht="57" customHeight="1" spans="1:3">
      <c r="A1" s="12" t="s">
        <v>0</v>
      </c>
      <c r="B1" s="12"/>
      <c r="C1" s="12"/>
    </row>
    <row r="2" ht="29.25" customHeight="1" spans="1:3">
      <c r="A2" s="215" t="s">
        <v>1</v>
      </c>
      <c r="B2" s="215" t="s">
        <v>2</v>
      </c>
      <c r="C2" s="215"/>
    </row>
    <row r="3" ht="29.25" customHeight="1" spans="1:3">
      <c r="A3" s="215">
        <v>1</v>
      </c>
      <c r="B3" s="216" t="s">
        <v>3</v>
      </c>
      <c r="C3" s="216" t="s">
        <v>4</v>
      </c>
    </row>
    <row r="4" ht="33.6" customHeight="1" spans="1:3">
      <c r="A4" s="215">
        <v>2</v>
      </c>
      <c r="B4" s="216" t="s">
        <v>5</v>
      </c>
      <c r="C4" s="216" t="s">
        <v>6</v>
      </c>
    </row>
    <row r="5" ht="27.6" customHeight="1" spans="1:3">
      <c r="A5" s="215">
        <v>3</v>
      </c>
      <c r="B5" s="216" t="s">
        <v>7</v>
      </c>
      <c r="C5" s="216" t="s">
        <v>8</v>
      </c>
    </row>
    <row r="6" ht="24.95" customHeight="1" spans="1:3">
      <c r="A6" s="215">
        <v>4</v>
      </c>
      <c r="B6" s="216" t="s">
        <v>9</v>
      </c>
      <c r="C6" s="216" t="s">
        <v>10</v>
      </c>
    </row>
    <row r="7" ht="25.9" customHeight="1" spans="1:3">
      <c r="A7" s="215">
        <v>5</v>
      </c>
      <c r="B7" s="216" t="s">
        <v>11</v>
      </c>
      <c r="C7" s="216" t="s">
        <v>12</v>
      </c>
    </row>
    <row r="8" ht="31.15" customHeight="1" spans="1:3">
      <c r="A8" s="215">
        <v>6</v>
      </c>
      <c r="B8" s="216" t="s">
        <v>13</v>
      </c>
      <c r="C8" s="216" t="s">
        <v>14</v>
      </c>
    </row>
    <row r="9" ht="29.25" customHeight="1" spans="1:3">
      <c r="A9" s="215">
        <v>7</v>
      </c>
      <c r="B9" s="216" t="s">
        <v>15</v>
      </c>
      <c r="C9" s="216" t="s">
        <v>16</v>
      </c>
    </row>
    <row r="10" ht="27.6" customHeight="1" spans="1:3">
      <c r="A10" s="215">
        <v>8</v>
      </c>
      <c r="B10" s="216" t="s">
        <v>17</v>
      </c>
      <c r="C10" s="217" t="s">
        <v>18</v>
      </c>
    </row>
    <row r="11" ht="31.15" customHeight="1" spans="1:3">
      <c r="A11" s="215">
        <v>9</v>
      </c>
      <c r="B11" s="218" t="s">
        <v>19</v>
      </c>
      <c r="C11" s="219" t="s">
        <v>20</v>
      </c>
    </row>
    <row r="12" ht="24.95" customHeight="1" spans="1:3">
      <c r="A12" s="215">
        <v>10</v>
      </c>
      <c r="B12" s="218" t="s">
        <v>21</v>
      </c>
      <c r="C12" s="219" t="s">
        <v>22</v>
      </c>
    </row>
    <row r="13" ht="23.25" customHeight="1" spans="1:3">
      <c r="A13" s="215">
        <v>11</v>
      </c>
      <c r="B13" s="218" t="s">
        <v>23</v>
      </c>
      <c r="C13" s="219" t="s">
        <v>24</v>
      </c>
    </row>
    <row r="14" ht="24.2" customHeight="1" spans="1:3">
      <c r="A14" s="215">
        <v>12</v>
      </c>
      <c r="B14" s="218" t="s">
        <v>25</v>
      </c>
      <c r="C14" s="219" t="s">
        <v>26</v>
      </c>
    </row>
    <row r="15" ht="25.9" customHeight="1" spans="1:3">
      <c r="A15" s="215">
        <v>13</v>
      </c>
      <c r="B15" s="218" t="s">
        <v>27</v>
      </c>
      <c r="C15" s="219" t="s">
        <v>28</v>
      </c>
    </row>
    <row r="16" ht="26.65" customHeight="1" spans="1:3">
      <c r="A16" s="215">
        <v>14</v>
      </c>
      <c r="B16" s="218" t="s">
        <v>29</v>
      </c>
      <c r="C16" s="219" t="s">
        <v>30</v>
      </c>
    </row>
    <row r="17" ht="26.65" customHeight="1" spans="1:3">
      <c r="A17" s="215">
        <v>15</v>
      </c>
      <c r="B17" s="218" t="s">
        <v>31</v>
      </c>
      <c r="C17" s="219" t="s">
        <v>32</v>
      </c>
    </row>
    <row r="18" ht="26.65" customHeight="1" spans="1:3">
      <c r="A18" s="215">
        <v>16</v>
      </c>
      <c r="B18" s="218" t="s">
        <v>33</v>
      </c>
      <c r="C18" s="219" t="s">
        <v>34</v>
      </c>
    </row>
    <row r="19" ht="26.65" customHeight="1" spans="1:3">
      <c r="A19" s="215">
        <v>17</v>
      </c>
      <c r="B19" s="216" t="s">
        <v>35</v>
      </c>
      <c r="C19" s="220" t="s">
        <v>36</v>
      </c>
    </row>
    <row r="20" ht="26.65" customHeight="1" spans="1:3">
      <c r="A20" s="215">
        <v>18</v>
      </c>
      <c r="B20" s="216" t="s">
        <v>37</v>
      </c>
      <c r="C20" s="216" t="s">
        <v>38</v>
      </c>
    </row>
  </sheetData>
  <mergeCells count="2">
    <mergeCell ref="A1:C1"/>
    <mergeCell ref="B2:C2"/>
  </mergeCells>
  <printOptions horizontalCentered="1"/>
  <pageMargins left="0.75" right="0.75" top="0.865972222222222" bottom="0.268999993801117" header="0" footer="0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5" sqref="A5:D10"/>
    </sheetView>
  </sheetViews>
  <sheetFormatPr defaultColWidth="10" defaultRowHeight="14.4" outlineLevelCol="3"/>
  <cols>
    <col min="1" max="1" width="31.75" customWidth="1"/>
    <col min="2" max="2" width="16.8796296296296" customWidth="1"/>
    <col min="3" max="3" width="26.6296296296296" customWidth="1"/>
    <col min="4" max="4" width="17.3796296296296" customWidth="1"/>
    <col min="5" max="7" width="9.75" customWidth="1"/>
  </cols>
  <sheetData>
    <row r="1" ht="33" customHeight="1" spans="1:1">
      <c r="A1" s="11" t="s">
        <v>354</v>
      </c>
    </row>
    <row r="2" ht="16.35" customHeight="1" spans="1:4">
      <c r="A2" s="3" t="s">
        <v>20</v>
      </c>
      <c r="B2" s="3"/>
      <c r="C2" s="3"/>
      <c r="D2" s="3"/>
    </row>
    <row r="3" ht="16.35" customHeight="1" spans="1:4">
      <c r="A3" s="3"/>
      <c r="B3" s="3"/>
      <c r="C3" s="3"/>
      <c r="D3" s="3"/>
    </row>
    <row r="4" s="9" customFormat="1" ht="33" customHeight="1" spans="1:4">
      <c r="A4" s="62" t="s">
        <v>40</v>
      </c>
      <c r="B4" s="62"/>
      <c r="C4" s="62"/>
      <c r="D4" s="66" t="s">
        <v>41</v>
      </c>
    </row>
    <row r="5" ht="34.5" customHeight="1" spans="1:4">
      <c r="A5" s="116" t="s">
        <v>42</v>
      </c>
      <c r="B5" s="116"/>
      <c r="C5" s="116" t="s">
        <v>43</v>
      </c>
      <c r="D5" s="116"/>
    </row>
    <row r="6" ht="32.85" customHeight="1" spans="1:4">
      <c r="A6" s="116" t="s">
        <v>44</v>
      </c>
      <c r="B6" s="116" t="s">
        <v>45</v>
      </c>
      <c r="C6" s="116" t="s">
        <v>44</v>
      </c>
      <c r="D6" s="116" t="s">
        <v>45</v>
      </c>
    </row>
    <row r="7" ht="24.95" customHeight="1" spans="1:4">
      <c r="A7" s="117" t="s">
        <v>46</v>
      </c>
      <c r="B7" s="118">
        <v>91616801.68</v>
      </c>
      <c r="C7" s="117" t="s">
        <v>46</v>
      </c>
      <c r="D7" s="118">
        <v>91616801.68</v>
      </c>
    </row>
    <row r="8" ht="24.95" customHeight="1" spans="1:4">
      <c r="A8" s="64" t="s">
        <v>355</v>
      </c>
      <c r="B8" s="118">
        <f>B9+B10</f>
        <v>91616801.68</v>
      </c>
      <c r="C8" s="64" t="s">
        <v>356</v>
      </c>
      <c r="D8" s="118">
        <v>91616801.68</v>
      </c>
    </row>
    <row r="9" ht="20.65" customHeight="1" spans="1:4">
      <c r="A9" s="100" t="s">
        <v>357</v>
      </c>
      <c r="B9" s="118">
        <v>90275678.14</v>
      </c>
      <c r="C9" s="100" t="s">
        <v>54</v>
      </c>
      <c r="D9" s="118">
        <v>13700212.79</v>
      </c>
    </row>
    <row r="10" ht="20.65" customHeight="1" spans="1:4">
      <c r="A10" s="100" t="s">
        <v>358</v>
      </c>
      <c r="B10" s="118">
        <v>1341123.54</v>
      </c>
      <c r="C10" s="100" t="s">
        <v>56</v>
      </c>
      <c r="D10" s="118">
        <v>10177664.89</v>
      </c>
    </row>
    <row r="11" ht="20.65" customHeight="1" spans="1:4">
      <c r="A11" s="119" t="s">
        <v>359</v>
      </c>
      <c r="B11" s="120" t="s">
        <v>52</v>
      </c>
      <c r="C11" s="101" t="s">
        <v>58</v>
      </c>
      <c r="D11" s="121">
        <v>2255819.67</v>
      </c>
    </row>
    <row r="12" ht="20.65" customHeight="1" spans="1:4">
      <c r="A12" s="100" t="s">
        <v>360</v>
      </c>
      <c r="B12" s="122" t="s">
        <v>52</v>
      </c>
      <c r="C12" s="98" t="s">
        <v>59</v>
      </c>
      <c r="D12" s="123">
        <v>41458692.6</v>
      </c>
    </row>
    <row r="13" ht="20.65" customHeight="1" spans="1:4">
      <c r="A13" s="100" t="s">
        <v>361</v>
      </c>
      <c r="B13" s="122" t="s">
        <v>52</v>
      </c>
      <c r="C13" s="98" t="s">
        <v>60</v>
      </c>
      <c r="D13" s="123">
        <v>3982393.6</v>
      </c>
    </row>
    <row r="14" ht="20.65" customHeight="1" spans="1:4">
      <c r="A14" s="100" t="s">
        <v>362</v>
      </c>
      <c r="B14" s="122" t="s">
        <v>52</v>
      </c>
      <c r="C14" s="98" t="s">
        <v>61</v>
      </c>
      <c r="D14" s="123">
        <v>221904.78</v>
      </c>
    </row>
    <row r="15" ht="20.65" customHeight="1" spans="1:4">
      <c r="A15" s="100" t="s">
        <v>363</v>
      </c>
      <c r="B15" s="122" t="s">
        <v>52</v>
      </c>
      <c r="C15" s="98" t="s">
        <v>62</v>
      </c>
      <c r="D15" s="123">
        <v>8133087.51</v>
      </c>
    </row>
    <row r="16" ht="20.65" customHeight="1" spans="1:4">
      <c r="A16" s="100" t="s">
        <v>364</v>
      </c>
      <c r="B16" s="122" t="s">
        <v>52</v>
      </c>
      <c r="C16" s="98" t="s">
        <v>63</v>
      </c>
      <c r="D16" s="123">
        <v>2892758.73</v>
      </c>
    </row>
    <row r="17" ht="20.65" customHeight="1" spans="1:4">
      <c r="A17" s="101" t="s">
        <v>365</v>
      </c>
      <c r="B17" s="123" t="s">
        <v>52</v>
      </c>
      <c r="C17" s="98" t="s">
        <v>64</v>
      </c>
      <c r="D17" s="123">
        <v>802800</v>
      </c>
    </row>
    <row r="18" ht="20.65" customHeight="1" spans="1:4">
      <c r="A18" s="98"/>
      <c r="B18" s="123" t="s">
        <v>52</v>
      </c>
      <c r="C18" s="98" t="s">
        <v>65</v>
      </c>
      <c r="D18" s="123">
        <v>933436.47</v>
      </c>
    </row>
    <row r="19" ht="20.65" customHeight="1" spans="1:4">
      <c r="A19" s="98"/>
      <c r="B19" s="123" t="s">
        <v>52</v>
      </c>
      <c r="C19" s="98" t="s">
        <v>66</v>
      </c>
      <c r="D19" s="123">
        <v>7058030.64</v>
      </c>
    </row>
    <row r="20" ht="20.65" customHeight="1" spans="1:4">
      <c r="A20" s="124" t="s">
        <v>67</v>
      </c>
      <c r="B20" s="123"/>
      <c r="C20" s="124" t="s">
        <v>68</v>
      </c>
      <c r="D20" s="124"/>
    </row>
    <row r="21" ht="18.2" customHeight="1" spans="1:4">
      <c r="A21" s="124" t="s">
        <v>366</v>
      </c>
      <c r="B21" s="124"/>
      <c r="C21" s="124"/>
      <c r="D21" s="124"/>
    </row>
  </sheetData>
  <mergeCells count="4">
    <mergeCell ref="A4:C4"/>
    <mergeCell ref="A5:B5"/>
    <mergeCell ref="C5:D5"/>
    <mergeCell ref="A2:D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"/>
  <sheetViews>
    <sheetView workbookViewId="0">
      <pane xSplit="5" ySplit="6" topLeftCell="F7" activePane="bottomRight" state="frozen"/>
      <selection/>
      <selection pane="topRight"/>
      <selection pane="bottomLeft"/>
      <selection pane="bottomRight" activeCell="N4" sqref="N4"/>
    </sheetView>
  </sheetViews>
  <sheetFormatPr defaultColWidth="10" defaultRowHeight="14.4"/>
  <cols>
    <col min="1" max="1" width="15.25" customWidth="1"/>
    <col min="2" max="2" width="28.5" customWidth="1"/>
    <col min="3" max="3" width="11.5" customWidth="1"/>
    <col min="4" max="4" width="13.25" customWidth="1"/>
    <col min="5" max="5" width="11.8888888888889" customWidth="1"/>
    <col min="6" max="6" width="10.6296296296296" customWidth="1"/>
    <col min="7" max="7" width="11.1296296296296" customWidth="1"/>
    <col min="8" max="8" width="10.6296296296296" customWidth="1"/>
    <col min="9" max="9" width="10.8796296296296" customWidth="1"/>
    <col min="10" max="10" width="10.75" customWidth="1"/>
    <col min="11" max="11" width="10.5" customWidth="1"/>
    <col min="12" max="12" width="11.3796296296296" customWidth="1"/>
    <col min="13" max="14" width="11.5" customWidth="1"/>
    <col min="15" max="15" width="9.75" customWidth="1"/>
  </cols>
  <sheetData>
    <row r="1" ht="30" customHeight="1" spans="1:2">
      <c r="A1" s="53" t="s">
        <v>367</v>
      </c>
      <c r="B1" s="53"/>
    </row>
    <row r="2" ht="16.35" customHeight="1" spans="1:14">
      <c r="A2" s="102" t="s">
        <v>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ht="16.35" customHeight="1" spans="1:14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="9" customFormat="1" ht="20.65" customHeight="1" spans="1:14">
      <c r="A4" s="4" t="s">
        <v>40</v>
      </c>
      <c r="B4" s="4"/>
      <c r="C4" s="4"/>
      <c r="N4" s="66" t="s">
        <v>41</v>
      </c>
    </row>
    <row r="5" ht="36.2" customHeight="1" spans="1:14">
      <c r="A5" s="103" t="s">
        <v>368</v>
      </c>
      <c r="B5" s="103"/>
      <c r="C5" s="103" t="s">
        <v>202</v>
      </c>
      <c r="D5" s="104" t="s">
        <v>369</v>
      </c>
      <c r="E5" s="105" t="s">
        <v>370</v>
      </c>
      <c r="F5" s="105" t="s">
        <v>371</v>
      </c>
      <c r="G5" s="105" t="s">
        <v>372</v>
      </c>
      <c r="H5" s="105" t="s">
        <v>373</v>
      </c>
      <c r="I5" s="105" t="s">
        <v>374</v>
      </c>
      <c r="J5" s="105" t="s">
        <v>375</v>
      </c>
      <c r="K5" s="105" t="s">
        <v>376</v>
      </c>
      <c r="L5" s="105" t="s">
        <v>377</v>
      </c>
      <c r="M5" s="105" t="s">
        <v>378</v>
      </c>
      <c r="N5" s="105" t="s">
        <v>379</v>
      </c>
    </row>
    <row r="6" ht="30.2" customHeight="1" spans="1:14">
      <c r="A6" s="103" t="s">
        <v>201</v>
      </c>
      <c r="B6" s="103" t="s">
        <v>77</v>
      </c>
      <c r="C6" s="103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ht="20.65" customHeight="1" spans="1:14">
      <c r="A7" s="106" t="s">
        <v>46</v>
      </c>
      <c r="B7" s="106"/>
      <c r="C7" s="107">
        <v>91616801.68</v>
      </c>
      <c r="D7" s="107"/>
      <c r="E7" s="107">
        <v>90275678.14</v>
      </c>
      <c r="F7" s="107">
        <v>1341123.54</v>
      </c>
      <c r="G7" s="107"/>
      <c r="H7" s="107"/>
      <c r="I7" s="107"/>
      <c r="J7" s="107" t="s">
        <v>52</v>
      </c>
      <c r="K7" s="107" t="s">
        <v>52</v>
      </c>
      <c r="L7" s="107" t="s">
        <v>52</v>
      </c>
      <c r="M7" s="107" t="s">
        <v>52</v>
      </c>
      <c r="N7" s="107" t="s">
        <v>52</v>
      </c>
    </row>
    <row r="8" ht="20.65" customHeight="1" spans="1:14">
      <c r="A8" s="108" t="s">
        <v>380</v>
      </c>
      <c r="B8" s="109" t="s">
        <v>54</v>
      </c>
      <c r="C8" s="110">
        <v>13700212.79</v>
      </c>
      <c r="D8" s="110" t="s">
        <v>52</v>
      </c>
      <c r="E8" s="110">
        <v>13700212.79</v>
      </c>
      <c r="F8" s="110"/>
      <c r="G8" s="107"/>
      <c r="H8" s="107"/>
      <c r="I8" s="110"/>
      <c r="J8" s="110" t="s">
        <v>52</v>
      </c>
      <c r="K8" s="110" t="s">
        <v>52</v>
      </c>
      <c r="L8" s="110" t="s">
        <v>52</v>
      </c>
      <c r="M8" s="110" t="s">
        <v>52</v>
      </c>
      <c r="N8" s="110" t="s">
        <v>52</v>
      </c>
    </row>
    <row r="9" ht="18.2" customHeight="1" spans="1:14">
      <c r="A9" s="111" t="s">
        <v>381</v>
      </c>
      <c r="B9" s="112" t="s">
        <v>382</v>
      </c>
      <c r="C9" s="113">
        <v>999440.73</v>
      </c>
      <c r="D9" s="110" t="s">
        <v>52</v>
      </c>
      <c r="E9" s="110">
        <v>999440.73</v>
      </c>
      <c r="F9" s="110"/>
      <c r="G9" s="107"/>
      <c r="H9" s="107"/>
      <c r="I9" s="110"/>
      <c r="J9" s="110" t="s">
        <v>52</v>
      </c>
      <c r="K9" s="110" t="s">
        <v>52</v>
      </c>
      <c r="L9" s="110" t="s">
        <v>52</v>
      </c>
      <c r="M9" s="110" t="s">
        <v>52</v>
      </c>
      <c r="N9" s="110" t="s">
        <v>52</v>
      </c>
    </row>
    <row r="10" ht="19.9" customHeight="1" spans="1:14">
      <c r="A10" s="111" t="s">
        <v>383</v>
      </c>
      <c r="B10" s="112" t="s">
        <v>384</v>
      </c>
      <c r="C10" s="113">
        <v>681142.73</v>
      </c>
      <c r="D10" s="110" t="s">
        <v>52</v>
      </c>
      <c r="E10" s="110">
        <v>681142.73</v>
      </c>
      <c r="F10" s="110"/>
      <c r="G10" s="107"/>
      <c r="H10" s="107"/>
      <c r="I10" s="110"/>
      <c r="J10" s="110" t="s">
        <v>52</v>
      </c>
      <c r="K10" s="110" t="s">
        <v>52</v>
      </c>
      <c r="L10" s="110" t="s">
        <v>52</v>
      </c>
      <c r="M10" s="110" t="s">
        <v>52</v>
      </c>
      <c r="N10" s="110" t="s">
        <v>52</v>
      </c>
    </row>
    <row r="11" ht="19.9" customHeight="1" spans="1:14">
      <c r="A11" s="111" t="s">
        <v>385</v>
      </c>
      <c r="B11" s="112" t="s">
        <v>386</v>
      </c>
      <c r="C11" s="113">
        <v>100000</v>
      </c>
      <c r="D11" s="110" t="s">
        <v>52</v>
      </c>
      <c r="E11" s="110">
        <v>100000</v>
      </c>
      <c r="F11" s="110"/>
      <c r="G11" s="107"/>
      <c r="H11" s="107"/>
      <c r="I11" s="110"/>
      <c r="J11" s="110" t="s">
        <v>52</v>
      </c>
      <c r="K11" s="110" t="s">
        <v>52</v>
      </c>
      <c r="L11" s="110" t="s">
        <v>52</v>
      </c>
      <c r="M11" s="110" t="s">
        <v>52</v>
      </c>
      <c r="N11" s="110" t="s">
        <v>52</v>
      </c>
    </row>
    <row r="12" ht="19.9" customHeight="1" spans="1:14">
      <c r="A12" s="111" t="s">
        <v>387</v>
      </c>
      <c r="B12" s="112" t="s">
        <v>388</v>
      </c>
      <c r="C12" s="113">
        <v>79200</v>
      </c>
      <c r="D12" s="110" t="s">
        <v>52</v>
      </c>
      <c r="E12" s="110">
        <v>79200</v>
      </c>
      <c r="F12" s="110"/>
      <c r="G12" s="107"/>
      <c r="H12" s="107"/>
      <c r="I12" s="110"/>
      <c r="J12" s="110" t="s">
        <v>52</v>
      </c>
      <c r="K12" s="110" t="s">
        <v>52</v>
      </c>
      <c r="L12" s="110" t="s">
        <v>52</v>
      </c>
      <c r="M12" s="110" t="s">
        <v>52</v>
      </c>
      <c r="N12" s="110" t="s">
        <v>52</v>
      </c>
    </row>
    <row r="13" ht="19.9" customHeight="1" spans="1:14">
      <c r="A13" s="111" t="s">
        <v>389</v>
      </c>
      <c r="B13" s="112" t="s">
        <v>390</v>
      </c>
      <c r="C13" s="113">
        <v>130000</v>
      </c>
      <c r="D13" s="110" t="s">
        <v>52</v>
      </c>
      <c r="E13" s="110">
        <v>130000</v>
      </c>
      <c r="F13" s="110"/>
      <c r="G13" s="107"/>
      <c r="H13" s="107"/>
      <c r="I13" s="110"/>
      <c r="J13" s="110" t="s">
        <v>52</v>
      </c>
      <c r="K13" s="110" t="s">
        <v>52</v>
      </c>
      <c r="L13" s="110" t="s">
        <v>52</v>
      </c>
      <c r="M13" s="110" t="s">
        <v>52</v>
      </c>
      <c r="N13" s="110" t="s">
        <v>52</v>
      </c>
    </row>
    <row r="14" ht="19.9" customHeight="1" spans="1:14">
      <c r="A14" s="111" t="s">
        <v>391</v>
      </c>
      <c r="B14" s="112" t="s">
        <v>392</v>
      </c>
      <c r="C14" s="113">
        <v>9098</v>
      </c>
      <c r="D14" s="110" t="s">
        <v>52</v>
      </c>
      <c r="E14" s="110">
        <v>9098</v>
      </c>
      <c r="F14" s="110"/>
      <c r="G14" s="107"/>
      <c r="H14" s="107"/>
      <c r="I14" s="110"/>
      <c r="J14" s="110" t="s">
        <v>52</v>
      </c>
      <c r="K14" s="110" t="s">
        <v>52</v>
      </c>
      <c r="L14" s="110" t="s">
        <v>52</v>
      </c>
      <c r="M14" s="110" t="s">
        <v>52</v>
      </c>
      <c r="N14" s="110" t="s">
        <v>52</v>
      </c>
    </row>
    <row r="15" ht="18.2" customHeight="1" spans="1:14">
      <c r="A15" s="111" t="s">
        <v>393</v>
      </c>
      <c r="B15" s="112" t="s">
        <v>394</v>
      </c>
      <c r="C15" s="113">
        <v>161200</v>
      </c>
      <c r="D15" s="110" t="s">
        <v>52</v>
      </c>
      <c r="E15" s="110">
        <v>161200</v>
      </c>
      <c r="F15" s="110"/>
      <c r="G15" s="107"/>
      <c r="H15" s="107"/>
      <c r="I15" s="110"/>
      <c r="J15" s="110" t="s">
        <v>52</v>
      </c>
      <c r="K15" s="110" t="s">
        <v>52</v>
      </c>
      <c r="L15" s="110" t="s">
        <v>52</v>
      </c>
      <c r="M15" s="110" t="s">
        <v>52</v>
      </c>
      <c r="N15" s="110" t="s">
        <v>52</v>
      </c>
    </row>
    <row r="16" ht="19.9" customHeight="1" spans="1:14">
      <c r="A16" s="111" t="s">
        <v>395</v>
      </c>
      <c r="B16" s="112" t="s">
        <v>396</v>
      </c>
      <c r="C16" s="113">
        <v>161200</v>
      </c>
      <c r="D16" s="110" t="s">
        <v>52</v>
      </c>
      <c r="E16" s="110">
        <v>161200</v>
      </c>
      <c r="F16" s="110"/>
      <c r="G16" s="107"/>
      <c r="H16" s="107"/>
      <c r="I16" s="110"/>
      <c r="J16" s="110" t="s">
        <v>52</v>
      </c>
      <c r="K16" s="110" t="s">
        <v>52</v>
      </c>
      <c r="L16" s="110" t="s">
        <v>52</v>
      </c>
      <c r="M16" s="110" t="s">
        <v>52</v>
      </c>
      <c r="N16" s="110" t="s">
        <v>52</v>
      </c>
    </row>
    <row r="17" ht="18.2" customHeight="1" spans="1:14">
      <c r="A17" s="108" t="s">
        <v>397</v>
      </c>
      <c r="B17" s="114" t="s">
        <v>398</v>
      </c>
      <c r="C17" s="110">
        <v>5210864.59</v>
      </c>
      <c r="D17" s="110" t="s">
        <v>52</v>
      </c>
      <c r="E17" s="110">
        <v>5210864.59</v>
      </c>
      <c r="F17" s="110"/>
      <c r="G17" s="107"/>
      <c r="H17" s="107"/>
      <c r="I17" s="110"/>
      <c r="J17" s="110" t="s">
        <v>52</v>
      </c>
      <c r="K17" s="110" t="s">
        <v>52</v>
      </c>
      <c r="L17" s="110" t="s">
        <v>52</v>
      </c>
      <c r="M17" s="110" t="s">
        <v>52</v>
      </c>
      <c r="N17" s="110" t="s">
        <v>52</v>
      </c>
    </row>
    <row r="18" ht="19.9" customHeight="1" spans="1:14">
      <c r="A18" s="108" t="s">
        <v>399</v>
      </c>
      <c r="B18" s="115" t="s">
        <v>384</v>
      </c>
      <c r="C18" s="110">
        <v>4389264.59</v>
      </c>
      <c r="D18" s="110" t="s">
        <v>52</v>
      </c>
      <c r="E18" s="110">
        <v>4389264.59</v>
      </c>
      <c r="F18" s="110"/>
      <c r="G18" s="107"/>
      <c r="H18" s="107"/>
      <c r="I18" s="110"/>
      <c r="J18" s="110" t="s">
        <v>52</v>
      </c>
      <c r="K18" s="110" t="s">
        <v>52</v>
      </c>
      <c r="L18" s="110" t="s">
        <v>52</v>
      </c>
      <c r="M18" s="110" t="s">
        <v>52</v>
      </c>
      <c r="N18" s="110" t="s">
        <v>52</v>
      </c>
    </row>
    <row r="19" ht="19.9" customHeight="1" spans="1:14">
      <c r="A19" s="108" t="s">
        <v>400</v>
      </c>
      <c r="B19" s="115" t="s">
        <v>386</v>
      </c>
      <c r="C19" s="110">
        <v>821600</v>
      </c>
      <c r="D19" s="110" t="s">
        <v>52</v>
      </c>
      <c r="E19" s="110">
        <v>821600</v>
      </c>
      <c r="F19" s="110"/>
      <c r="G19" s="107"/>
      <c r="H19" s="107"/>
      <c r="I19" s="110"/>
      <c r="J19" s="110" t="s">
        <v>52</v>
      </c>
      <c r="K19" s="110" t="s">
        <v>52</v>
      </c>
      <c r="L19" s="110" t="s">
        <v>52</v>
      </c>
      <c r="M19" s="110" t="s">
        <v>52</v>
      </c>
      <c r="N19" s="110" t="s">
        <v>52</v>
      </c>
    </row>
    <row r="20" ht="18.2" customHeight="1" spans="1:14">
      <c r="A20" s="108" t="s">
        <v>401</v>
      </c>
      <c r="B20" s="115" t="s">
        <v>402</v>
      </c>
      <c r="C20" s="110">
        <v>1762502.47</v>
      </c>
      <c r="D20" s="110" t="s">
        <v>52</v>
      </c>
      <c r="E20" s="110">
        <v>1762502.47</v>
      </c>
      <c r="F20" s="110"/>
      <c r="G20" s="107"/>
      <c r="H20" s="107"/>
      <c r="I20" s="110"/>
      <c r="J20" s="110" t="s">
        <v>52</v>
      </c>
      <c r="K20" s="110" t="s">
        <v>52</v>
      </c>
      <c r="L20" s="110" t="s">
        <v>52</v>
      </c>
      <c r="M20" s="110" t="s">
        <v>52</v>
      </c>
      <c r="N20" s="110" t="s">
        <v>52</v>
      </c>
    </row>
    <row r="21" ht="19.9" customHeight="1" spans="1:14">
      <c r="A21" s="108" t="s">
        <v>403</v>
      </c>
      <c r="B21" s="115" t="s">
        <v>384</v>
      </c>
      <c r="C21" s="110">
        <v>1162502.47</v>
      </c>
      <c r="D21" s="110" t="s">
        <v>52</v>
      </c>
      <c r="E21" s="110">
        <v>1162502.47</v>
      </c>
      <c r="F21" s="110"/>
      <c r="G21" s="107"/>
      <c r="H21" s="107"/>
      <c r="I21" s="110"/>
      <c r="J21" s="110" t="s">
        <v>52</v>
      </c>
      <c r="K21" s="110" t="s">
        <v>52</v>
      </c>
      <c r="L21" s="110" t="s">
        <v>52</v>
      </c>
      <c r="M21" s="110" t="s">
        <v>52</v>
      </c>
      <c r="N21" s="110" t="s">
        <v>52</v>
      </c>
    </row>
    <row r="22" ht="19.9" customHeight="1" spans="1:14">
      <c r="A22" s="108" t="s">
        <v>404</v>
      </c>
      <c r="B22" s="115" t="s">
        <v>386</v>
      </c>
      <c r="C22" s="110">
        <v>600000</v>
      </c>
      <c r="D22" s="110" t="s">
        <v>52</v>
      </c>
      <c r="E22" s="110">
        <v>600000</v>
      </c>
      <c r="F22" s="110"/>
      <c r="G22" s="107"/>
      <c r="H22" s="107"/>
      <c r="I22" s="110"/>
      <c r="J22" s="110" t="s">
        <v>52</v>
      </c>
      <c r="K22" s="110" t="s">
        <v>52</v>
      </c>
      <c r="L22" s="110" t="s">
        <v>52</v>
      </c>
      <c r="M22" s="110" t="s">
        <v>52</v>
      </c>
      <c r="N22" s="110" t="s">
        <v>52</v>
      </c>
    </row>
    <row r="23" ht="18.2" customHeight="1" spans="1:14">
      <c r="A23" s="108" t="s">
        <v>405</v>
      </c>
      <c r="B23" s="115" t="s">
        <v>406</v>
      </c>
      <c r="C23" s="110">
        <v>918153.7</v>
      </c>
      <c r="D23" s="110" t="s">
        <v>52</v>
      </c>
      <c r="E23" s="110">
        <v>918153.7</v>
      </c>
      <c r="F23" s="110"/>
      <c r="G23" s="107"/>
      <c r="H23" s="107"/>
      <c r="I23" s="110"/>
      <c r="J23" s="110" t="s">
        <v>52</v>
      </c>
      <c r="K23" s="110" t="s">
        <v>52</v>
      </c>
      <c r="L23" s="110" t="s">
        <v>52</v>
      </c>
      <c r="M23" s="110" t="s">
        <v>52</v>
      </c>
      <c r="N23" s="110" t="s">
        <v>52</v>
      </c>
    </row>
    <row r="24" ht="19.9" customHeight="1" spans="1:14">
      <c r="A24" s="108" t="s">
        <v>407</v>
      </c>
      <c r="B24" s="115" t="s">
        <v>384</v>
      </c>
      <c r="C24" s="110">
        <v>843353.7</v>
      </c>
      <c r="D24" s="110" t="s">
        <v>52</v>
      </c>
      <c r="E24" s="110">
        <v>843353.7</v>
      </c>
      <c r="F24" s="110"/>
      <c r="G24" s="107"/>
      <c r="H24" s="107"/>
      <c r="I24" s="110"/>
      <c r="J24" s="110" t="s">
        <v>52</v>
      </c>
      <c r="K24" s="110" t="s">
        <v>52</v>
      </c>
      <c r="L24" s="110" t="s">
        <v>52</v>
      </c>
      <c r="M24" s="110" t="s">
        <v>52</v>
      </c>
      <c r="N24" s="110" t="s">
        <v>52</v>
      </c>
    </row>
    <row r="25" ht="19.9" customHeight="1" spans="1:14">
      <c r="A25" s="108" t="s">
        <v>408</v>
      </c>
      <c r="B25" s="115" t="s">
        <v>386</v>
      </c>
      <c r="C25" s="110">
        <v>74800</v>
      </c>
      <c r="D25" s="110" t="s">
        <v>52</v>
      </c>
      <c r="E25" s="110">
        <v>74800</v>
      </c>
      <c r="F25" s="110"/>
      <c r="G25" s="107"/>
      <c r="H25" s="107"/>
      <c r="I25" s="110"/>
      <c r="J25" s="110" t="s">
        <v>52</v>
      </c>
      <c r="K25" s="110" t="s">
        <v>52</v>
      </c>
      <c r="L25" s="110" t="s">
        <v>52</v>
      </c>
      <c r="M25" s="110" t="s">
        <v>52</v>
      </c>
      <c r="N25" s="110" t="s">
        <v>52</v>
      </c>
    </row>
    <row r="26" ht="18.2" customHeight="1" spans="1:14">
      <c r="A26" s="108" t="s">
        <v>409</v>
      </c>
      <c r="B26" s="115" t="s">
        <v>410</v>
      </c>
      <c r="C26" s="110">
        <v>40000</v>
      </c>
      <c r="D26" s="110" t="s">
        <v>52</v>
      </c>
      <c r="E26" s="110">
        <v>40000</v>
      </c>
      <c r="F26" s="110"/>
      <c r="G26" s="107"/>
      <c r="H26" s="107"/>
      <c r="I26" s="110"/>
      <c r="J26" s="110" t="s">
        <v>52</v>
      </c>
      <c r="K26" s="110" t="s">
        <v>52</v>
      </c>
      <c r="L26" s="110" t="s">
        <v>52</v>
      </c>
      <c r="M26" s="110" t="s">
        <v>52</v>
      </c>
      <c r="N26" s="110" t="s">
        <v>52</v>
      </c>
    </row>
    <row r="27" ht="19.9" customHeight="1" spans="1:14">
      <c r="A27" s="108" t="s">
        <v>411</v>
      </c>
      <c r="B27" s="115" t="s">
        <v>412</v>
      </c>
      <c r="C27" s="110">
        <v>40000</v>
      </c>
      <c r="D27" s="110" t="s">
        <v>52</v>
      </c>
      <c r="E27" s="110">
        <v>40000</v>
      </c>
      <c r="F27" s="110"/>
      <c r="G27" s="107"/>
      <c r="H27" s="107"/>
      <c r="I27" s="110"/>
      <c r="J27" s="110" t="s">
        <v>52</v>
      </c>
      <c r="K27" s="110" t="s">
        <v>52</v>
      </c>
      <c r="L27" s="110" t="s">
        <v>52</v>
      </c>
      <c r="M27" s="110" t="s">
        <v>52</v>
      </c>
      <c r="N27" s="110" t="s">
        <v>52</v>
      </c>
    </row>
    <row r="28" ht="18.2" customHeight="1" spans="1:14">
      <c r="A28" s="108" t="s">
        <v>413</v>
      </c>
      <c r="B28" s="115" t="s">
        <v>414</v>
      </c>
      <c r="C28" s="110">
        <v>165149.4</v>
      </c>
      <c r="D28" s="110" t="s">
        <v>52</v>
      </c>
      <c r="E28" s="110">
        <v>165149.4</v>
      </c>
      <c r="F28" s="110"/>
      <c r="G28" s="107"/>
      <c r="H28" s="107"/>
      <c r="I28" s="110"/>
      <c r="J28" s="110" t="s">
        <v>52</v>
      </c>
      <c r="K28" s="110" t="s">
        <v>52</v>
      </c>
      <c r="L28" s="110" t="s">
        <v>52</v>
      </c>
      <c r="M28" s="110" t="s">
        <v>52</v>
      </c>
      <c r="N28" s="110" t="s">
        <v>52</v>
      </c>
    </row>
    <row r="29" ht="19.9" customHeight="1" spans="1:14">
      <c r="A29" s="108" t="s">
        <v>415</v>
      </c>
      <c r="B29" s="115" t="s">
        <v>416</v>
      </c>
      <c r="C29" s="110">
        <v>165149.4</v>
      </c>
      <c r="D29" s="110" t="s">
        <v>52</v>
      </c>
      <c r="E29" s="110">
        <v>165149.4</v>
      </c>
      <c r="F29" s="110"/>
      <c r="G29" s="107"/>
      <c r="H29" s="107"/>
      <c r="I29" s="110"/>
      <c r="J29" s="110" t="s">
        <v>52</v>
      </c>
      <c r="K29" s="110" t="s">
        <v>52</v>
      </c>
      <c r="L29" s="110" t="s">
        <v>52</v>
      </c>
      <c r="M29" s="110" t="s">
        <v>52</v>
      </c>
      <c r="N29" s="110" t="s">
        <v>52</v>
      </c>
    </row>
    <row r="30" ht="18.2" customHeight="1" spans="1:14">
      <c r="A30" s="108" t="s">
        <v>417</v>
      </c>
      <c r="B30" s="115" t="s">
        <v>418</v>
      </c>
      <c r="C30" s="110">
        <v>1015627.95</v>
      </c>
      <c r="D30" s="110" t="s">
        <v>52</v>
      </c>
      <c r="E30" s="110">
        <v>1015627.95</v>
      </c>
      <c r="F30" s="110"/>
      <c r="G30" s="107"/>
      <c r="H30" s="107"/>
      <c r="I30" s="110"/>
      <c r="J30" s="110" t="s">
        <v>52</v>
      </c>
      <c r="K30" s="110" t="s">
        <v>52</v>
      </c>
      <c r="L30" s="110" t="s">
        <v>52</v>
      </c>
      <c r="M30" s="110" t="s">
        <v>52</v>
      </c>
      <c r="N30" s="110" t="s">
        <v>52</v>
      </c>
    </row>
    <row r="31" ht="19.9" customHeight="1" spans="1:14">
      <c r="A31" s="108" t="s">
        <v>419</v>
      </c>
      <c r="B31" s="115" t="s">
        <v>384</v>
      </c>
      <c r="C31" s="110">
        <v>1015627.95</v>
      </c>
      <c r="D31" s="110" t="s">
        <v>52</v>
      </c>
      <c r="E31" s="110">
        <v>1015627.95</v>
      </c>
      <c r="F31" s="110"/>
      <c r="G31" s="107"/>
      <c r="H31" s="107"/>
      <c r="I31" s="110"/>
      <c r="J31" s="110" t="s">
        <v>52</v>
      </c>
      <c r="K31" s="110" t="s">
        <v>52</v>
      </c>
      <c r="L31" s="110" t="s">
        <v>52</v>
      </c>
      <c r="M31" s="110" t="s">
        <v>52</v>
      </c>
      <c r="N31" s="110" t="s">
        <v>52</v>
      </c>
    </row>
    <row r="32" ht="18.2" customHeight="1" spans="1:14">
      <c r="A32" s="108" t="s">
        <v>420</v>
      </c>
      <c r="B32" s="115" t="s">
        <v>421</v>
      </c>
      <c r="C32" s="110">
        <v>745421.28</v>
      </c>
      <c r="D32" s="110" t="s">
        <v>52</v>
      </c>
      <c r="E32" s="110">
        <v>745421.28</v>
      </c>
      <c r="F32" s="110"/>
      <c r="G32" s="107"/>
      <c r="H32" s="107"/>
      <c r="I32" s="110"/>
      <c r="J32" s="110" t="s">
        <v>52</v>
      </c>
      <c r="K32" s="110" t="s">
        <v>52</v>
      </c>
      <c r="L32" s="110" t="s">
        <v>52</v>
      </c>
      <c r="M32" s="110" t="s">
        <v>52</v>
      </c>
      <c r="N32" s="110" t="s">
        <v>52</v>
      </c>
    </row>
    <row r="33" ht="19.9" customHeight="1" spans="1:14">
      <c r="A33" s="108" t="s">
        <v>422</v>
      </c>
      <c r="B33" s="115" t="s">
        <v>423</v>
      </c>
      <c r="C33" s="110">
        <v>745421.28</v>
      </c>
      <c r="D33" s="110" t="s">
        <v>52</v>
      </c>
      <c r="E33" s="110">
        <v>745421.28</v>
      </c>
      <c r="F33" s="110"/>
      <c r="G33" s="107"/>
      <c r="H33" s="107"/>
      <c r="I33" s="110"/>
      <c r="J33" s="110" t="s">
        <v>52</v>
      </c>
      <c r="K33" s="110" t="s">
        <v>52</v>
      </c>
      <c r="L33" s="110" t="s">
        <v>52</v>
      </c>
      <c r="M33" s="110" t="s">
        <v>52</v>
      </c>
      <c r="N33" s="110" t="s">
        <v>52</v>
      </c>
    </row>
    <row r="34" ht="18.2" customHeight="1" spans="1:14">
      <c r="A34" s="108" t="s">
        <v>424</v>
      </c>
      <c r="B34" s="115" t="s">
        <v>425</v>
      </c>
      <c r="C34" s="110">
        <v>2681852.67</v>
      </c>
      <c r="D34" s="110" t="s">
        <v>52</v>
      </c>
      <c r="E34" s="110">
        <v>2681852.67</v>
      </c>
      <c r="F34" s="110"/>
      <c r="G34" s="107"/>
      <c r="H34" s="107"/>
      <c r="I34" s="110"/>
      <c r="J34" s="110" t="s">
        <v>52</v>
      </c>
      <c r="K34" s="110" t="s">
        <v>52</v>
      </c>
      <c r="L34" s="110" t="s">
        <v>52</v>
      </c>
      <c r="M34" s="110" t="s">
        <v>52</v>
      </c>
      <c r="N34" s="110" t="s">
        <v>52</v>
      </c>
    </row>
    <row r="35" ht="19.9" customHeight="1" spans="1:14">
      <c r="A35" s="108" t="s">
        <v>426</v>
      </c>
      <c r="B35" s="115" t="s">
        <v>384</v>
      </c>
      <c r="C35" s="110">
        <v>1137952.67</v>
      </c>
      <c r="D35" s="110" t="s">
        <v>52</v>
      </c>
      <c r="E35" s="110">
        <v>1137952.67</v>
      </c>
      <c r="F35" s="110"/>
      <c r="G35" s="107"/>
      <c r="H35" s="107"/>
      <c r="I35" s="110"/>
      <c r="J35" s="110" t="s">
        <v>52</v>
      </c>
      <c r="K35" s="110" t="s">
        <v>52</v>
      </c>
      <c r="L35" s="110" t="s">
        <v>52</v>
      </c>
      <c r="M35" s="110" t="s">
        <v>52</v>
      </c>
      <c r="N35" s="110" t="s">
        <v>52</v>
      </c>
    </row>
    <row r="36" ht="19.9" customHeight="1" spans="1:14">
      <c r="A36" s="108" t="s">
        <v>427</v>
      </c>
      <c r="B36" s="115" t="s">
        <v>386</v>
      </c>
      <c r="C36" s="110">
        <v>1543900</v>
      </c>
      <c r="D36" s="110" t="s">
        <v>52</v>
      </c>
      <c r="E36" s="110">
        <v>1543900</v>
      </c>
      <c r="F36" s="110"/>
      <c r="G36" s="107"/>
      <c r="H36" s="107"/>
      <c r="I36" s="110"/>
      <c r="J36" s="110" t="s">
        <v>52</v>
      </c>
      <c r="K36" s="110" t="s">
        <v>52</v>
      </c>
      <c r="L36" s="110" t="s">
        <v>52</v>
      </c>
      <c r="M36" s="110" t="s">
        <v>52</v>
      </c>
      <c r="N36" s="110" t="s">
        <v>52</v>
      </c>
    </row>
    <row r="37" ht="20.65" customHeight="1" spans="1:14">
      <c r="A37" s="108" t="s">
        <v>428</v>
      </c>
      <c r="B37" s="115" t="s">
        <v>56</v>
      </c>
      <c r="C37" s="110">
        <v>10177664.89</v>
      </c>
      <c r="D37" s="110" t="s">
        <v>52</v>
      </c>
      <c r="E37" s="110">
        <v>10177664.89</v>
      </c>
      <c r="F37" s="110"/>
      <c r="G37" s="107"/>
      <c r="H37" s="107"/>
      <c r="I37" s="110"/>
      <c r="J37" s="110" t="s">
        <v>52</v>
      </c>
      <c r="K37" s="110" t="s">
        <v>52</v>
      </c>
      <c r="L37" s="110" t="s">
        <v>52</v>
      </c>
      <c r="M37" s="110" t="s">
        <v>52</v>
      </c>
      <c r="N37" s="110" t="s">
        <v>52</v>
      </c>
    </row>
    <row r="38" ht="18.2" customHeight="1" spans="1:14">
      <c r="A38" s="108" t="s">
        <v>429</v>
      </c>
      <c r="B38" s="115" t="s">
        <v>430</v>
      </c>
      <c r="C38" s="110">
        <v>470002.85</v>
      </c>
      <c r="D38" s="110" t="s">
        <v>52</v>
      </c>
      <c r="E38" s="110">
        <v>470002.85</v>
      </c>
      <c r="F38" s="110"/>
      <c r="G38" s="107"/>
      <c r="H38" s="107"/>
      <c r="I38" s="110"/>
      <c r="J38" s="110" t="s">
        <v>52</v>
      </c>
      <c r="K38" s="110" t="s">
        <v>52</v>
      </c>
      <c r="L38" s="110" t="s">
        <v>52</v>
      </c>
      <c r="M38" s="110" t="s">
        <v>52</v>
      </c>
      <c r="N38" s="110" t="s">
        <v>52</v>
      </c>
    </row>
    <row r="39" ht="19.9" customHeight="1" spans="1:14">
      <c r="A39" s="108" t="s">
        <v>431</v>
      </c>
      <c r="B39" s="115" t="s">
        <v>384</v>
      </c>
      <c r="C39" s="110">
        <v>236564.13</v>
      </c>
      <c r="D39" s="110" t="s">
        <v>52</v>
      </c>
      <c r="E39" s="110">
        <v>236564.13</v>
      </c>
      <c r="F39" s="110"/>
      <c r="G39" s="107"/>
      <c r="H39" s="107"/>
      <c r="I39" s="110"/>
      <c r="J39" s="110" t="s">
        <v>52</v>
      </c>
      <c r="K39" s="110" t="s">
        <v>52</v>
      </c>
      <c r="L39" s="110" t="s">
        <v>52</v>
      </c>
      <c r="M39" s="110" t="s">
        <v>52</v>
      </c>
      <c r="N39" s="110" t="s">
        <v>52</v>
      </c>
    </row>
    <row r="40" ht="19.9" customHeight="1" spans="1:14">
      <c r="A40" s="108" t="s">
        <v>432</v>
      </c>
      <c r="B40" s="115" t="s">
        <v>433</v>
      </c>
      <c r="C40" s="110">
        <v>120000</v>
      </c>
      <c r="D40" s="110" t="s">
        <v>52</v>
      </c>
      <c r="E40" s="110">
        <v>120000</v>
      </c>
      <c r="F40" s="110"/>
      <c r="G40" s="107"/>
      <c r="H40" s="107"/>
      <c r="I40" s="110"/>
      <c r="J40" s="110" t="s">
        <v>52</v>
      </c>
      <c r="K40" s="110" t="s">
        <v>52</v>
      </c>
      <c r="L40" s="110" t="s">
        <v>52</v>
      </c>
      <c r="M40" s="110" t="s">
        <v>52</v>
      </c>
      <c r="N40" s="110" t="s">
        <v>52</v>
      </c>
    </row>
    <row r="41" ht="19.9" customHeight="1" spans="1:14">
      <c r="A41" s="108" t="s">
        <v>434</v>
      </c>
      <c r="B41" s="115" t="s">
        <v>435</v>
      </c>
      <c r="C41" s="110">
        <v>20000</v>
      </c>
      <c r="D41" s="110" t="s">
        <v>52</v>
      </c>
      <c r="E41" s="110">
        <v>20000</v>
      </c>
      <c r="F41" s="110"/>
      <c r="G41" s="107"/>
      <c r="H41" s="107"/>
      <c r="I41" s="110"/>
      <c r="J41" s="110" t="s">
        <v>52</v>
      </c>
      <c r="K41" s="110" t="s">
        <v>52</v>
      </c>
      <c r="L41" s="110" t="s">
        <v>52</v>
      </c>
      <c r="M41" s="110" t="s">
        <v>52</v>
      </c>
      <c r="N41" s="110" t="s">
        <v>52</v>
      </c>
    </row>
    <row r="42" ht="19.9" customHeight="1" spans="1:14">
      <c r="A42" s="108" t="s">
        <v>436</v>
      </c>
      <c r="B42" s="115" t="s">
        <v>437</v>
      </c>
      <c r="C42" s="110">
        <v>57775.65</v>
      </c>
      <c r="D42" s="110" t="s">
        <v>52</v>
      </c>
      <c r="E42" s="110">
        <v>57775.65</v>
      </c>
      <c r="F42" s="110"/>
      <c r="G42" s="107"/>
      <c r="H42" s="107"/>
      <c r="I42" s="110"/>
      <c r="J42" s="110" t="s">
        <v>52</v>
      </c>
      <c r="K42" s="110" t="s">
        <v>52</v>
      </c>
      <c r="L42" s="110" t="s">
        <v>52</v>
      </c>
      <c r="M42" s="110" t="s">
        <v>52</v>
      </c>
      <c r="N42" s="110" t="s">
        <v>52</v>
      </c>
    </row>
    <row r="43" ht="19.9" customHeight="1" spans="1:14">
      <c r="A43" s="108" t="s">
        <v>438</v>
      </c>
      <c r="B43" s="115" t="s">
        <v>439</v>
      </c>
      <c r="C43" s="110">
        <v>35663.07</v>
      </c>
      <c r="D43" s="110" t="s">
        <v>52</v>
      </c>
      <c r="E43" s="110">
        <v>35663.07</v>
      </c>
      <c r="F43" s="110"/>
      <c r="G43" s="107"/>
      <c r="H43" s="107"/>
      <c r="I43" s="110"/>
      <c r="J43" s="110" t="s">
        <v>52</v>
      </c>
      <c r="K43" s="110" t="s">
        <v>52</v>
      </c>
      <c r="L43" s="110" t="s">
        <v>52</v>
      </c>
      <c r="M43" s="110" t="s">
        <v>52</v>
      </c>
      <c r="N43" s="110" t="s">
        <v>52</v>
      </c>
    </row>
    <row r="44" ht="18.2" customHeight="1" spans="1:14">
      <c r="A44" s="108" t="s">
        <v>440</v>
      </c>
      <c r="B44" s="115" t="s">
        <v>441</v>
      </c>
      <c r="C44" s="110">
        <v>9707662.04</v>
      </c>
      <c r="D44" s="110" t="s">
        <v>52</v>
      </c>
      <c r="E44" s="110">
        <v>9707662.04</v>
      </c>
      <c r="F44" s="110"/>
      <c r="G44" s="107"/>
      <c r="H44" s="107"/>
      <c r="I44" s="110"/>
      <c r="J44" s="110" t="s">
        <v>52</v>
      </c>
      <c r="K44" s="110" t="s">
        <v>52</v>
      </c>
      <c r="L44" s="110" t="s">
        <v>52</v>
      </c>
      <c r="M44" s="110" t="s">
        <v>52</v>
      </c>
      <c r="N44" s="110" t="s">
        <v>52</v>
      </c>
    </row>
    <row r="45" ht="19.9" customHeight="1" spans="1:14">
      <c r="A45" s="108" t="s">
        <v>442</v>
      </c>
      <c r="B45" s="115" t="s">
        <v>443</v>
      </c>
      <c r="C45" s="110">
        <v>9707662.04</v>
      </c>
      <c r="D45" s="110" t="s">
        <v>52</v>
      </c>
      <c r="E45" s="110">
        <v>9707662.04</v>
      </c>
      <c r="F45" s="110"/>
      <c r="G45" s="107"/>
      <c r="H45" s="107"/>
      <c r="I45" s="110"/>
      <c r="J45" s="110" t="s">
        <v>52</v>
      </c>
      <c r="K45" s="110" t="s">
        <v>52</v>
      </c>
      <c r="L45" s="110" t="s">
        <v>52</v>
      </c>
      <c r="M45" s="110" t="s">
        <v>52</v>
      </c>
      <c r="N45" s="110" t="s">
        <v>52</v>
      </c>
    </row>
    <row r="46" ht="20.65" customHeight="1" spans="1:14">
      <c r="A46" s="108" t="s">
        <v>444</v>
      </c>
      <c r="B46" s="115" t="s">
        <v>58</v>
      </c>
      <c r="C46" s="110">
        <v>2255819.67</v>
      </c>
      <c r="D46" s="110" t="s">
        <v>52</v>
      </c>
      <c r="E46" s="110">
        <v>2255819.67</v>
      </c>
      <c r="F46" s="110"/>
      <c r="G46" s="107"/>
      <c r="H46" s="107"/>
      <c r="I46" s="110"/>
      <c r="J46" s="110" t="s">
        <v>52</v>
      </c>
      <c r="K46" s="110" t="s">
        <v>52</v>
      </c>
      <c r="L46" s="110" t="s">
        <v>52</v>
      </c>
      <c r="M46" s="110" t="s">
        <v>52</v>
      </c>
      <c r="N46" s="110" t="s">
        <v>52</v>
      </c>
    </row>
    <row r="47" ht="18.2" customHeight="1" spans="1:14">
      <c r="A47" s="108" t="s">
        <v>445</v>
      </c>
      <c r="B47" s="115" t="s">
        <v>446</v>
      </c>
      <c r="C47" s="110">
        <v>2255819.67</v>
      </c>
      <c r="D47" s="110" t="s">
        <v>52</v>
      </c>
      <c r="E47" s="110">
        <v>2255819.67</v>
      </c>
      <c r="F47" s="110"/>
      <c r="G47" s="107"/>
      <c r="H47" s="107"/>
      <c r="I47" s="110"/>
      <c r="J47" s="110" t="s">
        <v>52</v>
      </c>
      <c r="K47" s="110" t="s">
        <v>52</v>
      </c>
      <c r="L47" s="110" t="s">
        <v>52</v>
      </c>
      <c r="M47" s="110" t="s">
        <v>52</v>
      </c>
      <c r="N47" s="110" t="s">
        <v>52</v>
      </c>
    </row>
    <row r="48" ht="19.9" customHeight="1" spans="1:14">
      <c r="A48" s="108" t="s">
        <v>447</v>
      </c>
      <c r="B48" s="115" t="s">
        <v>448</v>
      </c>
      <c r="C48" s="110">
        <v>2205819.67</v>
      </c>
      <c r="D48" s="110" t="s">
        <v>52</v>
      </c>
      <c r="E48" s="110">
        <v>2205819.67</v>
      </c>
      <c r="F48" s="110"/>
      <c r="G48" s="107"/>
      <c r="H48" s="107"/>
      <c r="I48" s="110"/>
      <c r="J48" s="110" t="s">
        <v>52</v>
      </c>
      <c r="K48" s="110" t="s">
        <v>52</v>
      </c>
      <c r="L48" s="110" t="s">
        <v>52</v>
      </c>
      <c r="M48" s="110" t="s">
        <v>52</v>
      </c>
      <c r="N48" s="110" t="s">
        <v>52</v>
      </c>
    </row>
    <row r="49" ht="19.9" customHeight="1" spans="1:14">
      <c r="A49" s="108" t="s">
        <v>449</v>
      </c>
      <c r="B49" s="115" t="s">
        <v>450</v>
      </c>
      <c r="C49" s="110">
        <v>50000</v>
      </c>
      <c r="D49" s="110" t="s">
        <v>52</v>
      </c>
      <c r="E49" s="110">
        <v>50000</v>
      </c>
      <c r="F49" s="110"/>
      <c r="G49" s="107"/>
      <c r="H49" s="107"/>
      <c r="I49" s="110"/>
      <c r="J49" s="110" t="s">
        <v>52</v>
      </c>
      <c r="K49" s="110" t="s">
        <v>52</v>
      </c>
      <c r="L49" s="110" t="s">
        <v>52</v>
      </c>
      <c r="M49" s="110" t="s">
        <v>52</v>
      </c>
      <c r="N49" s="110" t="s">
        <v>52</v>
      </c>
    </row>
    <row r="50" ht="20.65" customHeight="1" spans="1:14">
      <c r="A50" s="108" t="s">
        <v>451</v>
      </c>
      <c r="B50" s="115" t="s">
        <v>59</v>
      </c>
      <c r="C50" s="110">
        <v>41458692.6</v>
      </c>
      <c r="D50" s="110"/>
      <c r="E50" s="110">
        <v>41458692.6</v>
      </c>
      <c r="F50" s="110"/>
      <c r="G50" s="107"/>
      <c r="H50" s="107"/>
      <c r="I50" s="110"/>
      <c r="J50" s="110" t="s">
        <v>52</v>
      </c>
      <c r="K50" s="110" t="s">
        <v>52</v>
      </c>
      <c r="L50" s="110" t="s">
        <v>52</v>
      </c>
      <c r="M50" s="110" t="s">
        <v>52</v>
      </c>
      <c r="N50" s="110" t="s">
        <v>52</v>
      </c>
    </row>
    <row r="51" ht="18.2" customHeight="1" spans="1:14">
      <c r="A51" s="108" t="s">
        <v>452</v>
      </c>
      <c r="B51" s="115" t="s">
        <v>453</v>
      </c>
      <c r="C51" s="110">
        <v>1294977.86</v>
      </c>
      <c r="D51" s="110" t="s">
        <v>52</v>
      </c>
      <c r="E51" s="110">
        <v>1294977.86</v>
      </c>
      <c r="F51" s="110"/>
      <c r="G51" s="107"/>
      <c r="H51" s="107"/>
      <c r="I51" s="110"/>
      <c r="J51" s="110" t="s">
        <v>52</v>
      </c>
      <c r="K51" s="110" t="s">
        <v>52</v>
      </c>
      <c r="L51" s="110" t="s">
        <v>52</v>
      </c>
      <c r="M51" s="110" t="s">
        <v>52</v>
      </c>
      <c r="N51" s="110" t="s">
        <v>52</v>
      </c>
    </row>
    <row r="52" ht="19.9" customHeight="1" spans="1:14">
      <c r="A52" s="108" t="s">
        <v>454</v>
      </c>
      <c r="B52" s="115" t="s">
        <v>455</v>
      </c>
      <c r="C52" s="110">
        <v>1294977.86</v>
      </c>
      <c r="D52" s="110" t="s">
        <v>52</v>
      </c>
      <c r="E52" s="110">
        <v>1294977.86</v>
      </c>
      <c r="F52" s="110"/>
      <c r="G52" s="107"/>
      <c r="H52" s="107"/>
      <c r="I52" s="110"/>
      <c r="J52" s="110" t="s">
        <v>52</v>
      </c>
      <c r="K52" s="110" t="s">
        <v>52</v>
      </c>
      <c r="L52" s="110" t="s">
        <v>52</v>
      </c>
      <c r="M52" s="110" t="s">
        <v>52</v>
      </c>
      <c r="N52" s="110" t="s">
        <v>52</v>
      </c>
    </row>
    <row r="53" ht="18.2" customHeight="1" spans="1:14">
      <c r="A53" s="108" t="s">
        <v>456</v>
      </c>
      <c r="B53" s="115" t="s">
        <v>457</v>
      </c>
      <c r="C53" s="110">
        <v>26173498.16</v>
      </c>
      <c r="D53" s="110" t="s">
        <v>52</v>
      </c>
      <c r="E53" s="110">
        <v>26173498.16</v>
      </c>
      <c r="F53" s="110"/>
      <c r="G53" s="107"/>
      <c r="H53" s="107"/>
      <c r="I53" s="110"/>
      <c r="J53" s="110" t="s">
        <v>52</v>
      </c>
      <c r="K53" s="110" t="s">
        <v>52</v>
      </c>
      <c r="L53" s="110" t="s">
        <v>52</v>
      </c>
      <c r="M53" s="110" t="s">
        <v>52</v>
      </c>
      <c r="N53" s="110" t="s">
        <v>52</v>
      </c>
    </row>
    <row r="54" ht="19.9" customHeight="1" spans="1:14">
      <c r="A54" s="108" t="s">
        <v>458</v>
      </c>
      <c r="B54" s="115" t="s">
        <v>384</v>
      </c>
      <c r="C54" s="110">
        <v>1157786.16</v>
      </c>
      <c r="D54" s="110" t="s">
        <v>52</v>
      </c>
      <c r="E54" s="110">
        <v>1157786.16</v>
      </c>
      <c r="F54" s="110"/>
      <c r="G54" s="107"/>
      <c r="H54" s="107"/>
      <c r="I54" s="110"/>
      <c r="J54" s="110" t="s">
        <v>52</v>
      </c>
      <c r="K54" s="110" t="s">
        <v>52</v>
      </c>
      <c r="L54" s="110" t="s">
        <v>52</v>
      </c>
      <c r="M54" s="110" t="s">
        <v>52</v>
      </c>
      <c r="N54" s="110" t="s">
        <v>52</v>
      </c>
    </row>
    <row r="55" ht="19.9" customHeight="1" spans="1:14">
      <c r="A55" s="108" t="s">
        <v>459</v>
      </c>
      <c r="B55" s="115" t="s">
        <v>386</v>
      </c>
      <c r="C55" s="110">
        <v>1448312</v>
      </c>
      <c r="D55" s="110" t="s">
        <v>52</v>
      </c>
      <c r="E55" s="110">
        <v>1448312</v>
      </c>
      <c r="F55" s="110"/>
      <c r="G55" s="107"/>
      <c r="H55" s="107"/>
      <c r="I55" s="110"/>
      <c r="J55" s="110" t="s">
        <v>52</v>
      </c>
      <c r="K55" s="110" t="s">
        <v>52</v>
      </c>
      <c r="L55" s="110" t="s">
        <v>52</v>
      </c>
      <c r="M55" s="110" t="s">
        <v>52</v>
      </c>
      <c r="N55" s="110" t="s">
        <v>52</v>
      </c>
    </row>
    <row r="56" ht="19.9" customHeight="1" spans="1:14">
      <c r="A56" s="108" t="s">
        <v>460</v>
      </c>
      <c r="B56" s="115" t="s">
        <v>461</v>
      </c>
      <c r="C56" s="110">
        <v>23497400</v>
      </c>
      <c r="D56" s="110" t="s">
        <v>52</v>
      </c>
      <c r="E56" s="110">
        <v>23497400</v>
      </c>
      <c r="F56" s="110"/>
      <c r="G56" s="107"/>
      <c r="H56" s="107"/>
      <c r="I56" s="110"/>
      <c r="J56" s="110" t="s">
        <v>52</v>
      </c>
      <c r="K56" s="110" t="s">
        <v>52</v>
      </c>
      <c r="L56" s="110" t="s">
        <v>52</v>
      </c>
      <c r="M56" s="110" t="s">
        <v>52</v>
      </c>
      <c r="N56" s="110" t="s">
        <v>52</v>
      </c>
    </row>
    <row r="57" ht="19.9" customHeight="1" spans="1:14">
      <c r="A57" s="108" t="s">
        <v>462</v>
      </c>
      <c r="B57" s="115" t="s">
        <v>463</v>
      </c>
      <c r="C57" s="110">
        <v>70000</v>
      </c>
      <c r="D57" s="110" t="s">
        <v>52</v>
      </c>
      <c r="E57" s="110">
        <v>70000</v>
      </c>
      <c r="F57" s="110"/>
      <c r="G57" s="107"/>
      <c r="H57" s="107"/>
      <c r="I57" s="110"/>
      <c r="J57" s="110" t="s">
        <v>52</v>
      </c>
      <c r="K57" s="110" t="s">
        <v>52</v>
      </c>
      <c r="L57" s="110" t="s">
        <v>52</v>
      </c>
      <c r="M57" s="110" t="s">
        <v>52</v>
      </c>
      <c r="N57" s="110" t="s">
        <v>52</v>
      </c>
    </row>
    <row r="58" ht="18.2" customHeight="1" spans="1:14">
      <c r="A58" s="108" t="s">
        <v>464</v>
      </c>
      <c r="B58" s="115" t="s">
        <v>465</v>
      </c>
      <c r="C58" s="110">
        <v>2361947.44</v>
      </c>
      <c r="D58" s="110" t="s">
        <v>52</v>
      </c>
      <c r="E58" s="110">
        <v>2361947.44</v>
      </c>
      <c r="F58" s="110"/>
      <c r="G58" s="107"/>
      <c r="H58" s="107"/>
      <c r="I58" s="110"/>
      <c r="J58" s="110" t="s">
        <v>52</v>
      </c>
      <c r="K58" s="110" t="s">
        <v>52</v>
      </c>
      <c r="L58" s="110" t="s">
        <v>52</v>
      </c>
      <c r="M58" s="110" t="s">
        <v>52</v>
      </c>
      <c r="N58" s="110" t="s">
        <v>52</v>
      </c>
    </row>
    <row r="59" ht="19.9" customHeight="1" spans="1:14">
      <c r="A59" s="108" t="s">
        <v>466</v>
      </c>
      <c r="B59" s="115" t="s">
        <v>467</v>
      </c>
      <c r="C59" s="110">
        <v>918624.96</v>
      </c>
      <c r="D59" s="110" t="s">
        <v>52</v>
      </c>
      <c r="E59" s="110">
        <v>918624.96</v>
      </c>
      <c r="F59" s="110"/>
      <c r="G59" s="107"/>
      <c r="H59" s="107"/>
      <c r="I59" s="110"/>
      <c r="J59" s="110" t="s">
        <v>52</v>
      </c>
      <c r="K59" s="110" t="s">
        <v>52</v>
      </c>
      <c r="L59" s="110" t="s">
        <v>52</v>
      </c>
      <c r="M59" s="110" t="s">
        <v>52</v>
      </c>
      <c r="N59" s="110" t="s">
        <v>52</v>
      </c>
    </row>
    <row r="60" ht="19.9" customHeight="1" spans="1:14">
      <c r="A60" s="108" t="s">
        <v>468</v>
      </c>
      <c r="B60" s="115" t="s">
        <v>469</v>
      </c>
      <c r="C60" s="110">
        <v>459312.48</v>
      </c>
      <c r="D60" s="110" t="s">
        <v>52</v>
      </c>
      <c r="E60" s="110">
        <v>459312.48</v>
      </c>
      <c r="F60" s="110"/>
      <c r="G60" s="107"/>
      <c r="H60" s="107"/>
      <c r="I60" s="110"/>
      <c r="J60" s="110" t="s">
        <v>52</v>
      </c>
      <c r="K60" s="110" t="s">
        <v>52</v>
      </c>
      <c r="L60" s="110" t="s">
        <v>52</v>
      </c>
      <c r="M60" s="110" t="s">
        <v>52</v>
      </c>
      <c r="N60" s="110" t="s">
        <v>52</v>
      </c>
    </row>
    <row r="61" ht="19.9" customHeight="1" spans="1:14">
      <c r="A61" s="108" t="s">
        <v>470</v>
      </c>
      <c r="B61" s="115" t="s">
        <v>471</v>
      </c>
      <c r="C61" s="110">
        <v>984010</v>
      </c>
      <c r="D61" s="110" t="s">
        <v>52</v>
      </c>
      <c r="E61" s="110">
        <v>984010</v>
      </c>
      <c r="F61" s="110"/>
      <c r="G61" s="107"/>
      <c r="H61" s="107"/>
      <c r="I61" s="110"/>
      <c r="J61" s="110" t="s">
        <v>52</v>
      </c>
      <c r="K61" s="110" t="s">
        <v>52</v>
      </c>
      <c r="L61" s="110" t="s">
        <v>52</v>
      </c>
      <c r="M61" s="110" t="s">
        <v>52</v>
      </c>
      <c r="N61" s="110" t="s">
        <v>52</v>
      </c>
    </row>
    <row r="62" ht="18.2" customHeight="1" spans="1:14">
      <c r="A62" s="108" t="s">
        <v>472</v>
      </c>
      <c r="B62" s="115" t="s">
        <v>473</v>
      </c>
      <c r="C62" s="110">
        <v>5823200</v>
      </c>
      <c r="D62" s="110" t="s">
        <v>52</v>
      </c>
      <c r="E62" s="110">
        <v>5823200</v>
      </c>
      <c r="F62" s="110"/>
      <c r="G62" s="107"/>
      <c r="H62" s="107"/>
      <c r="I62" s="110"/>
      <c r="J62" s="110" t="s">
        <v>52</v>
      </c>
      <c r="K62" s="110" t="s">
        <v>52</v>
      </c>
      <c r="L62" s="110" t="s">
        <v>52</v>
      </c>
      <c r="M62" s="110" t="s">
        <v>52</v>
      </c>
      <c r="N62" s="110" t="s">
        <v>52</v>
      </c>
    </row>
    <row r="63" ht="19.9" customHeight="1" spans="1:14">
      <c r="A63" s="108" t="s">
        <v>474</v>
      </c>
      <c r="B63" s="115" t="s">
        <v>475</v>
      </c>
      <c r="C63" s="110">
        <v>3241900</v>
      </c>
      <c r="D63" s="110" t="s">
        <v>52</v>
      </c>
      <c r="E63" s="110">
        <v>3241900</v>
      </c>
      <c r="F63" s="110"/>
      <c r="G63" s="107"/>
      <c r="H63" s="107"/>
      <c r="I63" s="110"/>
      <c r="J63" s="110" t="s">
        <v>52</v>
      </c>
      <c r="K63" s="110" t="s">
        <v>52</v>
      </c>
      <c r="L63" s="110" t="s">
        <v>52</v>
      </c>
      <c r="M63" s="110" t="s">
        <v>52</v>
      </c>
      <c r="N63" s="110" t="s">
        <v>52</v>
      </c>
    </row>
    <row r="64" ht="19.9" customHeight="1" spans="1:14">
      <c r="A64" s="108" t="s">
        <v>476</v>
      </c>
      <c r="B64" s="115" t="s">
        <v>477</v>
      </c>
      <c r="C64" s="110">
        <v>332900</v>
      </c>
      <c r="D64" s="110" t="s">
        <v>52</v>
      </c>
      <c r="E64" s="110">
        <v>332900</v>
      </c>
      <c r="F64" s="110"/>
      <c r="G64" s="107"/>
      <c r="H64" s="107"/>
      <c r="I64" s="110"/>
      <c r="J64" s="110" t="s">
        <v>52</v>
      </c>
      <c r="K64" s="110" t="s">
        <v>52</v>
      </c>
      <c r="L64" s="110" t="s">
        <v>52</v>
      </c>
      <c r="M64" s="110" t="s">
        <v>52</v>
      </c>
      <c r="N64" s="110" t="s">
        <v>52</v>
      </c>
    </row>
    <row r="65" ht="19.9" customHeight="1" spans="1:14">
      <c r="A65" s="108" t="s">
        <v>478</v>
      </c>
      <c r="B65" s="115" t="s">
        <v>479</v>
      </c>
      <c r="C65" s="110">
        <v>357600</v>
      </c>
      <c r="D65" s="110" t="s">
        <v>52</v>
      </c>
      <c r="E65" s="110">
        <v>357600</v>
      </c>
      <c r="F65" s="110"/>
      <c r="G65" s="107"/>
      <c r="H65" s="107"/>
      <c r="I65" s="110"/>
      <c r="J65" s="110" t="s">
        <v>52</v>
      </c>
      <c r="K65" s="110" t="s">
        <v>52</v>
      </c>
      <c r="L65" s="110" t="s">
        <v>52</v>
      </c>
      <c r="M65" s="110" t="s">
        <v>52</v>
      </c>
      <c r="N65" s="110" t="s">
        <v>52</v>
      </c>
    </row>
    <row r="66" ht="19.9" customHeight="1" spans="1:14">
      <c r="A66" s="108" t="s">
        <v>480</v>
      </c>
      <c r="B66" s="115" t="s">
        <v>481</v>
      </c>
      <c r="C66" s="110">
        <v>1890800</v>
      </c>
      <c r="D66" s="110" t="s">
        <v>52</v>
      </c>
      <c r="E66" s="110">
        <v>1890800</v>
      </c>
      <c r="F66" s="110"/>
      <c r="G66" s="107"/>
      <c r="H66" s="107"/>
      <c r="I66" s="110"/>
      <c r="J66" s="110" t="s">
        <v>52</v>
      </c>
      <c r="K66" s="110" t="s">
        <v>52</v>
      </c>
      <c r="L66" s="110" t="s">
        <v>52</v>
      </c>
      <c r="M66" s="110" t="s">
        <v>52</v>
      </c>
      <c r="N66" s="110" t="s">
        <v>52</v>
      </c>
    </row>
    <row r="67" ht="18.2" customHeight="1" spans="1:14">
      <c r="A67" s="108" t="s">
        <v>482</v>
      </c>
      <c r="B67" s="115" t="s">
        <v>483</v>
      </c>
      <c r="C67" s="110">
        <v>1051366</v>
      </c>
      <c r="D67" s="110" t="s">
        <v>52</v>
      </c>
      <c r="E67" s="110">
        <v>1051366</v>
      </c>
      <c r="F67" s="110"/>
      <c r="G67" s="107"/>
      <c r="H67" s="107"/>
      <c r="I67" s="110"/>
      <c r="J67" s="110" t="s">
        <v>52</v>
      </c>
      <c r="K67" s="110" t="s">
        <v>52</v>
      </c>
      <c r="L67" s="110" t="s">
        <v>52</v>
      </c>
      <c r="M67" s="110" t="s">
        <v>52</v>
      </c>
      <c r="N67" s="110" t="s">
        <v>52</v>
      </c>
    </row>
    <row r="68" ht="19.9" customHeight="1" spans="1:14">
      <c r="A68" s="108" t="s">
        <v>484</v>
      </c>
      <c r="B68" s="115" t="s">
        <v>485</v>
      </c>
      <c r="C68" s="110">
        <v>137916</v>
      </c>
      <c r="D68" s="110" t="s">
        <v>52</v>
      </c>
      <c r="E68" s="110">
        <v>137916</v>
      </c>
      <c r="F68" s="110"/>
      <c r="G68" s="107"/>
      <c r="H68" s="107"/>
      <c r="I68" s="110"/>
      <c r="J68" s="110" t="s">
        <v>52</v>
      </c>
      <c r="K68" s="110" t="s">
        <v>52</v>
      </c>
      <c r="L68" s="110" t="s">
        <v>52</v>
      </c>
      <c r="M68" s="110" t="s">
        <v>52</v>
      </c>
      <c r="N68" s="110" t="s">
        <v>52</v>
      </c>
    </row>
    <row r="69" ht="19.9" customHeight="1" spans="1:14">
      <c r="A69" s="108" t="s">
        <v>486</v>
      </c>
      <c r="B69" s="115" t="s">
        <v>487</v>
      </c>
      <c r="C69" s="110">
        <v>913450</v>
      </c>
      <c r="D69" s="110" t="s">
        <v>52</v>
      </c>
      <c r="E69" s="110">
        <v>913450</v>
      </c>
      <c r="F69" s="110"/>
      <c r="G69" s="107"/>
      <c r="H69" s="107"/>
      <c r="I69" s="110"/>
      <c r="J69" s="110" t="s">
        <v>52</v>
      </c>
      <c r="K69" s="110" t="s">
        <v>52</v>
      </c>
      <c r="L69" s="110" t="s">
        <v>52</v>
      </c>
      <c r="M69" s="110" t="s">
        <v>52</v>
      </c>
      <c r="N69" s="110" t="s">
        <v>52</v>
      </c>
    </row>
    <row r="70" ht="18.2" customHeight="1" spans="1:14">
      <c r="A70" s="108" t="s">
        <v>488</v>
      </c>
      <c r="B70" s="115" t="s">
        <v>489</v>
      </c>
      <c r="C70" s="110">
        <v>773826.24</v>
      </c>
      <c r="D70" s="110" t="s">
        <v>52</v>
      </c>
      <c r="E70" s="110">
        <v>773826.24</v>
      </c>
      <c r="F70" s="110"/>
      <c r="G70" s="107"/>
      <c r="H70" s="107"/>
      <c r="I70" s="110"/>
      <c r="J70" s="110" t="s">
        <v>52</v>
      </c>
      <c r="K70" s="110" t="s">
        <v>52</v>
      </c>
      <c r="L70" s="110" t="s">
        <v>52</v>
      </c>
      <c r="M70" s="110" t="s">
        <v>52</v>
      </c>
      <c r="N70" s="110" t="s">
        <v>52</v>
      </c>
    </row>
    <row r="71" ht="19.9" customHeight="1" spans="1:14">
      <c r="A71" s="108" t="s">
        <v>490</v>
      </c>
      <c r="B71" s="115" t="s">
        <v>491</v>
      </c>
      <c r="C71" s="110">
        <v>717000</v>
      </c>
      <c r="D71" s="110" t="s">
        <v>52</v>
      </c>
      <c r="E71" s="110">
        <v>717000</v>
      </c>
      <c r="F71" s="110"/>
      <c r="G71" s="107"/>
      <c r="H71" s="107"/>
      <c r="I71" s="110"/>
      <c r="J71" s="110" t="s">
        <v>52</v>
      </c>
      <c r="K71" s="110" t="s">
        <v>52</v>
      </c>
      <c r="L71" s="110" t="s">
        <v>52</v>
      </c>
      <c r="M71" s="110" t="s">
        <v>52</v>
      </c>
      <c r="N71" s="110" t="s">
        <v>52</v>
      </c>
    </row>
    <row r="72" ht="19.9" customHeight="1" spans="1:14">
      <c r="A72" s="108" t="s">
        <v>492</v>
      </c>
      <c r="B72" s="115" t="s">
        <v>493</v>
      </c>
      <c r="C72" s="110">
        <v>56826.24</v>
      </c>
      <c r="D72" s="110" t="s">
        <v>52</v>
      </c>
      <c r="E72" s="110">
        <v>56826.24</v>
      </c>
      <c r="F72" s="110"/>
      <c r="G72" s="107"/>
      <c r="H72" s="107"/>
      <c r="I72" s="110"/>
      <c r="J72" s="110" t="s">
        <v>52</v>
      </c>
      <c r="K72" s="110" t="s">
        <v>52</v>
      </c>
      <c r="L72" s="110" t="s">
        <v>52</v>
      </c>
      <c r="M72" s="110" t="s">
        <v>52</v>
      </c>
      <c r="N72" s="110" t="s">
        <v>52</v>
      </c>
    </row>
    <row r="73" ht="18.2" customHeight="1" spans="1:14">
      <c r="A73" s="108" t="s">
        <v>494</v>
      </c>
      <c r="B73" s="115" t="s">
        <v>495</v>
      </c>
      <c r="C73" s="110">
        <v>2385939.6</v>
      </c>
      <c r="D73" s="110" t="s">
        <v>52</v>
      </c>
      <c r="E73" s="110">
        <v>2385939.6</v>
      </c>
      <c r="F73" s="110"/>
      <c r="G73" s="107"/>
      <c r="H73" s="107"/>
      <c r="I73" s="110"/>
      <c r="J73" s="110" t="s">
        <v>52</v>
      </c>
      <c r="K73" s="110" t="s">
        <v>52</v>
      </c>
      <c r="L73" s="110" t="s">
        <v>52</v>
      </c>
      <c r="M73" s="110" t="s">
        <v>52</v>
      </c>
      <c r="N73" s="110" t="s">
        <v>52</v>
      </c>
    </row>
    <row r="74" ht="19.9" customHeight="1" spans="1:14">
      <c r="A74" s="108" t="s">
        <v>496</v>
      </c>
      <c r="B74" s="115" t="s">
        <v>497</v>
      </c>
      <c r="C74" s="110">
        <v>2308996.8</v>
      </c>
      <c r="D74" s="110" t="s">
        <v>52</v>
      </c>
      <c r="E74" s="110">
        <v>2308996.8</v>
      </c>
      <c r="F74" s="110"/>
      <c r="G74" s="107"/>
      <c r="H74" s="107"/>
      <c r="I74" s="110"/>
      <c r="J74" s="110" t="s">
        <v>52</v>
      </c>
      <c r="K74" s="110" t="s">
        <v>52</v>
      </c>
      <c r="L74" s="110" t="s">
        <v>52</v>
      </c>
      <c r="M74" s="110" t="s">
        <v>52</v>
      </c>
      <c r="N74" s="110" t="s">
        <v>52</v>
      </c>
    </row>
    <row r="75" ht="19.9" customHeight="1" spans="1:14">
      <c r="A75" s="108" t="s">
        <v>498</v>
      </c>
      <c r="B75" s="115" t="s">
        <v>499</v>
      </c>
      <c r="C75" s="110">
        <v>76942.8</v>
      </c>
      <c r="D75" s="110" t="s">
        <v>52</v>
      </c>
      <c r="E75" s="110">
        <v>76942.8</v>
      </c>
      <c r="F75" s="110"/>
      <c r="G75" s="107"/>
      <c r="H75" s="107"/>
      <c r="I75" s="110"/>
      <c r="J75" s="110" t="s">
        <v>52</v>
      </c>
      <c r="K75" s="110" t="s">
        <v>52</v>
      </c>
      <c r="L75" s="110" t="s">
        <v>52</v>
      </c>
      <c r="M75" s="110" t="s">
        <v>52</v>
      </c>
      <c r="N75" s="110" t="s">
        <v>52</v>
      </c>
    </row>
    <row r="76" ht="18.2" customHeight="1" spans="1:14">
      <c r="A76" s="108" t="s">
        <v>500</v>
      </c>
      <c r="B76" s="115" t="s">
        <v>501</v>
      </c>
      <c r="C76" s="110">
        <v>918800</v>
      </c>
      <c r="D76" s="110" t="s">
        <v>52</v>
      </c>
      <c r="E76" s="110">
        <v>918800</v>
      </c>
      <c r="F76" s="110"/>
      <c r="G76" s="107"/>
      <c r="H76" s="107"/>
      <c r="I76" s="110"/>
      <c r="J76" s="110" t="s">
        <v>52</v>
      </c>
      <c r="K76" s="110" t="s">
        <v>52</v>
      </c>
      <c r="L76" s="110" t="s">
        <v>52</v>
      </c>
      <c r="M76" s="110" t="s">
        <v>52</v>
      </c>
      <c r="N76" s="110" t="s">
        <v>52</v>
      </c>
    </row>
    <row r="77" ht="19.9" customHeight="1" spans="1:14">
      <c r="A77" s="108" t="s">
        <v>502</v>
      </c>
      <c r="B77" s="115" t="s">
        <v>503</v>
      </c>
      <c r="C77" s="110">
        <v>918800</v>
      </c>
      <c r="D77" s="110" t="s">
        <v>52</v>
      </c>
      <c r="E77" s="110">
        <v>918800</v>
      </c>
      <c r="F77" s="110"/>
      <c r="G77" s="107"/>
      <c r="H77" s="107"/>
      <c r="I77" s="110"/>
      <c r="J77" s="110" t="s">
        <v>52</v>
      </c>
      <c r="K77" s="110" t="s">
        <v>52</v>
      </c>
      <c r="L77" s="110" t="s">
        <v>52</v>
      </c>
      <c r="M77" s="110" t="s">
        <v>52</v>
      </c>
      <c r="N77" s="110" t="s">
        <v>52</v>
      </c>
    </row>
    <row r="78" ht="18.2" customHeight="1" spans="1:14">
      <c r="A78" s="108" t="s">
        <v>504</v>
      </c>
      <c r="B78" s="115" t="s">
        <v>505</v>
      </c>
      <c r="C78" s="110">
        <v>113300</v>
      </c>
      <c r="D78" s="110" t="s">
        <v>52</v>
      </c>
      <c r="E78" s="110">
        <v>113300</v>
      </c>
      <c r="F78" s="110"/>
      <c r="G78" s="107"/>
      <c r="H78" s="107"/>
      <c r="I78" s="110"/>
      <c r="J78" s="110" t="s">
        <v>52</v>
      </c>
      <c r="K78" s="110" t="s">
        <v>52</v>
      </c>
      <c r="L78" s="110" t="s">
        <v>52</v>
      </c>
      <c r="M78" s="110" t="s">
        <v>52</v>
      </c>
      <c r="N78" s="110" t="s">
        <v>52</v>
      </c>
    </row>
    <row r="79" ht="19.9" customHeight="1" spans="1:14">
      <c r="A79" s="108" t="s">
        <v>506</v>
      </c>
      <c r="B79" s="115" t="s">
        <v>507</v>
      </c>
      <c r="C79" s="110">
        <v>113300</v>
      </c>
      <c r="D79" s="110" t="s">
        <v>52</v>
      </c>
      <c r="E79" s="110">
        <v>113300</v>
      </c>
      <c r="F79" s="110"/>
      <c r="G79" s="107"/>
      <c r="H79" s="107"/>
      <c r="I79" s="110"/>
      <c r="J79" s="110" t="s">
        <v>52</v>
      </c>
      <c r="K79" s="110" t="s">
        <v>52</v>
      </c>
      <c r="L79" s="110" t="s">
        <v>52</v>
      </c>
      <c r="M79" s="110" t="s">
        <v>52</v>
      </c>
      <c r="N79" s="110" t="s">
        <v>52</v>
      </c>
    </row>
    <row r="80" ht="18.2" customHeight="1" spans="1:14">
      <c r="A80" s="108" t="s">
        <v>508</v>
      </c>
      <c r="B80" s="115" t="s">
        <v>509</v>
      </c>
      <c r="C80" s="110">
        <v>561837.3</v>
      </c>
      <c r="D80" s="110"/>
      <c r="E80" s="110">
        <v>561837.3</v>
      </c>
      <c r="F80" s="110"/>
      <c r="G80" s="107"/>
      <c r="H80" s="107"/>
      <c r="I80" s="110"/>
      <c r="J80" s="110" t="s">
        <v>52</v>
      </c>
      <c r="K80" s="110" t="s">
        <v>52</v>
      </c>
      <c r="L80" s="110" t="s">
        <v>52</v>
      </c>
      <c r="M80" s="110" t="s">
        <v>52</v>
      </c>
      <c r="N80" s="110" t="s">
        <v>52</v>
      </c>
    </row>
    <row r="81" ht="19.9" customHeight="1" spans="1:14">
      <c r="A81" s="108" t="s">
        <v>510</v>
      </c>
      <c r="B81" s="115" t="s">
        <v>511</v>
      </c>
      <c r="C81" s="110">
        <v>5571.32</v>
      </c>
      <c r="D81" s="110"/>
      <c r="E81" s="110">
        <v>5571.32</v>
      </c>
      <c r="F81" s="110"/>
      <c r="G81" s="107"/>
      <c r="H81" s="107"/>
      <c r="I81" s="110"/>
      <c r="J81" s="110" t="s">
        <v>52</v>
      </c>
      <c r="K81" s="110" t="s">
        <v>52</v>
      </c>
      <c r="L81" s="110" t="s">
        <v>52</v>
      </c>
      <c r="M81" s="110" t="s">
        <v>52</v>
      </c>
      <c r="N81" s="110" t="s">
        <v>52</v>
      </c>
    </row>
    <row r="82" ht="19.9" customHeight="1" spans="1:14">
      <c r="A82" s="108" t="s">
        <v>512</v>
      </c>
      <c r="B82" s="115" t="s">
        <v>513</v>
      </c>
      <c r="C82" s="110">
        <v>556265.98</v>
      </c>
      <c r="D82" s="110" t="s">
        <v>52</v>
      </c>
      <c r="E82" s="110">
        <v>556265.98</v>
      </c>
      <c r="F82" s="110"/>
      <c r="G82" s="107"/>
      <c r="H82" s="107"/>
      <c r="I82" s="110"/>
      <c r="J82" s="110" t="s">
        <v>52</v>
      </c>
      <c r="K82" s="110" t="s">
        <v>52</v>
      </c>
      <c r="L82" s="110" t="s">
        <v>52</v>
      </c>
      <c r="M82" s="110" t="s">
        <v>52</v>
      </c>
      <c r="N82" s="110" t="s">
        <v>52</v>
      </c>
    </row>
    <row r="83" ht="20.65" customHeight="1" spans="1:14">
      <c r="A83" s="108" t="s">
        <v>514</v>
      </c>
      <c r="B83" s="115" t="s">
        <v>60</v>
      </c>
      <c r="C83" s="110">
        <v>3982393.6</v>
      </c>
      <c r="D83" s="110" t="s">
        <v>52</v>
      </c>
      <c r="E83" s="110">
        <v>3982393.6</v>
      </c>
      <c r="F83" s="110"/>
      <c r="G83" s="107"/>
      <c r="H83" s="107"/>
      <c r="I83" s="110"/>
      <c r="J83" s="110" t="s">
        <v>52</v>
      </c>
      <c r="K83" s="110" t="s">
        <v>52</v>
      </c>
      <c r="L83" s="110" t="s">
        <v>52</v>
      </c>
      <c r="M83" s="110" t="s">
        <v>52</v>
      </c>
      <c r="N83" s="110" t="s">
        <v>52</v>
      </c>
    </row>
    <row r="84" ht="18.2" customHeight="1" spans="1:14">
      <c r="A84" s="108" t="s">
        <v>515</v>
      </c>
      <c r="B84" s="115" t="s">
        <v>516</v>
      </c>
      <c r="C84" s="110">
        <v>475353</v>
      </c>
      <c r="D84" s="110" t="s">
        <v>52</v>
      </c>
      <c r="E84" s="110">
        <v>475353</v>
      </c>
      <c r="F84" s="110"/>
      <c r="G84" s="107"/>
      <c r="H84" s="107"/>
      <c r="I84" s="110"/>
      <c r="J84" s="110" t="s">
        <v>52</v>
      </c>
      <c r="K84" s="110" t="s">
        <v>52</v>
      </c>
      <c r="L84" s="110" t="s">
        <v>52</v>
      </c>
      <c r="M84" s="110" t="s">
        <v>52</v>
      </c>
      <c r="N84" s="110" t="s">
        <v>52</v>
      </c>
    </row>
    <row r="85" ht="19.9" customHeight="1" spans="1:14">
      <c r="A85" s="108" t="s">
        <v>517</v>
      </c>
      <c r="B85" s="115" t="s">
        <v>518</v>
      </c>
      <c r="C85" s="110">
        <v>475353</v>
      </c>
      <c r="D85" s="110" t="s">
        <v>52</v>
      </c>
      <c r="E85" s="110">
        <v>475353</v>
      </c>
      <c r="F85" s="110"/>
      <c r="G85" s="107"/>
      <c r="H85" s="107"/>
      <c r="I85" s="110"/>
      <c r="J85" s="110" t="s">
        <v>52</v>
      </c>
      <c r="K85" s="110" t="s">
        <v>52</v>
      </c>
      <c r="L85" s="110" t="s">
        <v>52</v>
      </c>
      <c r="M85" s="110" t="s">
        <v>52</v>
      </c>
      <c r="N85" s="110" t="s">
        <v>52</v>
      </c>
    </row>
    <row r="86" ht="18.2" customHeight="1" spans="1:14">
      <c r="A86" s="108" t="s">
        <v>519</v>
      </c>
      <c r="B86" s="115" t="s">
        <v>520</v>
      </c>
      <c r="C86" s="110">
        <v>2480000</v>
      </c>
      <c r="D86" s="110" t="s">
        <v>52</v>
      </c>
      <c r="E86" s="110">
        <v>2480000</v>
      </c>
      <c r="F86" s="110"/>
      <c r="G86" s="107"/>
      <c r="H86" s="107"/>
      <c r="I86" s="110"/>
      <c r="J86" s="110" t="s">
        <v>52</v>
      </c>
      <c r="K86" s="110" t="s">
        <v>52</v>
      </c>
      <c r="L86" s="110" t="s">
        <v>52</v>
      </c>
      <c r="M86" s="110" t="s">
        <v>52</v>
      </c>
      <c r="N86" s="110" t="s">
        <v>52</v>
      </c>
    </row>
    <row r="87" ht="19.9" customHeight="1" spans="1:14">
      <c r="A87" s="108" t="s">
        <v>521</v>
      </c>
      <c r="B87" s="115" t="s">
        <v>522</v>
      </c>
      <c r="C87" s="110">
        <v>2480000</v>
      </c>
      <c r="D87" s="110" t="s">
        <v>52</v>
      </c>
      <c r="E87" s="110">
        <v>2480000</v>
      </c>
      <c r="F87" s="110"/>
      <c r="G87" s="107"/>
      <c r="H87" s="107"/>
      <c r="I87" s="110"/>
      <c r="J87" s="110" t="s">
        <v>52</v>
      </c>
      <c r="K87" s="110" t="s">
        <v>52</v>
      </c>
      <c r="L87" s="110" t="s">
        <v>52</v>
      </c>
      <c r="M87" s="110" t="s">
        <v>52</v>
      </c>
      <c r="N87" s="110" t="s">
        <v>52</v>
      </c>
    </row>
    <row r="88" ht="18.2" customHeight="1" spans="1:14">
      <c r="A88" s="108" t="s">
        <v>523</v>
      </c>
      <c r="B88" s="115" t="s">
        <v>524</v>
      </c>
      <c r="C88" s="110">
        <v>771340.6</v>
      </c>
      <c r="D88" s="110" t="s">
        <v>52</v>
      </c>
      <c r="E88" s="110">
        <v>771340.6</v>
      </c>
      <c r="F88" s="110"/>
      <c r="G88" s="107"/>
      <c r="H88" s="107"/>
      <c r="I88" s="110"/>
      <c r="J88" s="110" t="s">
        <v>52</v>
      </c>
      <c r="K88" s="110" t="s">
        <v>52</v>
      </c>
      <c r="L88" s="110" t="s">
        <v>52</v>
      </c>
      <c r="M88" s="110" t="s">
        <v>52</v>
      </c>
      <c r="N88" s="110" t="s">
        <v>52</v>
      </c>
    </row>
    <row r="89" ht="19.9" customHeight="1" spans="1:14">
      <c r="A89" s="108" t="s">
        <v>525</v>
      </c>
      <c r="B89" s="115" t="s">
        <v>526</v>
      </c>
      <c r="C89" s="110">
        <v>542375.4</v>
      </c>
      <c r="D89" s="110" t="s">
        <v>52</v>
      </c>
      <c r="E89" s="110">
        <v>542375.4</v>
      </c>
      <c r="F89" s="110"/>
      <c r="G89" s="107"/>
      <c r="H89" s="107"/>
      <c r="I89" s="110"/>
      <c r="J89" s="110" t="s">
        <v>52</v>
      </c>
      <c r="K89" s="110" t="s">
        <v>52</v>
      </c>
      <c r="L89" s="110" t="s">
        <v>52</v>
      </c>
      <c r="M89" s="110" t="s">
        <v>52</v>
      </c>
      <c r="N89" s="110" t="s">
        <v>52</v>
      </c>
    </row>
    <row r="90" ht="19.9" customHeight="1" spans="1:14">
      <c r="A90" s="108" t="s">
        <v>527</v>
      </c>
      <c r="B90" s="115" t="s">
        <v>528</v>
      </c>
      <c r="C90" s="110">
        <v>228965.2</v>
      </c>
      <c r="D90" s="110" t="s">
        <v>52</v>
      </c>
      <c r="E90" s="110">
        <v>228965.2</v>
      </c>
      <c r="F90" s="110"/>
      <c r="G90" s="107"/>
      <c r="H90" s="107"/>
      <c r="I90" s="110"/>
      <c r="J90" s="110" t="s">
        <v>52</v>
      </c>
      <c r="K90" s="110" t="s">
        <v>52</v>
      </c>
      <c r="L90" s="110" t="s">
        <v>52</v>
      </c>
      <c r="M90" s="110" t="s">
        <v>52</v>
      </c>
      <c r="N90" s="110" t="s">
        <v>52</v>
      </c>
    </row>
    <row r="91" ht="18.2" customHeight="1" spans="1:14">
      <c r="A91" s="108" t="s">
        <v>529</v>
      </c>
      <c r="B91" s="115" t="s">
        <v>530</v>
      </c>
      <c r="C91" s="110">
        <v>255700</v>
      </c>
      <c r="D91" s="110" t="s">
        <v>52</v>
      </c>
      <c r="E91" s="110">
        <v>255700</v>
      </c>
      <c r="F91" s="110"/>
      <c r="G91" s="107"/>
      <c r="H91" s="107"/>
      <c r="I91" s="110"/>
      <c r="J91" s="110" t="s">
        <v>52</v>
      </c>
      <c r="K91" s="110" t="s">
        <v>52</v>
      </c>
      <c r="L91" s="110" t="s">
        <v>52</v>
      </c>
      <c r="M91" s="110" t="s">
        <v>52</v>
      </c>
      <c r="N91" s="110" t="s">
        <v>52</v>
      </c>
    </row>
    <row r="92" ht="19.9" customHeight="1" spans="1:14">
      <c r="A92" s="108" t="s">
        <v>531</v>
      </c>
      <c r="B92" s="115" t="s">
        <v>532</v>
      </c>
      <c r="C92" s="110">
        <v>255700</v>
      </c>
      <c r="D92" s="110" t="s">
        <v>52</v>
      </c>
      <c r="E92" s="110">
        <v>255700</v>
      </c>
      <c r="F92" s="110"/>
      <c r="G92" s="107"/>
      <c r="H92" s="107"/>
      <c r="I92" s="110"/>
      <c r="J92" s="110" t="s">
        <v>52</v>
      </c>
      <c r="K92" s="110" t="s">
        <v>52</v>
      </c>
      <c r="L92" s="110" t="s">
        <v>52</v>
      </c>
      <c r="M92" s="110" t="s">
        <v>52</v>
      </c>
      <c r="N92" s="110" t="s">
        <v>52</v>
      </c>
    </row>
    <row r="93" ht="20.65" customHeight="1" spans="1:14">
      <c r="A93" s="108" t="s">
        <v>533</v>
      </c>
      <c r="B93" s="115" t="s">
        <v>61</v>
      </c>
      <c r="C93" s="110">
        <v>221904.78</v>
      </c>
      <c r="D93" s="110"/>
      <c r="E93" s="110">
        <v>221904.78</v>
      </c>
      <c r="F93" s="110"/>
      <c r="G93" s="107"/>
      <c r="H93" s="107"/>
      <c r="I93" s="110"/>
      <c r="J93" s="110" t="s">
        <v>52</v>
      </c>
      <c r="K93" s="110" t="s">
        <v>52</v>
      </c>
      <c r="L93" s="110" t="s">
        <v>52</v>
      </c>
      <c r="M93" s="110" t="s">
        <v>52</v>
      </c>
      <c r="N93" s="110" t="s">
        <v>52</v>
      </c>
    </row>
    <row r="94" ht="18.2" customHeight="1" spans="1:14">
      <c r="A94" s="108" t="s">
        <v>534</v>
      </c>
      <c r="B94" s="115" t="s">
        <v>535</v>
      </c>
      <c r="C94" s="110">
        <v>221904.78</v>
      </c>
      <c r="D94" s="110"/>
      <c r="E94" s="110">
        <v>221904.78</v>
      </c>
      <c r="F94" s="110"/>
      <c r="G94" s="107"/>
      <c r="H94" s="107"/>
      <c r="I94" s="110"/>
      <c r="J94" s="110" t="s">
        <v>52</v>
      </c>
      <c r="K94" s="110" t="s">
        <v>52</v>
      </c>
      <c r="L94" s="110" t="s">
        <v>52</v>
      </c>
      <c r="M94" s="110" t="s">
        <v>52</v>
      </c>
      <c r="N94" s="110" t="s">
        <v>52</v>
      </c>
    </row>
    <row r="95" ht="19.9" customHeight="1" spans="1:14">
      <c r="A95" s="108" t="s">
        <v>536</v>
      </c>
      <c r="B95" s="115" t="s">
        <v>537</v>
      </c>
      <c r="C95" s="110">
        <v>121904.78</v>
      </c>
      <c r="D95" s="110"/>
      <c r="E95" s="110">
        <v>121904.78</v>
      </c>
      <c r="F95" s="110"/>
      <c r="G95" s="107"/>
      <c r="H95" s="107"/>
      <c r="I95" s="110"/>
      <c r="J95" s="110" t="s">
        <v>52</v>
      </c>
      <c r="K95" s="110" t="s">
        <v>52</v>
      </c>
      <c r="L95" s="110" t="s">
        <v>52</v>
      </c>
      <c r="M95" s="110" t="s">
        <v>52</v>
      </c>
      <c r="N95" s="110" t="s">
        <v>52</v>
      </c>
    </row>
    <row r="96" ht="19.9" customHeight="1" spans="1:14">
      <c r="A96" s="108" t="s">
        <v>538</v>
      </c>
      <c r="B96" s="115" t="s">
        <v>539</v>
      </c>
      <c r="C96" s="110">
        <v>100000</v>
      </c>
      <c r="D96" s="110" t="s">
        <v>52</v>
      </c>
      <c r="E96" s="110">
        <v>100000</v>
      </c>
      <c r="F96" s="110"/>
      <c r="G96" s="107"/>
      <c r="H96" s="107"/>
      <c r="I96" s="110"/>
      <c r="J96" s="110" t="s">
        <v>52</v>
      </c>
      <c r="K96" s="110" t="s">
        <v>52</v>
      </c>
      <c r="L96" s="110" t="s">
        <v>52</v>
      </c>
      <c r="M96" s="110" t="s">
        <v>52</v>
      </c>
      <c r="N96" s="110" t="s">
        <v>52</v>
      </c>
    </row>
    <row r="97" ht="20.65" customHeight="1" spans="1:14">
      <c r="A97" s="108" t="s">
        <v>319</v>
      </c>
      <c r="B97" s="115" t="s">
        <v>62</v>
      </c>
      <c r="C97" s="110">
        <v>8133087.51</v>
      </c>
      <c r="D97" s="110"/>
      <c r="E97" s="110">
        <v>8133087.51</v>
      </c>
      <c r="F97" s="110"/>
      <c r="G97" s="107"/>
      <c r="H97" s="107"/>
      <c r="I97" s="110"/>
      <c r="J97" s="110" t="s">
        <v>52</v>
      </c>
      <c r="K97" s="110" t="s">
        <v>52</v>
      </c>
      <c r="L97" s="110" t="s">
        <v>52</v>
      </c>
      <c r="M97" s="110" t="s">
        <v>52</v>
      </c>
      <c r="N97" s="110" t="s">
        <v>52</v>
      </c>
    </row>
    <row r="98" ht="18.2" customHeight="1" spans="1:14">
      <c r="A98" s="108" t="s">
        <v>540</v>
      </c>
      <c r="B98" s="115" t="s">
        <v>541</v>
      </c>
      <c r="C98" s="110">
        <v>6016368.83</v>
      </c>
      <c r="D98" s="110"/>
      <c r="E98" s="110">
        <v>6016368.83</v>
      </c>
      <c r="F98" s="110"/>
      <c r="G98" s="107"/>
      <c r="H98" s="107"/>
      <c r="I98" s="110"/>
      <c r="J98" s="110" t="s">
        <v>52</v>
      </c>
      <c r="K98" s="110" t="s">
        <v>52</v>
      </c>
      <c r="L98" s="110" t="s">
        <v>52</v>
      </c>
      <c r="M98" s="110" t="s">
        <v>52</v>
      </c>
      <c r="N98" s="110" t="s">
        <v>52</v>
      </c>
    </row>
    <row r="99" ht="19.9" customHeight="1" spans="1:14">
      <c r="A99" s="108" t="s">
        <v>542</v>
      </c>
      <c r="B99" s="115" t="s">
        <v>384</v>
      </c>
      <c r="C99" s="110">
        <v>1249862.97</v>
      </c>
      <c r="D99" s="110" t="s">
        <v>52</v>
      </c>
      <c r="E99" s="110">
        <v>1249862.97</v>
      </c>
      <c r="F99" s="110"/>
      <c r="G99" s="107"/>
      <c r="H99" s="107"/>
      <c r="I99" s="110"/>
      <c r="J99" s="110" t="s">
        <v>52</v>
      </c>
      <c r="K99" s="110" t="s">
        <v>52</v>
      </c>
      <c r="L99" s="110" t="s">
        <v>52</v>
      </c>
      <c r="M99" s="110" t="s">
        <v>52</v>
      </c>
      <c r="N99" s="110" t="s">
        <v>52</v>
      </c>
    </row>
    <row r="100" ht="19.9" customHeight="1" spans="1:14">
      <c r="A100" s="108" t="s">
        <v>543</v>
      </c>
      <c r="B100" s="115" t="s">
        <v>386</v>
      </c>
      <c r="C100" s="110">
        <v>80000</v>
      </c>
      <c r="D100" s="110" t="s">
        <v>52</v>
      </c>
      <c r="E100" s="110">
        <v>80000</v>
      </c>
      <c r="F100" s="110"/>
      <c r="G100" s="107"/>
      <c r="H100" s="107"/>
      <c r="I100" s="110"/>
      <c r="J100" s="110" t="s">
        <v>52</v>
      </c>
      <c r="K100" s="110" t="s">
        <v>52</v>
      </c>
      <c r="L100" s="110" t="s">
        <v>52</v>
      </c>
      <c r="M100" s="110" t="s">
        <v>52</v>
      </c>
      <c r="N100" s="110" t="s">
        <v>52</v>
      </c>
    </row>
    <row r="101" ht="19.9" customHeight="1" spans="1:14">
      <c r="A101" s="108" t="s">
        <v>544</v>
      </c>
      <c r="B101" s="115" t="s">
        <v>545</v>
      </c>
      <c r="C101" s="110">
        <v>379321.15</v>
      </c>
      <c r="D101" s="110" t="s">
        <v>52</v>
      </c>
      <c r="E101" s="110">
        <v>379321.15</v>
      </c>
      <c r="F101" s="110"/>
      <c r="G101" s="107"/>
      <c r="H101" s="107"/>
      <c r="I101" s="110"/>
      <c r="J101" s="110" t="s">
        <v>52</v>
      </c>
      <c r="K101" s="110" t="s">
        <v>52</v>
      </c>
      <c r="L101" s="110" t="s">
        <v>52</v>
      </c>
      <c r="M101" s="110" t="s">
        <v>52</v>
      </c>
      <c r="N101" s="110" t="s">
        <v>52</v>
      </c>
    </row>
    <row r="102" ht="19.9" customHeight="1" spans="1:14">
      <c r="A102" s="108" t="s">
        <v>546</v>
      </c>
      <c r="B102" s="115" t="s">
        <v>547</v>
      </c>
      <c r="C102" s="110">
        <v>4307184.71</v>
      </c>
      <c r="D102" s="110"/>
      <c r="E102" s="110">
        <v>4307184.71</v>
      </c>
      <c r="F102" s="110"/>
      <c r="G102" s="107"/>
      <c r="H102" s="107"/>
      <c r="I102" s="110"/>
      <c r="J102" s="110" t="s">
        <v>52</v>
      </c>
      <c r="K102" s="110" t="s">
        <v>52</v>
      </c>
      <c r="L102" s="110" t="s">
        <v>52</v>
      </c>
      <c r="M102" s="110" t="s">
        <v>52</v>
      </c>
      <c r="N102" s="110" t="s">
        <v>52</v>
      </c>
    </row>
    <row r="103" ht="18.2" customHeight="1" spans="1:14">
      <c r="A103" s="108" t="s">
        <v>548</v>
      </c>
      <c r="B103" s="115" t="s">
        <v>549</v>
      </c>
      <c r="C103" s="110">
        <v>1244520.36</v>
      </c>
      <c r="D103" s="110"/>
      <c r="E103" s="110" t="s">
        <v>52</v>
      </c>
      <c r="F103" s="110">
        <v>1244520.36</v>
      </c>
      <c r="G103" s="107"/>
      <c r="H103" s="107"/>
      <c r="I103" s="110"/>
      <c r="J103" s="110" t="s">
        <v>52</v>
      </c>
      <c r="K103" s="110" t="s">
        <v>52</v>
      </c>
      <c r="L103" s="110" t="s">
        <v>52</v>
      </c>
      <c r="M103" s="110" t="s">
        <v>52</v>
      </c>
      <c r="N103" s="110" t="s">
        <v>52</v>
      </c>
    </row>
    <row r="104" ht="19.9" customHeight="1" spans="1:14">
      <c r="A104" s="108" t="s">
        <v>550</v>
      </c>
      <c r="B104" s="115" t="s">
        <v>551</v>
      </c>
      <c r="C104" s="110">
        <v>1244520.36</v>
      </c>
      <c r="D104" s="110"/>
      <c r="E104" s="110" t="s">
        <v>52</v>
      </c>
      <c r="F104" s="110">
        <v>1244520.36</v>
      </c>
      <c r="G104" s="107"/>
      <c r="H104" s="107"/>
      <c r="I104" s="110"/>
      <c r="J104" s="110" t="s">
        <v>52</v>
      </c>
      <c r="K104" s="110" t="s">
        <v>52</v>
      </c>
      <c r="L104" s="110" t="s">
        <v>52</v>
      </c>
      <c r="M104" s="110" t="s">
        <v>52</v>
      </c>
      <c r="N104" s="110" t="s">
        <v>52</v>
      </c>
    </row>
    <row r="105" ht="18.2" customHeight="1" spans="1:14">
      <c r="A105" s="108" t="s">
        <v>552</v>
      </c>
      <c r="B105" s="115" t="s">
        <v>553</v>
      </c>
      <c r="C105" s="110">
        <v>872198.32</v>
      </c>
      <c r="D105" s="110" t="s">
        <v>52</v>
      </c>
      <c r="E105" s="110">
        <v>872198.32</v>
      </c>
      <c r="F105" s="110"/>
      <c r="G105" s="107"/>
      <c r="H105" s="107"/>
      <c r="I105" s="110"/>
      <c r="J105" s="110" t="s">
        <v>52</v>
      </c>
      <c r="K105" s="110" t="s">
        <v>52</v>
      </c>
      <c r="L105" s="110" t="s">
        <v>52</v>
      </c>
      <c r="M105" s="110" t="s">
        <v>52</v>
      </c>
      <c r="N105" s="110" t="s">
        <v>52</v>
      </c>
    </row>
    <row r="106" ht="19.9" customHeight="1" spans="1:14">
      <c r="A106" s="108" t="s">
        <v>554</v>
      </c>
      <c r="B106" s="115" t="s">
        <v>555</v>
      </c>
      <c r="C106" s="110">
        <v>872198.32</v>
      </c>
      <c r="D106" s="110" t="s">
        <v>52</v>
      </c>
      <c r="E106" s="110">
        <v>872198.32</v>
      </c>
      <c r="F106" s="110"/>
      <c r="G106" s="107"/>
      <c r="H106" s="107"/>
      <c r="I106" s="110"/>
      <c r="J106" s="110" t="s">
        <v>52</v>
      </c>
      <c r="K106" s="110" t="s">
        <v>52</v>
      </c>
      <c r="L106" s="110" t="s">
        <v>52</v>
      </c>
      <c r="M106" s="110" t="s">
        <v>52</v>
      </c>
      <c r="N106" s="110" t="s">
        <v>52</v>
      </c>
    </row>
    <row r="107" ht="20.65" customHeight="1" spans="1:14">
      <c r="A107" s="108" t="s">
        <v>556</v>
      </c>
      <c r="B107" s="115" t="s">
        <v>63</v>
      </c>
      <c r="C107" s="110">
        <v>2892758.73</v>
      </c>
      <c r="D107" s="110" t="s">
        <v>52</v>
      </c>
      <c r="E107" s="110">
        <v>2892758.73</v>
      </c>
      <c r="F107" s="110"/>
      <c r="G107" s="107"/>
      <c r="H107" s="107"/>
      <c r="I107" s="110"/>
      <c r="J107" s="110" t="s">
        <v>52</v>
      </c>
      <c r="K107" s="110" t="s">
        <v>52</v>
      </c>
      <c r="L107" s="110" t="s">
        <v>52</v>
      </c>
      <c r="M107" s="110" t="s">
        <v>52</v>
      </c>
      <c r="N107" s="110" t="s">
        <v>52</v>
      </c>
    </row>
    <row r="108" ht="18.2" customHeight="1" spans="1:14">
      <c r="A108" s="108" t="s">
        <v>557</v>
      </c>
      <c r="B108" s="115" t="s">
        <v>558</v>
      </c>
      <c r="C108" s="110">
        <v>2692631.73</v>
      </c>
      <c r="D108" s="110" t="s">
        <v>52</v>
      </c>
      <c r="E108" s="110">
        <v>2692631.73</v>
      </c>
      <c r="F108" s="110"/>
      <c r="G108" s="107"/>
      <c r="H108" s="107"/>
      <c r="I108" s="110"/>
      <c r="J108" s="110" t="s">
        <v>52</v>
      </c>
      <c r="K108" s="110" t="s">
        <v>52</v>
      </c>
      <c r="L108" s="110" t="s">
        <v>52</v>
      </c>
      <c r="M108" s="110" t="s">
        <v>52</v>
      </c>
      <c r="N108" s="110" t="s">
        <v>52</v>
      </c>
    </row>
    <row r="109" ht="19.9" customHeight="1" spans="1:14">
      <c r="A109" s="108" t="s">
        <v>559</v>
      </c>
      <c r="B109" s="115" t="s">
        <v>384</v>
      </c>
      <c r="C109" s="110">
        <v>449576.53</v>
      </c>
      <c r="D109" s="110" t="s">
        <v>52</v>
      </c>
      <c r="E109" s="110">
        <v>449576.53</v>
      </c>
      <c r="F109" s="110"/>
      <c r="G109" s="107"/>
      <c r="H109" s="107"/>
      <c r="I109" s="110"/>
      <c r="J109" s="110" t="s">
        <v>52</v>
      </c>
      <c r="K109" s="110" t="s">
        <v>52</v>
      </c>
      <c r="L109" s="110" t="s">
        <v>52</v>
      </c>
      <c r="M109" s="110" t="s">
        <v>52</v>
      </c>
      <c r="N109" s="110" t="s">
        <v>52</v>
      </c>
    </row>
    <row r="110" ht="19.9" customHeight="1" spans="1:14">
      <c r="A110" s="108" t="s">
        <v>560</v>
      </c>
      <c r="B110" s="115" t="s">
        <v>386</v>
      </c>
      <c r="C110" s="110">
        <v>145000</v>
      </c>
      <c r="D110" s="110" t="s">
        <v>52</v>
      </c>
      <c r="E110" s="110">
        <v>145000</v>
      </c>
      <c r="F110" s="110"/>
      <c r="G110" s="107"/>
      <c r="H110" s="107"/>
      <c r="I110" s="110"/>
      <c r="J110" s="110" t="s">
        <v>52</v>
      </c>
      <c r="K110" s="110" t="s">
        <v>52</v>
      </c>
      <c r="L110" s="110" t="s">
        <v>52</v>
      </c>
      <c r="M110" s="110" t="s">
        <v>52</v>
      </c>
      <c r="N110" s="110" t="s">
        <v>52</v>
      </c>
    </row>
    <row r="111" ht="19.9" customHeight="1" spans="1:14">
      <c r="A111" s="108" t="s">
        <v>561</v>
      </c>
      <c r="B111" s="115" t="s">
        <v>513</v>
      </c>
      <c r="C111" s="110">
        <v>2097055.2</v>
      </c>
      <c r="D111" s="110" t="s">
        <v>52</v>
      </c>
      <c r="E111" s="110">
        <v>2097055.2</v>
      </c>
      <c r="F111" s="110"/>
      <c r="G111" s="107"/>
      <c r="H111" s="107"/>
      <c r="I111" s="110"/>
      <c r="J111" s="110" t="s">
        <v>52</v>
      </c>
      <c r="K111" s="110" t="s">
        <v>52</v>
      </c>
      <c r="L111" s="110" t="s">
        <v>52</v>
      </c>
      <c r="M111" s="110" t="s">
        <v>52</v>
      </c>
      <c r="N111" s="110" t="s">
        <v>52</v>
      </c>
    </row>
    <row r="112" ht="19.9" customHeight="1" spans="1:14">
      <c r="A112" s="108" t="s">
        <v>562</v>
      </c>
      <c r="B112" s="115" t="s">
        <v>563</v>
      </c>
      <c r="C112" s="110">
        <v>1000</v>
      </c>
      <c r="D112" s="110" t="s">
        <v>52</v>
      </c>
      <c r="E112" s="110">
        <v>1000</v>
      </c>
      <c r="F112" s="110"/>
      <c r="G112" s="107"/>
      <c r="H112" s="107"/>
      <c r="I112" s="110"/>
      <c r="J112" s="110" t="s">
        <v>52</v>
      </c>
      <c r="K112" s="110" t="s">
        <v>52</v>
      </c>
      <c r="L112" s="110" t="s">
        <v>52</v>
      </c>
      <c r="M112" s="110" t="s">
        <v>52</v>
      </c>
      <c r="N112" s="110" t="s">
        <v>52</v>
      </c>
    </row>
    <row r="113" ht="18.2" customHeight="1" spans="1:14">
      <c r="A113" s="108" t="s">
        <v>564</v>
      </c>
      <c r="B113" s="115" t="s">
        <v>565</v>
      </c>
      <c r="C113" s="110">
        <v>177727</v>
      </c>
      <c r="D113" s="110" t="s">
        <v>52</v>
      </c>
      <c r="E113" s="110">
        <v>177727</v>
      </c>
      <c r="F113" s="110"/>
      <c r="G113" s="107"/>
      <c r="H113" s="107"/>
      <c r="I113" s="110"/>
      <c r="J113" s="110" t="s">
        <v>52</v>
      </c>
      <c r="K113" s="110" t="s">
        <v>52</v>
      </c>
      <c r="L113" s="110" t="s">
        <v>52</v>
      </c>
      <c r="M113" s="110" t="s">
        <v>52</v>
      </c>
      <c r="N113" s="110" t="s">
        <v>52</v>
      </c>
    </row>
    <row r="114" ht="19.9" customHeight="1" spans="1:14">
      <c r="A114" s="108" t="s">
        <v>566</v>
      </c>
      <c r="B114" s="115" t="s">
        <v>567</v>
      </c>
      <c r="C114" s="110">
        <v>116927</v>
      </c>
      <c r="D114" s="110" t="s">
        <v>52</v>
      </c>
      <c r="E114" s="110">
        <v>116927</v>
      </c>
      <c r="F114" s="110"/>
      <c r="G114" s="107"/>
      <c r="H114" s="107"/>
      <c r="I114" s="110"/>
      <c r="J114" s="110" t="s">
        <v>52</v>
      </c>
      <c r="K114" s="110" t="s">
        <v>52</v>
      </c>
      <c r="L114" s="110" t="s">
        <v>52</v>
      </c>
      <c r="M114" s="110" t="s">
        <v>52</v>
      </c>
      <c r="N114" s="110" t="s">
        <v>52</v>
      </c>
    </row>
    <row r="115" ht="19.9" customHeight="1" spans="1:14">
      <c r="A115" s="108" t="s">
        <v>568</v>
      </c>
      <c r="B115" s="115" t="s">
        <v>569</v>
      </c>
      <c r="C115" s="110">
        <v>60800</v>
      </c>
      <c r="D115" s="110" t="s">
        <v>52</v>
      </c>
      <c r="E115" s="110">
        <v>60800</v>
      </c>
      <c r="F115" s="110"/>
      <c r="G115" s="107"/>
      <c r="H115" s="107"/>
      <c r="I115" s="110"/>
      <c r="J115" s="110" t="s">
        <v>52</v>
      </c>
      <c r="K115" s="110" t="s">
        <v>52</v>
      </c>
      <c r="L115" s="110" t="s">
        <v>52</v>
      </c>
      <c r="M115" s="110" t="s">
        <v>52</v>
      </c>
      <c r="N115" s="110" t="s">
        <v>52</v>
      </c>
    </row>
    <row r="116" ht="18.2" customHeight="1" spans="1:14">
      <c r="A116" s="108" t="s">
        <v>570</v>
      </c>
      <c r="B116" s="115" t="s">
        <v>571</v>
      </c>
      <c r="C116" s="110">
        <v>22400</v>
      </c>
      <c r="D116" s="110" t="s">
        <v>52</v>
      </c>
      <c r="E116" s="110">
        <v>22400</v>
      </c>
      <c r="F116" s="110"/>
      <c r="G116" s="107"/>
      <c r="H116" s="107"/>
      <c r="I116" s="110"/>
      <c r="J116" s="110" t="s">
        <v>52</v>
      </c>
      <c r="K116" s="110" t="s">
        <v>52</v>
      </c>
      <c r="L116" s="110" t="s">
        <v>52</v>
      </c>
      <c r="M116" s="110" t="s">
        <v>52</v>
      </c>
      <c r="N116" s="110" t="s">
        <v>52</v>
      </c>
    </row>
    <row r="117" ht="19.9" customHeight="1" spans="1:14">
      <c r="A117" s="108" t="s">
        <v>572</v>
      </c>
      <c r="B117" s="115" t="s">
        <v>573</v>
      </c>
      <c r="C117" s="110">
        <v>22400</v>
      </c>
      <c r="D117" s="110" t="s">
        <v>52</v>
      </c>
      <c r="E117" s="110">
        <v>22400</v>
      </c>
      <c r="F117" s="110"/>
      <c r="G117" s="107"/>
      <c r="H117" s="107"/>
      <c r="I117" s="110"/>
      <c r="J117" s="110" t="s">
        <v>52</v>
      </c>
      <c r="K117" s="110" t="s">
        <v>52</v>
      </c>
      <c r="L117" s="110" t="s">
        <v>52</v>
      </c>
      <c r="M117" s="110" t="s">
        <v>52</v>
      </c>
      <c r="N117" s="110" t="s">
        <v>52</v>
      </c>
    </row>
    <row r="118" ht="20.65" customHeight="1" spans="1:14">
      <c r="A118" s="108" t="s">
        <v>574</v>
      </c>
      <c r="B118" s="115" t="s">
        <v>64</v>
      </c>
      <c r="C118" s="110">
        <v>802800</v>
      </c>
      <c r="D118" s="110" t="s">
        <v>52</v>
      </c>
      <c r="E118" s="110">
        <v>802800</v>
      </c>
      <c r="F118" s="110"/>
      <c r="G118" s="107"/>
      <c r="H118" s="107"/>
      <c r="I118" s="110"/>
      <c r="J118" s="110" t="s">
        <v>52</v>
      </c>
      <c r="K118" s="110" t="s">
        <v>52</v>
      </c>
      <c r="L118" s="110" t="s">
        <v>52</v>
      </c>
      <c r="M118" s="110" t="s">
        <v>52</v>
      </c>
      <c r="N118" s="110" t="s">
        <v>52</v>
      </c>
    </row>
    <row r="119" ht="18.2" customHeight="1" spans="1:14">
      <c r="A119" s="108" t="s">
        <v>575</v>
      </c>
      <c r="B119" s="115" t="s">
        <v>576</v>
      </c>
      <c r="C119" s="110">
        <v>802800</v>
      </c>
      <c r="D119" s="110" t="s">
        <v>52</v>
      </c>
      <c r="E119" s="110">
        <v>802800</v>
      </c>
      <c r="F119" s="110"/>
      <c r="G119" s="107"/>
      <c r="H119" s="107"/>
      <c r="I119" s="110"/>
      <c r="J119" s="110" t="s">
        <v>52</v>
      </c>
      <c r="K119" s="110" t="s">
        <v>52</v>
      </c>
      <c r="L119" s="110" t="s">
        <v>52</v>
      </c>
      <c r="M119" s="110" t="s">
        <v>52</v>
      </c>
      <c r="N119" s="110" t="s">
        <v>52</v>
      </c>
    </row>
    <row r="120" ht="19.9" customHeight="1" spans="1:14">
      <c r="A120" s="108" t="s">
        <v>577</v>
      </c>
      <c r="B120" s="115" t="s">
        <v>578</v>
      </c>
      <c r="C120" s="110">
        <v>802800</v>
      </c>
      <c r="D120" s="110" t="s">
        <v>52</v>
      </c>
      <c r="E120" s="110">
        <v>802800</v>
      </c>
      <c r="F120" s="110"/>
      <c r="G120" s="107"/>
      <c r="H120" s="107"/>
      <c r="I120" s="110"/>
      <c r="J120" s="110" t="s">
        <v>52</v>
      </c>
      <c r="K120" s="110" t="s">
        <v>52</v>
      </c>
      <c r="L120" s="110" t="s">
        <v>52</v>
      </c>
      <c r="M120" s="110" t="s">
        <v>52</v>
      </c>
      <c r="N120" s="110" t="s">
        <v>52</v>
      </c>
    </row>
    <row r="121" ht="20.65" customHeight="1" spans="1:14">
      <c r="A121" s="108" t="s">
        <v>579</v>
      </c>
      <c r="B121" s="115" t="s">
        <v>65</v>
      </c>
      <c r="C121" s="110">
        <v>933436.47</v>
      </c>
      <c r="D121" s="110"/>
      <c r="E121" s="110">
        <v>933436.47</v>
      </c>
      <c r="F121" s="110"/>
      <c r="G121" s="107"/>
      <c r="H121" s="107"/>
      <c r="I121" s="110"/>
      <c r="J121" s="110" t="s">
        <v>52</v>
      </c>
      <c r="K121" s="110" t="s">
        <v>52</v>
      </c>
      <c r="L121" s="110" t="s">
        <v>52</v>
      </c>
      <c r="M121" s="110" t="s">
        <v>52</v>
      </c>
      <c r="N121" s="110" t="s">
        <v>52</v>
      </c>
    </row>
    <row r="122" ht="18.2" customHeight="1" spans="1:14">
      <c r="A122" s="108" t="s">
        <v>580</v>
      </c>
      <c r="B122" s="115" t="s">
        <v>581</v>
      </c>
      <c r="C122" s="110">
        <v>240589.83</v>
      </c>
      <c r="D122" s="110"/>
      <c r="E122" s="110">
        <v>240589.83</v>
      </c>
      <c r="F122" s="110"/>
      <c r="G122" s="107"/>
      <c r="H122" s="107"/>
      <c r="I122" s="110"/>
      <c r="J122" s="110" t="s">
        <v>52</v>
      </c>
      <c r="K122" s="110" t="s">
        <v>52</v>
      </c>
      <c r="L122" s="110" t="s">
        <v>52</v>
      </c>
      <c r="M122" s="110" t="s">
        <v>52</v>
      </c>
      <c r="N122" s="110" t="s">
        <v>52</v>
      </c>
    </row>
    <row r="123" ht="19.9" customHeight="1" spans="1:14">
      <c r="A123" s="108" t="s">
        <v>582</v>
      </c>
      <c r="B123" s="115" t="s">
        <v>583</v>
      </c>
      <c r="C123" s="110">
        <v>23475.89</v>
      </c>
      <c r="D123" s="110" t="s">
        <v>52</v>
      </c>
      <c r="E123" s="110">
        <v>23475.89</v>
      </c>
      <c r="F123" s="110"/>
      <c r="G123" s="107"/>
      <c r="H123" s="107"/>
      <c r="I123" s="110"/>
      <c r="J123" s="110" t="s">
        <v>52</v>
      </c>
      <c r="K123" s="110" t="s">
        <v>52</v>
      </c>
      <c r="L123" s="110" t="s">
        <v>52</v>
      </c>
      <c r="M123" s="110" t="s">
        <v>52</v>
      </c>
      <c r="N123" s="110" t="s">
        <v>52</v>
      </c>
    </row>
    <row r="124" ht="19.9" customHeight="1" spans="1:14">
      <c r="A124" s="108" t="s">
        <v>584</v>
      </c>
      <c r="B124" s="115" t="s">
        <v>585</v>
      </c>
      <c r="C124" s="110">
        <v>217113.94</v>
      </c>
      <c r="D124" s="110"/>
      <c r="E124" s="110">
        <v>217113.94</v>
      </c>
      <c r="F124" s="110"/>
      <c r="G124" s="107"/>
      <c r="H124" s="107"/>
      <c r="I124" s="110"/>
      <c r="J124" s="110" t="s">
        <v>52</v>
      </c>
      <c r="K124" s="110" t="s">
        <v>52</v>
      </c>
      <c r="L124" s="110" t="s">
        <v>52</v>
      </c>
      <c r="M124" s="110" t="s">
        <v>52</v>
      </c>
      <c r="N124" s="110" t="s">
        <v>52</v>
      </c>
    </row>
    <row r="125" ht="18.2" customHeight="1" spans="1:14">
      <c r="A125" s="108" t="s">
        <v>586</v>
      </c>
      <c r="B125" s="115" t="s">
        <v>587</v>
      </c>
      <c r="C125" s="110">
        <v>692846.64</v>
      </c>
      <c r="D125" s="110" t="s">
        <v>52</v>
      </c>
      <c r="E125" s="110">
        <v>692846.64</v>
      </c>
      <c r="F125" s="110"/>
      <c r="G125" s="107"/>
      <c r="H125" s="107"/>
      <c r="I125" s="110"/>
      <c r="J125" s="110" t="s">
        <v>52</v>
      </c>
      <c r="K125" s="110" t="s">
        <v>52</v>
      </c>
      <c r="L125" s="110" t="s">
        <v>52</v>
      </c>
      <c r="M125" s="110" t="s">
        <v>52</v>
      </c>
      <c r="N125" s="110" t="s">
        <v>52</v>
      </c>
    </row>
    <row r="126" ht="19.9" customHeight="1" spans="1:14">
      <c r="A126" s="108" t="s">
        <v>588</v>
      </c>
      <c r="B126" s="115" t="s">
        <v>589</v>
      </c>
      <c r="C126" s="110">
        <v>692846.64</v>
      </c>
      <c r="D126" s="110" t="s">
        <v>52</v>
      </c>
      <c r="E126" s="110">
        <v>692846.64</v>
      </c>
      <c r="F126" s="110"/>
      <c r="G126" s="107"/>
      <c r="H126" s="107"/>
      <c r="I126" s="110"/>
      <c r="J126" s="110" t="s">
        <v>52</v>
      </c>
      <c r="K126" s="110" t="s">
        <v>52</v>
      </c>
      <c r="L126" s="110" t="s">
        <v>52</v>
      </c>
      <c r="M126" s="110" t="s">
        <v>52</v>
      </c>
      <c r="N126" s="110" t="s">
        <v>52</v>
      </c>
    </row>
    <row r="127" ht="20.65" customHeight="1" spans="1:14">
      <c r="A127" s="108" t="s">
        <v>324</v>
      </c>
      <c r="B127" s="115" t="s">
        <v>66</v>
      </c>
      <c r="C127" s="110">
        <v>7058030.64</v>
      </c>
      <c r="D127" s="110"/>
      <c r="E127" s="110">
        <v>6961427.46</v>
      </c>
      <c r="F127" s="110">
        <v>96603.18</v>
      </c>
      <c r="G127" s="107"/>
      <c r="H127" s="107"/>
      <c r="I127" s="110"/>
      <c r="J127" s="110" t="s">
        <v>52</v>
      </c>
      <c r="K127" s="110" t="s">
        <v>52</v>
      </c>
      <c r="L127" s="110" t="s">
        <v>52</v>
      </c>
      <c r="M127" s="110" t="s">
        <v>52</v>
      </c>
      <c r="N127" s="110" t="s">
        <v>52</v>
      </c>
    </row>
    <row r="128" ht="18.2" customHeight="1" spans="1:14">
      <c r="A128" s="108" t="s">
        <v>590</v>
      </c>
      <c r="B128" s="115" t="s">
        <v>591</v>
      </c>
      <c r="C128" s="110">
        <v>6961427.46</v>
      </c>
      <c r="D128" s="110"/>
      <c r="E128" s="110">
        <v>6961427.46</v>
      </c>
      <c r="F128" s="110"/>
      <c r="G128" s="107"/>
      <c r="H128" s="107"/>
      <c r="I128" s="110"/>
      <c r="J128" s="110" t="s">
        <v>52</v>
      </c>
      <c r="K128" s="110" t="s">
        <v>52</v>
      </c>
      <c r="L128" s="110" t="s">
        <v>52</v>
      </c>
      <c r="M128" s="110" t="s">
        <v>52</v>
      </c>
      <c r="N128" s="110" t="s">
        <v>52</v>
      </c>
    </row>
    <row r="129" ht="19.9" customHeight="1" spans="1:14">
      <c r="A129" s="108" t="s">
        <v>592</v>
      </c>
      <c r="B129" s="115" t="s">
        <v>593</v>
      </c>
      <c r="C129" s="110">
        <v>6961427.46</v>
      </c>
      <c r="D129" s="110"/>
      <c r="E129" s="110">
        <v>6961427.46</v>
      </c>
      <c r="F129" s="110"/>
      <c r="G129" s="107"/>
      <c r="H129" s="107"/>
      <c r="I129" s="110"/>
      <c r="J129" s="110" t="s">
        <v>52</v>
      </c>
      <c r="K129" s="110" t="s">
        <v>52</v>
      </c>
      <c r="L129" s="110" t="s">
        <v>52</v>
      </c>
      <c r="M129" s="110" t="s">
        <v>52</v>
      </c>
      <c r="N129" s="110" t="s">
        <v>52</v>
      </c>
    </row>
    <row r="130" ht="18.2" customHeight="1" spans="1:14">
      <c r="A130" s="108" t="s">
        <v>594</v>
      </c>
      <c r="B130" s="115" t="s">
        <v>595</v>
      </c>
      <c r="C130" s="110">
        <v>96603.18</v>
      </c>
      <c r="D130" s="110"/>
      <c r="E130" s="110" t="s">
        <v>52</v>
      </c>
      <c r="F130" s="110">
        <v>96603.18</v>
      </c>
      <c r="G130" s="107"/>
      <c r="H130" s="107"/>
      <c r="I130" s="110"/>
      <c r="J130" s="110" t="s">
        <v>52</v>
      </c>
      <c r="K130" s="110" t="s">
        <v>52</v>
      </c>
      <c r="L130" s="110" t="s">
        <v>52</v>
      </c>
      <c r="M130" s="110" t="s">
        <v>52</v>
      </c>
      <c r="N130" s="110" t="s">
        <v>52</v>
      </c>
    </row>
    <row r="131" ht="19.9" customHeight="1" spans="1:14">
      <c r="A131" s="108" t="s">
        <v>596</v>
      </c>
      <c r="B131" s="115" t="s">
        <v>597</v>
      </c>
      <c r="C131" s="110">
        <v>96603.18</v>
      </c>
      <c r="D131" s="110"/>
      <c r="E131" s="110" t="s">
        <v>52</v>
      </c>
      <c r="F131" s="110">
        <v>96603.18</v>
      </c>
      <c r="G131" s="107"/>
      <c r="H131" s="107"/>
      <c r="I131" s="110"/>
      <c r="J131" s="110" t="s">
        <v>52</v>
      </c>
      <c r="K131" s="110" t="s">
        <v>52</v>
      </c>
      <c r="L131" s="110" t="s">
        <v>52</v>
      </c>
      <c r="M131" s="110" t="s">
        <v>52</v>
      </c>
      <c r="N131" s="110" t="s">
        <v>52</v>
      </c>
    </row>
  </sheetData>
  <mergeCells count="17">
    <mergeCell ref="A1:B1"/>
    <mergeCell ref="A4:C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2:N3"/>
  </mergeCells>
  <printOptions horizontalCentered="1"/>
  <pageMargins left="0.118000000715256" right="0.118000000715256" top="0.39300000667572" bottom="0.0780000016093254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workbookViewId="0">
      <selection activeCell="F13" sqref="F13"/>
    </sheetView>
  </sheetViews>
  <sheetFormatPr defaultColWidth="10" defaultRowHeight="14.4" outlineLevelCol="7"/>
  <cols>
    <col min="1" max="1" width="15.25" customWidth="1"/>
    <col min="2" max="2" width="28.5" customWidth="1"/>
    <col min="3" max="3" width="13.25" customWidth="1"/>
    <col min="4" max="4" width="17.3796296296296" customWidth="1"/>
    <col min="5" max="5" width="15.5" customWidth="1"/>
    <col min="6" max="6" width="13.3796296296296" customWidth="1"/>
    <col min="7" max="7" width="14.6296296296296" customWidth="1"/>
    <col min="8" max="8" width="15.5" customWidth="1"/>
    <col min="9" max="9" width="9.75" customWidth="1"/>
  </cols>
  <sheetData>
    <row r="1" ht="39" customHeight="1" spans="1:1">
      <c r="A1" s="53" t="s">
        <v>598</v>
      </c>
    </row>
    <row r="2" ht="16.35" customHeight="1" spans="1:8">
      <c r="A2" s="3" t="s">
        <v>24</v>
      </c>
      <c r="B2" s="3"/>
      <c r="C2" s="3"/>
      <c r="D2" s="3"/>
      <c r="E2" s="3"/>
      <c r="F2" s="3"/>
      <c r="G2" s="3"/>
      <c r="H2" s="3"/>
    </row>
    <row r="3" ht="16.35" customHeight="1" spans="1:8">
      <c r="A3" s="3"/>
      <c r="B3" s="3"/>
      <c r="C3" s="3"/>
      <c r="D3" s="3"/>
      <c r="E3" s="3"/>
      <c r="F3" s="3"/>
      <c r="G3" s="3"/>
      <c r="H3" s="3"/>
    </row>
    <row r="4" s="9" customFormat="1" ht="20.65" customHeight="1" spans="1:8">
      <c r="A4" s="4" t="s">
        <v>40</v>
      </c>
      <c r="B4" s="4"/>
      <c r="C4" s="4"/>
      <c r="D4" s="97"/>
      <c r="H4" s="14" t="s">
        <v>41</v>
      </c>
    </row>
    <row r="5" ht="43.9" customHeight="1" spans="1:8">
      <c r="A5" s="81" t="s">
        <v>201</v>
      </c>
      <c r="B5" s="81" t="s">
        <v>77</v>
      </c>
      <c r="C5" s="81" t="s">
        <v>202</v>
      </c>
      <c r="D5" s="81" t="s">
        <v>272</v>
      </c>
      <c r="E5" s="81" t="s">
        <v>599</v>
      </c>
      <c r="F5" s="81" t="s">
        <v>600</v>
      </c>
      <c r="G5" s="81" t="s">
        <v>601</v>
      </c>
      <c r="H5" s="81" t="s">
        <v>602</v>
      </c>
    </row>
    <row r="6" ht="23.25" customHeight="1" spans="1:8">
      <c r="A6" s="17" t="s">
        <v>46</v>
      </c>
      <c r="B6" s="17"/>
      <c r="C6" s="82">
        <v>91616801.68</v>
      </c>
      <c r="D6" s="82">
        <v>41040000</v>
      </c>
      <c r="E6" s="82">
        <v>50576801.68</v>
      </c>
      <c r="F6" s="82"/>
      <c r="G6" s="82"/>
      <c r="H6" s="82"/>
    </row>
    <row r="7" ht="21.6" customHeight="1" spans="1:8">
      <c r="A7" s="92" t="s">
        <v>380</v>
      </c>
      <c r="B7" s="98" t="s">
        <v>54</v>
      </c>
      <c r="C7" s="84">
        <v>13700212.79</v>
      </c>
      <c r="D7" s="84">
        <v>9229844.11</v>
      </c>
      <c r="E7" s="84">
        <v>4470368.68</v>
      </c>
      <c r="F7" s="82"/>
      <c r="G7" s="82"/>
      <c r="H7" s="82"/>
    </row>
    <row r="8" ht="20.65" customHeight="1" spans="1:8">
      <c r="A8" s="92" t="s">
        <v>603</v>
      </c>
      <c r="B8" s="99" t="s">
        <v>604</v>
      </c>
      <c r="C8" s="84">
        <v>999440.73</v>
      </c>
      <c r="D8" s="84">
        <v>681142.73</v>
      </c>
      <c r="E8" s="84">
        <v>318298</v>
      </c>
      <c r="F8" s="82"/>
      <c r="G8" s="82"/>
      <c r="H8" s="82"/>
    </row>
    <row r="9" ht="20.65" customHeight="1" spans="1:8">
      <c r="A9" s="94" t="s">
        <v>605</v>
      </c>
      <c r="B9" s="100" t="s">
        <v>606</v>
      </c>
      <c r="C9" s="88">
        <v>681142.73</v>
      </c>
      <c r="D9" s="84">
        <v>681142.73</v>
      </c>
      <c r="E9" s="84" t="s">
        <v>52</v>
      </c>
      <c r="F9" s="82"/>
      <c r="G9" s="82"/>
      <c r="H9" s="82"/>
    </row>
    <row r="10" ht="20.65" customHeight="1" spans="1:8">
      <c r="A10" s="94" t="s">
        <v>607</v>
      </c>
      <c r="B10" s="100" t="s">
        <v>608</v>
      </c>
      <c r="C10" s="88">
        <v>100000</v>
      </c>
      <c r="D10" s="84" t="s">
        <v>52</v>
      </c>
      <c r="E10" s="84">
        <v>100000</v>
      </c>
      <c r="F10" s="82"/>
      <c r="G10" s="82"/>
      <c r="H10" s="82"/>
    </row>
    <row r="11" ht="20.65" customHeight="1" spans="1:8">
      <c r="A11" s="94" t="s">
        <v>609</v>
      </c>
      <c r="B11" s="100" t="s">
        <v>610</v>
      </c>
      <c r="C11" s="88">
        <v>79200</v>
      </c>
      <c r="D11" s="84" t="s">
        <v>52</v>
      </c>
      <c r="E11" s="84">
        <v>79200</v>
      </c>
      <c r="F11" s="82"/>
      <c r="G11" s="82"/>
      <c r="H11" s="82"/>
    </row>
    <row r="12" ht="20.65" customHeight="1" spans="1:8">
      <c r="A12" s="94" t="s">
        <v>611</v>
      </c>
      <c r="B12" s="100" t="s">
        <v>612</v>
      </c>
      <c r="C12" s="88">
        <v>130000</v>
      </c>
      <c r="D12" s="84" t="s">
        <v>52</v>
      </c>
      <c r="E12" s="84">
        <v>130000</v>
      </c>
      <c r="F12" s="82"/>
      <c r="G12" s="82"/>
      <c r="H12" s="82"/>
    </row>
    <row r="13" ht="20.65" customHeight="1" spans="1:8">
      <c r="A13" s="94" t="s">
        <v>613</v>
      </c>
      <c r="B13" s="100" t="s">
        <v>614</v>
      </c>
      <c r="C13" s="88">
        <v>9098</v>
      </c>
      <c r="D13" s="84" t="s">
        <v>52</v>
      </c>
      <c r="E13" s="84">
        <v>9098</v>
      </c>
      <c r="F13" s="82"/>
      <c r="G13" s="82"/>
      <c r="H13" s="82"/>
    </row>
    <row r="14" ht="20.65" customHeight="1" spans="1:8">
      <c r="A14" s="94" t="s">
        <v>615</v>
      </c>
      <c r="B14" s="100" t="s">
        <v>616</v>
      </c>
      <c r="C14" s="88">
        <v>161200</v>
      </c>
      <c r="D14" s="84" t="s">
        <v>52</v>
      </c>
      <c r="E14" s="84">
        <v>161200</v>
      </c>
      <c r="F14" s="82"/>
      <c r="G14" s="82"/>
      <c r="H14" s="82"/>
    </row>
    <row r="15" ht="20.65" customHeight="1" spans="1:8">
      <c r="A15" s="94" t="s">
        <v>617</v>
      </c>
      <c r="B15" s="100" t="s">
        <v>618</v>
      </c>
      <c r="C15" s="88">
        <v>161200</v>
      </c>
      <c r="D15" s="84" t="s">
        <v>52</v>
      </c>
      <c r="E15" s="84">
        <v>161200</v>
      </c>
      <c r="F15" s="82"/>
      <c r="G15" s="82"/>
      <c r="H15" s="82"/>
    </row>
    <row r="16" ht="20.65" customHeight="1" spans="1:8">
      <c r="A16" s="94" t="s">
        <v>619</v>
      </c>
      <c r="B16" s="100" t="s">
        <v>620</v>
      </c>
      <c r="C16" s="88">
        <v>5210864.59</v>
      </c>
      <c r="D16" s="84">
        <v>4389264.59</v>
      </c>
      <c r="E16" s="84">
        <v>821600</v>
      </c>
      <c r="F16" s="82"/>
      <c r="G16" s="82"/>
      <c r="H16" s="82"/>
    </row>
    <row r="17" ht="20.65" customHeight="1" spans="1:8">
      <c r="A17" s="92" t="s">
        <v>621</v>
      </c>
      <c r="B17" s="101" t="s">
        <v>606</v>
      </c>
      <c r="C17" s="84">
        <v>4389264.59</v>
      </c>
      <c r="D17" s="84">
        <v>4389264.59</v>
      </c>
      <c r="E17" s="84" t="s">
        <v>52</v>
      </c>
      <c r="F17" s="82"/>
      <c r="G17" s="82"/>
      <c r="H17" s="82"/>
    </row>
    <row r="18" ht="20.65" customHeight="1" spans="1:8">
      <c r="A18" s="92" t="s">
        <v>622</v>
      </c>
      <c r="B18" s="98" t="s">
        <v>608</v>
      </c>
      <c r="C18" s="84">
        <v>821600</v>
      </c>
      <c r="D18" s="84" t="s">
        <v>52</v>
      </c>
      <c r="E18" s="84">
        <v>821600</v>
      </c>
      <c r="F18" s="82"/>
      <c r="G18" s="82"/>
      <c r="H18" s="82"/>
    </row>
    <row r="19" ht="20.65" customHeight="1" spans="1:8">
      <c r="A19" s="92" t="s">
        <v>623</v>
      </c>
      <c r="B19" s="98" t="s">
        <v>624</v>
      </c>
      <c r="C19" s="84">
        <v>1762502.47</v>
      </c>
      <c r="D19" s="84">
        <v>1162502.47</v>
      </c>
      <c r="E19" s="84">
        <v>600000</v>
      </c>
      <c r="F19" s="82"/>
      <c r="G19" s="82"/>
      <c r="H19" s="82"/>
    </row>
    <row r="20" ht="20.65" customHeight="1" spans="1:8">
      <c r="A20" s="92" t="s">
        <v>625</v>
      </c>
      <c r="B20" s="98" t="s">
        <v>606</v>
      </c>
      <c r="C20" s="84">
        <v>1162502.47</v>
      </c>
      <c r="D20" s="84">
        <v>1162502.47</v>
      </c>
      <c r="E20" s="84" t="s">
        <v>52</v>
      </c>
      <c r="F20" s="82"/>
      <c r="G20" s="82"/>
      <c r="H20" s="82"/>
    </row>
    <row r="21" ht="20.65" customHeight="1" spans="1:8">
      <c r="A21" s="92" t="s">
        <v>626</v>
      </c>
      <c r="B21" s="98" t="s">
        <v>608</v>
      </c>
      <c r="C21" s="84">
        <v>600000</v>
      </c>
      <c r="D21" s="84" t="s">
        <v>52</v>
      </c>
      <c r="E21" s="84">
        <v>600000</v>
      </c>
      <c r="F21" s="82"/>
      <c r="G21" s="82"/>
      <c r="H21" s="82"/>
    </row>
    <row r="22" ht="20.65" customHeight="1" spans="1:8">
      <c r="A22" s="92" t="s">
        <v>627</v>
      </c>
      <c r="B22" s="98" t="s">
        <v>628</v>
      </c>
      <c r="C22" s="84">
        <v>918153.7</v>
      </c>
      <c r="D22" s="84">
        <v>843353.7</v>
      </c>
      <c r="E22" s="84">
        <v>74800</v>
      </c>
      <c r="F22" s="82"/>
      <c r="G22" s="82"/>
      <c r="H22" s="82"/>
    </row>
    <row r="23" ht="20.65" customHeight="1" spans="1:8">
      <c r="A23" s="92" t="s">
        <v>629</v>
      </c>
      <c r="B23" s="98" t="s">
        <v>606</v>
      </c>
      <c r="C23" s="84">
        <v>843353.7</v>
      </c>
      <c r="D23" s="84">
        <v>843353.7</v>
      </c>
      <c r="E23" s="84" t="s">
        <v>52</v>
      </c>
      <c r="F23" s="82"/>
      <c r="G23" s="82"/>
      <c r="H23" s="82"/>
    </row>
    <row r="24" ht="20.65" customHeight="1" spans="1:8">
      <c r="A24" s="92" t="s">
        <v>630</v>
      </c>
      <c r="B24" s="98" t="s">
        <v>608</v>
      </c>
      <c r="C24" s="84">
        <v>74800</v>
      </c>
      <c r="D24" s="84" t="s">
        <v>52</v>
      </c>
      <c r="E24" s="84">
        <v>74800</v>
      </c>
      <c r="F24" s="82"/>
      <c r="G24" s="82"/>
      <c r="H24" s="82"/>
    </row>
    <row r="25" ht="20.65" customHeight="1" spans="1:8">
      <c r="A25" s="92" t="s">
        <v>631</v>
      </c>
      <c r="B25" s="98" t="s">
        <v>632</v>
      </c>
      <c r="C25" s="84">
        <v>40000</v>
      </c>
      <c r="D25" s="84" t="s">
        <v>52</v>
      </c>
      <c r="E25" s="84">
        <v>40000</v>
      </c>
      <c r="F25" s="82"/>
      <c r="G25" s="82"/>
      <c r="H25" s="82"/>
    </row>
    <row r="26" ht="20.65" customHeight="1" spans="1:8">
      <c r="A26" s="92" t="s">
        <v>633</v>
      </c>
      <c r="B26" s="98" t="s">
        <v>634</v>
      </c>
      <c r="C26" s="84">
        <v>40000</v>
      </c>
      <c r="D26" s="84" t="s">
        <v>52</v>
      </c>
      <c r="E26" s="84">
        <v>40000</v>
      </c>
      <c r="F26" s="82"/>
      <c r="G26" s="82"/>
      <c r="H26" s="82"/>
    </row>
    <row r="27" ht="20.65" customHeight="1" spans="1:8">
      <c r="A27" s="92" t="s">
        <v>635</v>
      </c>
      <c r="B27" s="98" t="s">
        <v>636</v>
      </c>
      <c r="C27" s="84">
        <v>165149.4</v>
      </c>
      <c r="D27" s="84" t="s">
        <v>52</v>
      </c>
      <c r="E27" s="84">
        <v>165149.4</v>
      </c>
      <c r="F27" s="82"/>
      <c r="G27" s="82"/>
      <c r="H27" s="82"/>
    </row>
    <row r="28" ht="20.65" customHeight="1" spans="1:8">
      <c r="A28" s="92" t="s">
        <v>637</v>
      </c>
      <c r="B28" s="98" t="s">
        <v>638</v>
      </c>
      <c r="C28" s="84">
        <v>165149.4</v>
      </c>
      <c r="D28" s="84" t="s">
        <v>52</v>
      </c>
      <c r="E28" s="84">
        <v>165149.4</v>
      </c>
      <c r="F28" s="82"/>
      <c r="G28" s="82"/>
      <c r="H28" s="82"/>
    </row>
    <row r="29" ht="20.65" customHeight="1" spans="1:8">
      <c r="A29" s="92" t="s">
        <v>639</v>
      </c>
      <c r="B29" s="98" t="s">
        <v>640</v>
      </c>
      <c r="C29" s="84">
        <v>1015627.95</v>
      </c>
      <c r="D29" s="84">
        <v>1015627.95</v>
      </c>
      <c r="E29" s="84" t="s">
        <v>52</v>
      </c>
      <c r="F29" s="82"/>
      <c r="G29" s="82"/>
      <c r="H29" s="82"/>
    </row>
    <row r="30" ht="20.65" customHeight="1" spans="1:8">
      <c r="A30" s="92" t="s">
        <v>641</v>
      </c>
      <c r="B30" s="98" t="s">
        <v>606</v>
      </c>
      <c r="C30" s="84">
        <v>1015627.95</v>
      </c>
      <c r="D30" s="84">
        <v>1015627.95</v>
      </c>
      <c r="E30" s="84" t="s">
        <v>52</v>
      </c>
      <c r="F30" s="82"/>
      <c r="G30" s="82"/>
      <c r="H30" s="82"/>
    </row>
    <row r="31" ht="20.65" customHeight="1" spans="1:8">
      <c r="A31" s="92" t="s">
        <v>642</v>
      </c>
      <c r="B31" s="98" t="s">
        <v>643</v>
      </c>
      <c r="C31" s="84">
        <v>745421.28</v>
      </c>
      <c r="D31" s="84" t="s">
        <v>52</v>
      </c>
      <c r="E31" s="84">
        <v>745421.28</v>
      </c>
      <c r="F31" s="82"/>
      <c r="G31" s="82"/>
      <c r="H31" s="82"/>
    </row>
    <row r="32" ht="20.65" customHeight="1" spans="1:8">
      <c r="A32" s="92" t="s">
        <v>644</v>
      </c>
      <c r="B32" s="98" t="s">
        <v>645</v>
      </c>
      <c r="C32" s="84">
        <v>745421.28</v>
      </c>
      <c r="D32" s="84" t="s">
        <v>52</v>
      </c>
      <c r="E32" s="84">
        <v>745421.28</v>
      </c>
      <c r="F32" s="82"/>
      <c r="G32" s="82"/>
      <c r="H32" s="82"/>
    </row>
    <row r="33" ht="20.65" customHeight="1" spans="1:8">
      <c r="A33" s="92" t="s">
        <v>646</v>
      </c>
      <c r="B33" s="98" t="s">
        <v>647</v>
      </c>
      <c r="C33" s="84">
        <v>2681852.67</v>
      </c>
      <c r="D33" s="84">
        <v>1137952.67</v>
      </c>
      <c r="E33" s="84">
        <v>1543900</v>
      </c>
      <c r="F33" s="82"/>
      <c r="G33" s="82"/>
      <c r="H33" s="82"/>
    </row>
    <row r="34" ht="20.65" customHeight="1" spans="1:8">
      <c r="A34" s="92" t="s">
        <v>648</v>
      </c>
      <c r="B34" s="98" t="s">
        <v>606</v>
      </c>
      <c r="C34" s="84">
        <v>1137952.67</v>
      </c>
      <c r="D34" s="84">
        <v>1137952.67</v>
      </c>
      <c r="E34" s="84" t="s">
        <v>52</v>
      </c>
      <c r="F34" s="82"/>
      <c r="G34" s="82"/>
      <c r="H34" s="82"/>
    </row>
    <row r="35" ht="20.65" customHeight="1" spans="1:8">
      <c r="A35" s="92" t="s">
        <v>649</v>
      </c>
      <c r="B35" s="98" t="s">
        <v>608</v>
      </c>
      <c r="C35" s="84">
        <v>1543900</v>
      </c>
      <c r="D35" s="84" t="s">
        <v>52</v>
      </c>
      <c r="E35" s="84">
        <v>1543900</v>
      </c>
      <c r="F35" s="82"/>
      <c r="G35" s="82"/>
      <c r="H35" s="82"/>
    </row>
    <row r="36" ht="21.6" customHeight="1" spans="1:8">
      <c r="A36" s="92" t="s">
        <v>428</v>
      </c>
      <c r="B36" s="98" t="s">
        <v>56</v>
      </c>
      <c r="C36" s="84">
        <v>10177664.89</v>
      </c>
      <c r="D36" s="84">
        <v>950514.17</v>
      </c>
      <c r="E36" s="84">
        <v>9227150.72</v>
      </c>
      <c r="F36" s="82"/>
      <c r="G36" s="82"/>
      <c r="H36" s="82"/>
    </row>
    <row r="37" ht="20.65" customHeight="1" spans="1:8">
      <c r="A37" s="92" t="s">
        <v>650</v>
      </c>
      <c r="B37" s="98" t="s">
        <v>651</v>
      </c>
      <c r="C37" s="84">
        <v>470002.85</v>
      </c>
      <c r="D37" s="84">
        <v>236564.13</v>
      </c>
      <c r="E37" s="84">
        <v>233438.72</v>
      </c>
      <c r="F37" s="82"/>
      <c r="G37" s="82"/>
      <c r="H37" s="82"/>
    </row>
    <row r="38" ht="20.65" customHeight="1" spans="1:8">
      <c r="A38" s="92" t="s">
        <v>652</v>
      </c>
      <c r="B38" s="98" t="s">
        <v>606</v>
      </c>
      <c r="C38" s="84">
        <v>236564.13</v>
      </c>
      <c r="D38" s="84">
        <v>236564.13</v>
      </c>
      <c r="E38" s="84" t="s">
        <v>52</v>
      </c>
      <c r="F38" s="82"/>
      <c r="G38" s="82"/>
      <c r="H38" s="82"/>
    </row>
    <row r="39" ht="20.65" customHeight="1" spans="1:8">
      <c r="A39" s="92" t="s">
        <v>653</v>
      </c>
      <c r="B39" s="98" t="s">
        <v>654</v>
      </c>
      <c r="C39" s="84">
        <v>120000</v>
      </c>
      <c r="D39" s="84" t="s">
        <v>52</v>
      </c>
      <c r="E39" s="84">
        <v>120000</v>
      </c>
      <c r="F39" s="82"/>
      <c r="G39" s="82"/>
      <c r="H39" s="82"/>
    </row>
    <row r="40" ht="20.65" customHeight="1" spans="1:8">
      <c r="A40" s="92" t="s">
        <v>655</v>
      </c>
      <c r="B40" s="98" t="s">
        <v>656</v>
      </c>
      <c r="C40" s="84">
        <v>20000</v>
      </c>
      <c r="D40" s="84" t="s">
        <v>52</v>
      </c>
      <c r="E40" s="84">
        <v>20000</v>
      </c>
      <c r="F40" s="82"/>
      <c r="G40" s="82"/>
      <c r="H40" s="82"/>
    </row>
    <row r="41" ht="20.65" customHeight="1" spans="1:8">
      <c r="A41" s="92" t="s">
        <v>657</v>
      </c>
      <c r="B41" s="98" t="s">
        <v>658</v>
      </c>
      <c r="C41" s="84">
        <v>57775.65</v>
      </c>
      <c r="D41" s="84" t="s">
        <v>52</v>
      </c>
      <c r="E41" s="84">
        <v>57775.65</v>
      </c>
      <c r="F41" s="82"/>
      <c r="G41" s="82"/>
      <c r="H41" s="82"/>
    </row>
    <row r="42" ht="20.65" customHeight="1" spans="1:8">
      <c r="A42" s="92" t="s">
        <v>659</v>
      </c>
      <c r="B42" s="98" t="s">
        <v>660</v>
      </c>
      <c r="C42" s="84">
        <v>35663.07</v>
      </c>
      <c r="D42" s="84" t="s">
        <v>52</v>
      </c>
      <c r="E42" s="84">
        <v>35663.07</v>
      </c>
      <c r="F42" s="82"/>
      <c r="G42" s="82"/>
      <c r="H42" s="82"/>
    </row>
    <row r="43" ht="20.65" customHeight="1" spans="1:8">
      <c r="A43" s="92" t="s">
        <v>661</v>
      </c>
      <c r="B43" s="98" t="s">
        <v>662</v>
      </c>
      <c r="C43" s="84">
        <v>9707662.04</v>
      </c>
      <c r="D43" s="84">
        <v>713950.04</v>
      </c>
      <c r="E43" s="84">
        <v>8993712</v>
      </c>
      <c r="F43" s="82"/>
      <c r="G43" s="82"/>
      <c r="H43" s="82"/>
    </row>
    <row r="44" ht="20.65" customHeight="1" spans="1:8">
      <c r="A44" s="92" t="s">
        <v>663</v>
      </c>
      <c r="B44" s="98" t="s">
        <v>664</v>
      </c>
      <c r="C44" s="84">
        <v>9707662.04</v>
      </c>
      <c r="D44" s="84">
        <v>713950.04</v>
      </c>
      <c r="E44" s="84">
        <v>8993712</v>
      </c>
      <c r="F44" s="82"/>
      <c r="G44" s="82"/>
      <c r="H44" s="82"/>
    </row>
    <row r="45" ht="21.6" customHeight="1" spans="1:8">
      <c r="A45" s="92" t="s">
        <v>444</v>
      </c>
      <c r="B45" s="98" t="s">
        <v>58</v>
      </c>
      <c r="C45" s="84">
        <v>2255819.67</v>
      </c>
      <c r="D45" s="84">
        <v>891551.67</v>
      </c>
      <c r="E45" s="84">
        <v>1364268</v>
      </c>
      <c r="F45" s="82"/>
      <c r="G45" s="82"/>
      <c r="H45" s="82"/>
    </row>
    <row r="46" ht="20.65" customHeight="1" spans="1:8">
      <c r="A46" s="92" t="s">
        <v>665</v>
      </c>
      <c r="B46" s="98" t="s">
        <v>666</v>
      </c>
      <c r="C46" s="84">
        <v>2255819.67</v>
      </c>
      <c r="D46" s="84">
        <v>891551.67</v>
      </c>
      <c r="E46" s="84">
        <v>1364268</v>
      </c>
      <c r="F46" s="82"/>
      <c r="G46" s="82"/>
      <c r="H46" s="82"/>
    </row>
    <row r="47" ht="20.65" customHeight="1" spans="1:8">
      <c r="A47" s="92" t="s">
        <v>667</v>
      </c>
      <c r="B47" s="98" t="s">
        <v>668</v>
      </c>
      <c r="C47" s="84">
        <v>2205819.67</v>
      </c>
      <c r="D47" s="84">
        <v>891551.67</v>
      </c>
      <c r="E47" s="84">
        <v>1314268</v>
      </c>
      <c r="F47" s="82"/>
      <c r="G47" s="82"/>
      <c r="H47" s="82"/>
    </row>
    <row r="48" ht="20.65" customHeight="1" spans="1:8">
      <c r="A48" s="92" t="s">
        <v>669</v>
      </c>
      <c r="B48" s="98" t="s">
        <v>670</v>
      </c>
      <c r="C48" s="84">
        <v>50000</v>
      </c>
      <c r="D48" s="84" t="s">
        <v>52</v>
      </c>
      <c r="E48" s="84">
        <v>50000</v>
      </c>
      <c r="F48" s="82"/>
      <c r="G48" s="82"/>
      <c r="H48" s="82"/>
    </row>
    <row r="49" ht="21.6" customHeight="1" spans="1:8">
      <c r="A49" s="92" t="s">
        <v>451</v>
      </c>
      <c r="B49" s="98" t="s">
        <v>59</v>
      </c>
      <c r="C49" s="84">
        <v>41458692.6</v>
      </c>
      <c r="D49" s="84">
        <v>24938717.44</v>
      </c>
      <c r="E49" s="84">
        <v>16519975.16</v>
      </c>
      <c r="F49" s="82"/>
      <c r="G49" s="82"/>
      <c r="H49" s="82"/>
    </row>
    <row r="50" ht="20.65" customHeight="1" spans="1:8">
      <c r="A50" s="92" t="s">
        <v>671</v>
      </c>
      <c r="B50" s="98" t="s">
        <v>672</v>
      </c>
      <c r="C50" s="84">
        <v>1294977.86</v>
      </c>
      <c r="D50" s="84">
        <v>965317.86</v>
      </c>
      <c r="E50" s="84">
        <v>329660</v>
      </c>
      <c r="F50" s="82"/>
      <c r="G50" s="82"/>
      <c r="H50" s="82"/>
    </row>
    <row r="51" ht="20.65" customHeight="1" spans="1:8">
      <c r="A51" s="92" t="s">
        <v>673</v>
      </c>
      <c r="B51" s="98" t="s">
        <v>674</v>
      </c>
      <c r="C51" s="84">
        <v>1294977.86</v>
      </c>
      <c r="D51" s="84">
        <v>965317.86</v>
      </c>
      <c r="E51" s="84">
        <v>329660</v>
      </c>
      <c r="F51" s="82"/>
      <c r="G51" s="82"/>
      <c r="H51" s="82"/>
    </row>
    <row r="52" ht="20.65" customHeight="1" spans="1:8">
      <c r="A52" s="92" t="s">
        <v>675</v>
      </c>
      <c r="B52" s="98" t="s">
        <v>676</v>
      </c>
      <c r="C52" s="84">
        <v>26173498.16</v>
      </c>
      <c r="D52" s="84">
        <v>21055186.16</v>
      </c>
      <c r="E52" s="84">
        <v>5118312</v>
      </c>
      <c r="F52" s="82"/>
      <c r="G52" s="82"/>
      <c r="H52" s="82"/>
    </row>
    <row r="53" ht="20.65" customHeight="1" spans="1:8">
      <c r="A53" s="92" t="s">
        <v>677</v>
      </c>
      <c r="B53" s="98" t="s">
        <v>606</v>
      </c>
      <c r="C53" s="84">
        <v>1157786.16</v>
      </c>
      <c r="D53" s="84">
        <v>1157786.16</v>
      </c>
      <c r="E53" s="84" t="s">
        <v>52</v>
      </c>
      <c r="F53" s="82"/>
      <c r="G53" s="82"/>
      <c r="H53" s="82"/>
    </row>
    <row r="54" ht="20.65" customHeight="1" spans="1:8">
      <c r="A54" s="92" t="s">
        <v>678</v>
      </c>
      <c r="B54" s="98" t="s">
        <v>608</v>
      </c>
      <c r="C54" s="84">
        <v>1448312</v>
      </c>
      <c r="D54" s="84" t="s">
        <v>52</v>
      </c>
      <c r="E54" s="84">
        <v>1448312</v>
      </c>
      <c r="F54" s="82"/>
      <c r="G54" s="82"/>
      <c r="H54" s="82"/>
    </row>
    <row r="55" ht="20.65" customHeight="1" spans="1:8">
      <c r="A55" s="92" t="s">
        <v>679</v>
      </c>
      <c r="B55" s="98" t="s">
        <v>680</v>
      </c>
      <c r="C55" s="84">
        <v>23497400</v>
      </c>
      <c r="D55" s="84">
        <v>19897400</v>
      </c>
      <c r="E55" s="84">
        <v>3600000</v>
      </c>
      <c r="F55" s="82"/>
      <c r="G55" s="82"/>
      <c r="H55" s="82"/>
    </row>
    <row r="56" ht="20.65" customHeight="1" spans="1:8">
      <c r="A56" s="92" t="s">
        <v>681</v>
      </c>
      <c r="B56" s="98" t="s">
        <v>682</v>
      </c>
      <c r="C56" s="84">
        <v>70000</v>
      </c>
      <c r="D56" s="84" t="s">
        <v>52</v>
      </c>
      <c r="E56" s="84">
        <v>70000</v>
      </c>
      <c r="F56" s="82"/>
      <c r="G56" s="82"/>
      <c r="H56" s="82"/>
    </row>
    <row r="57" ht="20.65" customHeight="1" spans="1:8">
      <c r="A57" s="92" t="s">
        <v>683</v>
      </c>
      <c r="B57" s="98" t="s">
        <v>684</v>
      </c>
      <c r="C57" s="84">
        <v>2361947.44</v>
      </c>
      <c r="D57" s="84">
        <v>2361947.44</v>
      </c>
      <c r="E57" s="84" t="s">
        <v>52</v>
      </c>
      <c r="F57" s="82"/>
      <c r="G57" s="82"/>
      <c r="H57" s="82"/>
    </row>
    <row r="58" ht="20.65" customHeight="1" spans="1:8">
      <c r="A58" s="92" t="s">
        <v>685</v>
      </c>
      <c r="B58" s="98" t="s">
        <v>686</v>
      </c>
      <c r="C58" s="84">
        <v>918624.96</v>
      </c>
      <c r="D58" s="84">
        <v>918624.96</v>
      </c>
      <c r="E58" s="84" t="s">
        <v>52</v>
      </c>
      <c r="F58" s="82"/>
      <c r="G58" s="82"/>
      <c r="H58" s="82"/>
    </row>
    <row r="59" ht="20.65" customHeight="1" spans="1:8">
      <c r="A59" s="92" t="s">
        <v>687</v>
      </c>
      <c r="B59" s="98" t="s">
        <v>688</v>
      </c>
      <c r="C59" s="84">
        <v>459312.48</v>
      </c>
      <c r="D59" s="84">
        <v>459312.48</v>
      </c>
      <c r="E59" s="84" t="s">
        <v>52</v>
      </c>
      <c r="F59" s="82"/>
      <c r="G59" s="82"/>
      <c r="H59" s="82"/>
    </row>
    <row r="60" ht="20.65" customHeight="1" spans="1:8">
      <c r="A60" s="92" t="s">
        <v>689</v>
      </c>
      <c r="B60" s="98" t="s">
        <v>690</v>
      </c>
      <c r="C60" s="84">
        <v>984010</v>
      </c>
      <c r="D60" s="84">
        <v>984010</v>
      </c>
      <c r="E60" s="84" t="s">
        <v>52</v>
      </c>
      <c r="F60" s="82"/>
      <c r="G60" s="82"/>
      <c r="H60" s="82"/>
    </row>
    <row r="61" ht="20.65" customHeight="1" spans="1:8">
      <c r="A61" s="92" t="s">
        <v>691</v>
      </c>
      <c r="B61" s="98" t="s">
        <v>692</v>
      </c>
      <c r="C61" s="84">
        <v>5823200</v>
      </c>
      <c r="D61" s="84" t="s">
        <v>52</v>
      </c>
      <c r="E61" s="84">
        <v>5823200</v>
      </c>
      <c r="F61" s="82"/>
      <c r="G61" s="82"/>
      <c r="H61" s="82"/>
    </row>
    <row r="62" ht="20.65" customHeight="1" spans="1:8">
      <c r="A62" s="92" t="s">
        <v>693</v>
      </c>
      <c r="B62" s="98" t="s">
        <v>694</v>
      </c>
      <c r="C62" s="84">
        <v>3241900</v>
      </c>
      <c r="D62" s="84" t="s">
        <v>52</v>
      </c>
      <c r="E62" s="84">
        <v>3241900</v>
      </c>
      <c r="F62" s="82"/>
      <c r="G62" s="82"/>
      <c r="H62" s="82"/>
    </row>
    <row r="63" ht="20.65" customHeight="1" spans="1:8">
      <c r="A63" s="92" t="s">
        <v>695</v>
      </c>
      <c r="B63" s="98" t="s">
        <v>696</v>
      </c>
      <c r="C63" s="84">
        <v>332900</v>
      </c>
      <c r="D63" s="84" t="s">
        <v>52</v>
      </c>
      <c r="E63" s="84">
        <v>332900</v>
      </c>
      <c r="F63" s="82"/>
      <c r="G63" s="82"/>
      <c r="H63" s="82"/>
    </row>
    <row r="64" ht="20.65" customHeight="1" spans="1:8">
      <c r="A64" s="92" t="s">
        <v>697</v>
      </c>
      <c r="B64" s="98" t="s">
        <v>698</v>
      </c>
      <c r="C64" s="84">
        <v>357600</v>
      </c>
      <c r="D64" s="84" t="s">
        <v>52</v>
      </c>
      <c r="E64" s="84">
        <v>357600</v>
      </c>
      <c r="F64" s="82"/>
      <c r="G64" s="82"/>
      <c r="H64" s="82"/>
    </row>
    <row r="65" ht="20.65" customHeight="1" spans="1:8">
      <c r="A65" s="92" t="s">
        <v>699</v>
      </c>
      <c r="B65" s="98" t="s">
        <v>700</v>
      </c>
      <c r="C65" s="84">
        <v>1890800</v>
      </c>
      <c r="D65" s="84" t="s">
        <v>52</v>
      </c>
      <c r="E65" s="84">
        <v>1890800</v>
      </c>
      <c r="F65" s="82"/>
      <c r="G65" s="82"/>
      <c r="H65" s="82"/>
    </row>
    <row r="66" ht="20.65" customHeight="1" spans="1:8">
      <c r="A66" s="92" t="s">
        <v>701</v>
      </c>
      <c r="B66" s="98" t="s">
        <v>702</v>
      </c>
      <c r="C66" s="84">
        <v>1051366</v>
      </c>
      <c r="D66" s="84" t="s">
        <v>52</v>
      </c>
      <c r="E66" s="84">
        <v>1051366</v>
      </c>
      <c r="F66" s="82"/>
      <c r="G66" s="82"/>
      <c r="H66" s="82"/>
    </row>
    <row r="67" ht="20.65" customHeight="1" spans="1:8">
      <c r="A67" s="92" t="s">
        <v>703</v>
      </c>
      <c r="B67" s="98" t="s">
        <v>704</v>
      </c>
      <c r="C67" s="84">
        <v>137916</v>
      </c>
      <c r="D67" s="84" t="s">
        <v>52</v>
      </c>
      <c r="E67" s="84">
        <v>137916</v>
      </c>
      <c r="F67" s="82"/>
      <c r="G67" s="82"/>
      <c r="H67" s="82"/>
    </row>
    <row r="68" ht="20.65" customHeight="1" spans="1:8">
      <c r="A68" s="92" t="s">
        <v>705</v>
      </c>
      <c r="B68" s="98" t="s">
        <v>706</v>
      </c>
      <c r="C68" s="84">
        <v>913450</v>
      </c>
      <c r="D68" s="84" t="s">
        <v>52</v>
      </c>
      <c r="E68" s="84">
        <v>913450</v>
      </c>
      <c r="F68" s="82"/>
      <c r="G68" s="82"/>
      <c r="H68" s="82"/>
    </row>
    <row r="69" ht="20.65" customHeight="1" spans="1:8">
      <c r="A69" s="92" t="s">
        <v>707</v>
      </c>
      <c r="B69" s="98" t="s">
        <v>708</v>
      </c>
      <c r="C69" s="84">
        <v>773826.24</v>
      </c>
      <c r="D69" s="84" t="s">
        <v>52</v>
      </c>
      <c r="E69" s="84">
        <v>773826.24</v>
      </c>
      <c r="F69" s="82"/>
      <c r="G69" s="82"/>
      <c r="H69" s="82"/>
    </row>
    <row r="70" ht="20.65" customHeight="1" spans="1:8">
      <c r="A70" s="92" t="s">
        <v>709</v>
      </c>
      <c r="B70" s="98" t="s">
        <v>710</v>
      </c>
      <c r="C70" s="84">
        <v>717000</v>
      </c>
      <c r="D70" s="84" t="s">
        <v>52</v>
      </c>
      <c r="E70" s="84">
        <v>717000</v>
      </c>
      <c r="F70" s="82"/>
      <c r="G70" s="82"/>
      <c r="H70" s="82"/>
    </row>
    <row r="71" ht="20.65" customHeight="1" spans="1:8">
      <c r="A71" s="92" t="s">
        <v>711</v>
      </c>
      <c r="B71" s="98" t="s">
        <v>712</v>
      </c>
      <c r="C71" s="84">
        <v>56826.24</v>
      </c>
      <c r="D71" s="84" t="s">
        <v>52</v>
      </c>
      <c r="E71" s="84">
        <v>56826.24</v>
      </c>
      <c r="F71" s="82"/>
      <c r="G71" s="82"/>
      <c r="H71" s="82"/>
    </row>
    <row r="72" ht="20.65" customHeight="1" spans="1:8">
      <c r="A72" s="92" t="s">
        <v>713</v>
      </c>
      <c r="B72" s="98" t="s">
        <v>714</v>
      </c>
      <c r="C72" s="84">
        <v>2385939.6</v>
      </c>
      <c r="D72" s="84" t="s">
        <v>52</v>
      </c>
      <c r="E72" s="84">
        <v>2385939.6</v>
      </c>
      <c r="F72" s="82"/>
      <c r="G72" s="82"/>
      <c r="H72" s="82"/>
    </row>
    <row r="73" ht="20.65" customHeight="1" spans="1:8">
      <c r="A73" s="92" t="s">
        <v>715</v>
      </c>
      <c r="B73" s="98" t="s">
        <v>716</v>
      </c>
      <c r="C73" s="84">
        <v>2308996.8</v>
      </c>
      <c r="D73" s="84" t="s">
        <v>52</v>
      </c>
      <c r="E73" s="84">
        <v>2308996.8</v>
      </c>
      <c r="F73" s="82"/>
      <c r="G73" s="82"/>
      <c r="H73" s="82"/>
    </row>
    <row r="74" ht="20.65" customHeight="1" spans="1:8">
      <c r="A74" s="92" t="s">
        <v>717</v>
      </c>
      <c r="B74" s="98" t="s">
        <v>718</v>
      </c>
      <c r="C74" s="84">
        <v>76942.8</v>
      </c>
      <c r="D74" s="84" t="s">
        <v>52</v>
      </c>
      <c r="E74" s="84">
        <v>76942.8</v>
      </c>
      <c r="F74" s="82"/>
      <c r="G74" s="82"/>
      <c r="H74" s="82"/>
    </row>
    <row r="75" ht="20.65" customHeight="1" spans="1:8">
      <c r="A75" s="92" t="s">
        <v>719</v>
      </c>
      <c r="B75" s="98" t="s">
        <v>720</v>
      </c>
      <c r="C75" s="84">
        <v>918800</v>
      </c>
      <c r="D75" s="84" t="s">
        <v>52</v>
      </c>
      <c r="E75" s="84">
        <v>918800</v>
      </c>
      <c r="F75" s="82"/>
      <c r="G75" s="82"/>
      <c r="H75" s="82"/>
    </row>
    <row r="76" ht="20.65" customHeight="1" spans="1:8">
      <c r="A76" s="92" t="s">
        <v>721</v>
      </c>
      <c r="B76" s="98" t="s">
        <v>722</v>
      </c>
      <c r="C76" s="84">
        <v>918800</v>
      </c>
      <c r="D76" s="84" t="s">
        <v>52</v>
      </c>
      <c r="E76" s="84">
        <v>918800</v>
      </c>
      <c r="F76" s="82"/>
      <c r="G76" s="82"/>
      <c r="H76" s="82"/>
    </row>
    <row r="77" ht="20.65" customHeight="1" spans="1:8">
      <c r="A77" s="92" t="s">
        <v>723</v>
      </c>
      <c r="B77" s="98" t="s">
        <v>724</v>
      </c>
      <c r="C77" s="84">
        <v>113300</v>
      </c>
      <c r="D77" s="84" t="s">
        <v>52</v>
      </c>
      <c r="E77" s="84">
        <v>113300</v>
      </c>
      <c r="F77" s="82"/>
      <c r="G77" s="82"/>
      <c r="H77" s="82"/>
    </row>
    <row r="78" ht="20.65" customHeight="1" spans="1:8">
      <c r="A78" s="92" t="s">
        <v>725</v>
      </c>
      <c r="B78" s="98" t="s">
        <v>726</v>
      </c>
      <c r="C78" s="84">
        <v>113300</v>
      </c>
      <c r="D78" s="84" t="s">
        <v>52</v>
      </c>
      <c r="E78" s="84">
        <v>113300</v>
      </c>
      <c r="F78" s="82"/>
      <c r="G78" s="82"/>
      <c r="H78" s="82"/>
    </row>
    <row r="79" ht="20.65" customHeight="1" spans="1:8">
      <c r="A79" s="92" t="s">
        <v>727</v>
      </c>
      <c r="B79" s="98" t="s">
        <v>728</v>
      </c>
      <c r="C79" s="84">
        <v>561837.3</v>
      </c>
      <c r="D79" s="84">
        <v>556265.98</v>
      </c>
      <c r="E79" s="84">
        <v>5571.32</v>
      </c>
      <c r="F79" s="82"/>
      <c r="G79" s="82"/>
      <c r="H79" s="82"/>
    </row>
    <row r="80" ht="20.65" customHeight="1" spans="1:8">
      <c r="A80" s="92" t="s">
        <v>729</v>
      </c>
      <c r="B80" s="98" t="s">
        <v>730</v>
      </c>
      <c r="C80" s="84">
        <v>5571.32</v>
      </c>
      <c r="D80" s="84" t="s">
        <v>52</v>
      </c>
      <c r="E80" s="84">
        <v>5571.32</v>
      </c>
      <c r="F80" s="82"/>
      <c r="G80" s="82"/>
      <c r="H80" s="82"/>
    </row>
    <row r="81" ht="20.65" customHeight="1" spans="1:8">
      <c r="A81" s="92" t="s">
        <v>731</v>
      </c>
      <c r="B81" s="98" t="s">
        <v>732</v>
      </c>
      <c r="C81" s="84">
        <v>556265.98</v>
      </c>
      <c r="D81" s="84">
        <v>556265.98</v>
      </c>
      <c r="E81" s="84" t="s">
        <v>52</v>
      </c>
      <c r="F81" s="82"/>
      <c r="G81" s="82"/>
      <c r="H81" s="82"/>
    </row>
    <row r="82" ht="21.6" customHeight="1" spans="1:8">
      <c r="A82" s="92" t="s">
        <v>514</v>
      </c>
      <c r="B82" s="98" t="s">
        <v>60</v>
      </c>
      <c r="C82" s="84">
        <v>3982393.6</v>
      </c>
      <c r="D82" s="84">
        <v>771340.6</v>
      </c>
      <c r="E82" s="84">
        <v>3211053</v>
      </c>
      <c r="F82" s="82"/>
      <c r="G82" s="82"/>
      <c r="H82" s="82"/>
    </row>
    <row r="83" ht="20.65" customHeight="1" spans="1:8">
      <c r="A83" s="92" t="s">
        <v>733</v>
      </c>
      <c r="B83" s="98" t="s">
        <v>734</v>
      </c>
      <c r="C83" s="84">
        <v>475353</v>
      </c>
      <c r="D83" s="84" t="s">
        <v>52</v>
      </c>
      <c r="E83" s="84">
        <v>475353</v>
      </c>
      <c r="F83" s="82"/>
      <c r="G83" s="82"/>
      <c r="H83" s="82"/>
    </row>
    <row r="84" ht="20.65" customHeight="1" spans="1:8">
      <c r="A84" s="92" t="s">
        <v>735</v>
      </c>
      <c r="B84" s="98" t="s">
        <v>736</v>
      </c>
      <c r="C84" s="84">
        <v>475353</v>
      </c>
      <c r="D84" s="84" t="s">
        <v>52</v>
      </c>
      <c r="E84" s="84">
        <v>475353</v>
      </c>
      <c r="F84" s="82"/>
      <c r="G84" s="82"/>
      <c r="H84" s="82"/>
    </row>
    <row r="85" ht="20.65" customHeight="1" spans="1:8">
      <c r="A85" s="92" t="s">
        <v>737</v>
      </c>
      <c r="B85" s="98" t="s">
        <v>738</v>
      </c>
      <c r="C85" s="84">
        <v>2480000</v>
      </c>
      <c r="D85" s="84" t="s">
        <v>52</v>
      </c>
      <c r="E85" s="84">
        <v>2480000</v>
      </c>
      <c r="F85" s="82"/>
      <c r="G85" s="82"/>
      <c r="H85" s="82"/>
    </row>
    <row r="86" ht="20.65" customHeight="1" spans="1:8">
      <c r="A86" s="92" t="s">
        <v>739</v>
      </c>
      <c r="B86" s="98" t="s">
        <v>740</v>
      </c>
      <c r="C86" s="84">
        <v>2480000</v>
      </c>
      <c r="D86" s="84" t="s">
        <v>52</v>
      </c>
      <c r="E86" s="84">
        <v>2480000</v>
      </c>
      <c r="F86" s="82"/>
      <c r="G86" s="82"/>
      <c r="H86" s="82"/>
    </row>
    <row r="87" ht="20.65" customHeight="1" spans="1:8">
      <c r="A87" s="92" t="s">
        <v>741</v>
      </c>
      <c r="B87" s="98" t="s">
        <v>742</v>
      </c>
      <c r="C87" s="84">
        <v>771340.6</v>
      </c>
      <c r="D87" s="84">
        <v>771340.6</v>
      </c>
      <c r="E87" s="84" t="s">
        <v>52</v>
      </c>
      <c r="F87" s="82"/>
      <c r="G87" s="82"/>
      <c r="H87" s="82"/>
    </row>
    <row r="88" ht="20.65" customHeight="1" spans="1:8">
      <c r="A88" s="92" t="s">
        <v>743</v>
      </c>
      <c r="B88" s="98" t="s">
        <v>744</v>
      </c>
      <c r="C88" s="84">
        <v>542375.4</v>
      </c>
      <c r="D88" s="84">
        <v>542375.4</v>
      </c>
      <c r="E88" s="84" t="s">
        <v>52</v>
      </c>
      <c r="F88" s="82"/>
      <c r="G88" s="82"/>
      <c r="H88" s="82"/>
    </row>
    <row r="89" ht="20.65" customHeight="1" spans="1:8">
      <c r="A89" s="92" t="s">
        <v>745</v>
      </c>
      <c r="B89" s="98" t="s">
        <v>746</v>
      </c>
      <c r="C89" s="84">
        <v>228965.2</v>
      </c>
      <c r="D89" s="84">
        <v>228965.2</v>
      </c>
      <c r="E89" s="84" t="s">
        <v>52</v>
      </c>
      <c r="F89" s="82"/>
      <c r="G89" s="82"/>
      <c r="H89" s="82"/>
    </row>
    <row r="90" ht="20.65" customHeight="1" spans="1:8">
      <c r="A90" s="92" t="s">
        <v>747</v>
      </c>
      <c r="B90" s="98" t="s">
        <v>748</v>
      </c>
      <c r="C90" s="84">
        <v>255700</v>
      </c>
      <c r="D90" s="84" t="s">
        <v>52</v>
      </c>
      <c r="E90" s="84">
        <v>255700</v>
      </c>
      <c r="F90" s="82"/>
      <c r="G90" s="82"/>
      <c r="H90" s="82"/>
    </row>
    <row r="91" ht="20.65" customHeight="1" spans="1:8">
      <c r="A91" s="92" t="s">
        <v>749</v>
      </c>
      <c r="B91" s="98" t="s">
        <v>750</v>
      </c>
      <c r="C91" s="84">
        <v>255700</v>
      </c>
      <c r="D91" s="84" t="s">
        <v>52</v>
      </c>
      <c r="E91" s="84">
        <v>255700</v>
      </c>
      <c r="F91" s="82"/>
      <c r="G91" s="82"/>
      <c r="H91" s="82"/>
    </row>
    <row r="92" ht="21.6" customHeight="1" spans="1:8">
      <c r="A92" s="92" t="s">
        <v>533</v>
      </c>
      <c r="B92" s="98" t="s">
        <v>61</v>
      </c>
      <c r="C92" s="84">
        <v>221904.78</v>
      </c>
      <c r="D92" s="84" t="s">
        <v>52</v>
      </c>
      <c r="E92" s="84">
        <v>221904.78</v>
      </c>
      <c r="F92" s="82"/>
      <c r="G92" s="82"/>
      <c r="H92" s="82"/>
    </row>
    <row r="93" ht="20.65" customHeight="1" spans="1:8">
      <c r="A93" s="92" t="s">
        <v>751</v>
      </c>
      <c r="B93" s="98" t="s">
        <v>752</v>
      </c>
      <c r="C93" s="84">
        <v>221904.78</v>
      </c>
      <c r="D93" s="84" t="s">
        <v>52</v>
      </c>
      <c r="E93" s="84">
        <v>221904.78</v>
      </c>
      <c r="F93" s="82"/>
      <c r="G93" s="82"/>
      <c r="H93" s="82"/>
    </row>
    <row r="94" ht="20.65" customHeight="1" spans="1:8">
      <c r="A94" s="92" t="s">
        <v>753</v>
      </c>
      <c r="B94" s="98" t="s">
        <v>754</v>
      </c>
      <c r="C94" s="84">
        <v>121904.78</v>
      </c>
      <c r="D94" s="84" t="s">
        <v>52</v>
      </c>
      <c r="E94" s="84">
        <v>121904.78</v>
      </c>
      <c r="F94" s="82"/>
      <c r="G94" s="82"/>
      <c r="H94" s="82"/>
    </row>
    <row r="95" ht="20.65" customHeight="1" spans="1:8">
      <c r="A95" s="92" t="s">
        <v>755</v>
      </c>
      <c r="B95" s="98" t="s">
        <v>756</v>
      </c>
      <c r="C95" s="84">
        <v>100000</v>
      </c>
      <c r="D95" s="84" t="s">
        <v>52</v>
      </c>
      <c r="E95" s="84">
        <v>100000</v>
      </c>
      <c r="F95" s="82"/>
      <c r="G95" s="82"/>
      <c r="H95" s="82"/>
    </row>
    <row r="96" ht="21.6" customHeight="1" spans="1:8">
      <c r="A96" s="92" t="s">
        <v>319</v>
      </c>
      <c r="B96" s="98" t="s">
        <v>62</v>
      </c>
      <c r="C96" s="84">
        <v>8133087.51</v>
      </c>
      <c r="D96" s="84">
        <v>2120884.64</v>
      </c>
      <c r="E96" s="84">
        <v>6012202.87</v>
      </c>
      <c r="F96" s="82"/>
      <c r="G96" s="82"/>
      <c r="H96" s="82"/>
    </row>
    <row r="97" ht="20.65" customHeight="1" spans="1:8">
      <c r="A97" s="92" t="s">
        <v>757</v>
      </c>
      <c r="B97" s="98" t="s">
        <v>758</v>
      </c>
      <c r="C97" s="84">
        <v>6016368.83</v>
      </c>
      <c r="D97" s="84">
        <v>2120884.64</v>
      </c>
      <c r="E97" s="84">
        <v>3895484.19</v>
      </c>
      <c r="F97" s="82"/>
      <c r="G97" s="82"/>
      <c r="H97" s="82"/>
    </row>
    <row r="98" ht="20.65" customHeight="1" spans="1:8">
      <c r="A98" s="92" t="s">
        <v>759</v>
      </c>
      <c r="B98" s="98" t="s">
        <v>606</v>
      </c>
      <c r="C98" s="84">
        <v>1249862.97</v>
      </c>
      <c r="D98" s="84">
        <v>1249862.97</v>
      </c>
      <c r="E98" s="84" t="s">
        <v>52</v>
      </c>
      <c r="F98" s="82"/>
      <c r="G98" s="82"/>
      <c r="H98" s="82"/>
    </row>
    <row r="99" ht="20.65" customHeight="1" spans="1:8">
      <c r="A99" s="92" t="s">
        <v>760</v>
      </c>
      <c r="B99" s="98" t="s">
        <v>608</v>
      </c>
      <c r="C99" s="84">
        <v>80000</v>
      </c>
      <c r="D99" s="84" t="s">
        <v>52</v>
      </c>
      <c r="E99" s="84">
        <v>80000</v>
      </c>
      <c r="F99" s="82"/>
      <c r="G99" s="82"/>
      <c r="H99" s="82"/>
    </row>
    <row r="100" ht="20.65" customHeight="1" spans="1:8">
      <c r="A100" s="92" t="s">
        <v>761</v>
      </c>
      <c r="B100" s="98" t="s">
        <v>762</v>
      </c>
      <c r="C100" s="84">
        <v>379321.15</v>
      </c>
      <c r="D100" s="84">
        <v>379321.15</v>
      </c>
      <c r="E100" s="84" t="s">
        <v>52</v>
      </c>
      <c r="F100" s="82"/>
      <c r="G100" s="82"/>
      <c r="H100" s="82"/>
    </row>
    <row r="101" ht="20.65" customHeight="1" spans="1:8">
      <c r="A101" s="92" t="s">
        <v>763</v>
      </c>
      <c r="B101" s="98" t="s">
        <v>764</v>
      </c>
      <c r="C101" s="84">
        <v>4307184.71</v>
      </c>
      <c r="D101" s="84">
        <v>491700.52</v>
      </c>
      <c r="E101" s="84">
        <v>3815484.19</v>
      </c>
      <c r="F101" s="82"/>
      <c r="G101" s="82"/>
      <c r="H101" s="82"/>
    </row>
    <row r="102" ht="20.65" customHeight="1" spans="1:8">
      <c r="A102" s="92" t="s">
        <v>765</v>
      </c>
      <c r="B102" s="98" t="s">
        <v>766</v>
      </c>
      <c r="C102" s="84">
        <v>1244520.36</v>
      </c>
      <c r="D102" s="84" t="s">
        <v>52</v>
      </c>
      <c r="E102" s="84">
        <v>1244520.36</v>
      </c>
      <c r="F102" s="82"/>
      <c r="G102" s="82"/>
      <c r="H102" s="82"/>
    </row>
    <row r="103" ht="20.65" customHeight="1" spans="1:8">
      <c r="A103" s="92" t="s">
        <v>767</v>
      </c>
      <c r="B103" s="98" t="s">
        <v>768</v>
      </c>
      <c r="C103" s="84">
        <v>1244520.36</v>
      </c>
      <c r="D103" s="84" t="s">
        <v>52</v>
      </c>
      <c r="E103" s="84">
        <v>1244520.36</v>
      </c>
      <c r="F103" s="82"/>
      <c r="G103" s="82"/>
      <c r="H103" s="82"/>
    </row>
    <row r="104" ht="20.65" customHeight="1" spans="1:8">
      <c r="A104" s="92" t="s">
        <v>769</v>
      </c>
      <c r="B104" s="98" t="s">
        <v>770</v>
      </c>
      <c r="C104" s="84">
        <v>872198.32</v>
      </c>
      <c r="D104" s="84" t="s">
        <v>52</v>
      </c>
      <c r="E104" s="84">
        <v>872198.32</v>
      </c>
      <c r="F104" s="82"/>
      <c r="G104" s="82"/>
      <c r="H104" s="82"/>
    </row>
    <row r="105" ht="20.65" customHeight="1" spans="1:8">
      <c r="A105" s="92" t="s">
        <v>771</v>
      </c>
      <c r="B105" s="98" t="s">
        <v>772</v>
      </c>
      <c r="C105" s="84">
        <v>872198.32</v>
      </c>
      <c r="D105" s="84" t="s">
        <v>52</v>
      </c>
      <c r="E105" s="84">
        <v>872198.32</v>
      </c>
      <c r="F105" s="82"/>
      <c r="G105" s="82"/>
      <c r="H105" s="82"/>
    </row>
    <row r="106" ht="21.6" customHeight="1" spans="1:8">
      <c r="A106" s="92" t="s">
        <v>556</v>
      </c>
      <c r="B106" s="98" t="s">
        <v>63</v>
      </c>
      <c r="C106" s="84">
        <v>2892758.73</v>
      </c>
      <c r="D106" s="84">
        <v>1444300.73</v>
      </c>
      <c r="E106" s="84">
        <v>1448458</v>
      </c>
      <c r="F106" s="82"/>
      <c r="G106" s="82"/>
      <c r="H106" s="82"/>
    </row>
    <row r="107" ht="20.65" customHeight="1" spans="1:8">
      <c r="A107" s="92" t="s">
        <v>773</v>
      </c>
      <c r="B107" s="98" t="s">
        <v>774</v>
      </c>
      <c r="C107" s="84">
        <v>2692631.73</v>
      </c>
      <c r="D107" s="84">
        <v>1444300.73</v>
      </c>
      <c r="E107" s="84">
        <v>1248331</v>
      </c>
      <c r="F107" s="82"/>
      <c r="G107" s="82"/>
      <c r="H107" s="82"/>
    </row>
    <row r="108" ht="20.65" customHeight="1" spans="1:8">
      <c r="A108" s="92" t="s">
        <v>775</v>
      </c>
      <c r="B108" s="98" t="s">
        <v>606</v>
      </c>
      <c r="C108" s="84">
        <v>449576.53</v>
      </c>
      <c r="D108" s="84">
        <v>449576.53</v>
      </c>
      <c r="E108" s="84" t="s">
        <v>52</v>
      </c>
      <c r="F108" s="82"/>
      <c r="G108" s="82"/>
      <c r="H108" s="82"/>
    </row>
    <row r="109" ht="20.65" customHeight="1" spans="1:8">
      <c r="A109" s="92" t="s">
        <v>776</v>
      </c>
      <c r="B109" s="98" t="s">
        <v>608</v>
      </c>
      <c r="C109" s="84">
        <v>145000</v>
      </c>
      <c r="D109" s="84" t="s">
        <v>52</v>
      </c>
      <c r="E109" s="84">
        <v>145000</v>
      </c>
      <c r="F109" s="82"/>
      <c r="G109" s="82"/>
      <c r="H109" s="82"/>
    </row>
    <row r="110" ht="20.65" customHeight="1" spans="1:8">
      <c r="A110" s="92" t="s">
        <v>777</v>
      </c>
      <c r="B110" s="98" t="s">
        <v>732</v>
      </c>
      <c r="C110" s="84">
        <v>2097055.2</v>
      </c>
      <c r="D110" s="84">
        <v>994724.2</v>
      </c>
      <c r="E110" s="84">
        <v>1102331</v>
      </c>
      <c r="F110" s="82"/>
      <c r="G110" s="82"/>
      <c r="H110" s="82"/>
    </row>
    <row r="111" ht="20.65" customHeight="1" spans="1:8">
      <c r="A111" s="92" t="s">
        <v>778</v>
      </c>
      <c r="B111" s="98" t="s">
        <v>779</v>
      </c>
      <c r="C111" s="84">
        <v>1000</v>
      </c>
      <c r="D111" s="84" t="s">
        <v>52</v>
      </c>
      <c r="E111" s="84">
        <v>1000</v>
      </c>
      <c r="F111" s="82"/>
      <c r="G111" s="82"/>
      <c r="H111" s="82"/>
    </row>
    <row r="112" ht="20.65" customHeight="1" spans="1:8">
      <c r="A112" s="92" t="s">
        <v>780</v>
      </c>
      <c r="B112" s="98" t="s">
        <v>781</v>
      </c>
      <c r="C112" s="84">
        <v>177727</v>
      </c>
      <c r="D112" s="84" t="s">
        <v>52</v>
      </c>
      <c r="E112" s="84">
        <v>177727</v>
      </c>
      <c r="F112" s="82"/>
      <c r="G112" s="82"/>
      <c r="H112" s="82"/>
    </row>
    <row r="113" ht="20.65" customHeight="1" spans="1:8">
      <c r="A113" s="92" t="s">
        <v>782</v>
      </c>
      <c r="B113" s="98" t="s">
        <v>783</v>
      </c>
      <c r="C113" s="84">
        <v>116927</v>
      </c>
      <c r="D113" s="84" t="s">
        <v>52</v>
      </c>
      <c r="E113" s="84">
        <v>116927</v>
      </c>
      <c r="F113" s="82"/>
      <c r="G113" s="82"/>
      <c r="H113" s="82"/>
    </row>
    <row r="114" ht="20.65" customHeight="1" spans="1:8">
      <c r="A114" s="92" t="s">
        <v>784</v>
      </c>
      <c r="B114" s="98" t="s">
        <v>785</v>
      </c>
      <c r="C114" s="84">
        <v>60800</v>
      </c>
      <c r="D114" s="84" t="s">
        <v>52</v>
      </c>
      <c r="E114" s="84">
        <v>60800</v>
      </c>
      <c r="F114" s="82"/>
      <c r="G114" s="82"/>
      <c r="H114" s="82"/>
    </row>
    <row r="115" ht="20.65" customHeight="1" spans="1:8">
      <c r="A115" s="92" t="s">
        <v>786</v>
      </c>
      <c r="B115" s="98" t="s">
        <v>787</v>
      </c>
      <c r="C115" s="84">
        <v>22400</v>
      </c>
      <c r="D115" s="84" t="s">
        <v>52</v>
      </c>
      <c r="E115" s="84">
        <v>22400</v>
      </c>
      <c r="F115" s="82"/>
      <c r="G115" s="82"/>
      <c r="H115" s="82"/>
    </row>
    <row r="116" ht="20.65" customHeight="1" spans="1:8">
      <c r="A116" s="92" t="s">
        <v>788</v>
      </c>
      <c r="B116" s="98" t="s">
        <v>789</v>
      </c>
      <c r="C116" s="84">
        <v>22400</v>
      </c>
      <c r="D116" s="84" t="s">
        <v>52</v>
      </c>
      <c r="E116" s="84">
        <v>22400</v>
      </c>
      <c r="F116" s="82"/>
      <c r="G116" s="82"/>
      <c r="H116" s="82"/>
    </row>
    <row r="117" ht="21.6" customHeight="1" spans="1:8">
      <c r="A117" s="92" t="s">
        <v>574</v>
      </c>
      <c r="B117" s="98" t="s">
        <v>64</v>
      </c>
      <c r="C117" s="84">
        <v>802800</v>
      </c>
      <c r="D117" s="84" t="s">
        <v>52</v>
      </c>
      <c r="E117" s="84">
        <v>802800</v>
      </c>
      <c r="F117" s="82"/>
      <c r="G117" s="82"/>
      <c r="H117" s="82"/>
    </row>
    <row r="118" ht="20.65" customHeight="1" spans="1:8">
      <c r="A118" s="92" t="s">
        <v>790</v>
      </c>
      <c r="B118" s="98" t="s">
        <v>791</v>
      </c>
      <c r="C118" s="84">
        <v>802800</v>
      </c>
      <c r="D118" s="84" t="s">
        <v>52</v>
      </c>
      <c r="E118" s="84">
        <v>802800</v>
      </c>
      <c r="F118" s="82"/>
      <c r="G118" s="82"/>
      <c r="H118" s="82"/>
    </row>
    <row r="119" ht="20.65" customHeight="1" spans="1:8">
      <c r="A119" s="92" t="s">
        <v>792</v>
      </c>
      <c r="B119" s="98" t="s">
        <v>793</v>
      </c>
      <c r="C119" s="84">
        <v>802800</v>
      </c>
      <c r="D119" s="84" t="s">
        <v>52</v>
      </c>
      <c r="E119" s="84">
        <v>802800</v>
      </c>
      <c r="F119" s="82"/>
      <c r="G119" s="82"/>
      <c r="H119" s="82"/>
    </row>
    <row r="120" ht="21.6" customHeight="1" spans="1:8">
      <c r="A120" s="92" t="s">
        <v>579</v>
      </c>
      <c r="B120" s="98" t="s">
        <v>65</v>
      </c>
      <c r="C120" s="84">
        <v>933436.47</v>
      </c>
      <c r="D120" s="84">
        <v>692846.64</v>
      </c>
      <c r="E120" s="84">
        <v>240589.83</v>
      </c>
      <c r="F120" s="82"/>
      <c r="G120" s="82"/>
      <c r="H120" s="82"/>
    </row>
    <row r="121" ht="20.65" customHeight="1" spans="1:8">
      <c r="A121" s="92" t="s">
        <v>794</v>
      </c>
      <c r="B121" s="98" t="s">
        <v>795</v>
      </c>
      <c r="C121" s="84">
        <v>240589.83</v>
      </c>
      <c r="D121" s="84" t="s">
        <v>52</v>
      </c>
      <c r="E121" s="84">
        <v>240589.83</v>
      </c>
      <c r="F121" s="82"/>
      <c r="G121" s="82"/>
      <c r="H121" s="82"/>
    </row>
    <row r="122" ht="20.65" customHeight="1" spans="1:8">
      <c r="A122" s="92" t="s">
        <v>796</v>
      </c>
      <c r="B122" s="98" t="s">
        <v>797</v>
      </c>
      <c r="C122" s="84">
        <v>23475.89</v>
      </c>
      <c r="D122" s="84" t="s">
        <v>52</v>
      </c>
      <c r="E122" s="84">
        <v>23475.89</v>
      </c>
      <c r="F122" s="82"/>
      <c r="G122" s="82"/>
      <c r="H122" s="82"/>
    </row>
    <row r="123" ht="20.65" customHeight="1" spans="1:8">
      <c r="A123" s="92" t="s">
        <v>798</v>
      </c>
      <c r="B123" s="98" t="s">
        <v>799</v>
      </c>
      <c r="C123" s="84">
        <v>217113.94</v>
      </c>
      <c r="D123" s="84" t="s">
        <v>52</v>
      </c>
      <c r="E123" s="84">
        <v>217113.94</v>
      </c>
      <c r="F123" s="82"/>
      <c r="G123" s="82"/>
      <c r="H123" s="82"/>
    </row>
    <row r="124" ht="20.65" customHeight="1" spans="1:8">
      <c r="A124" s="92" t="s">
        <v>800</v>
      </c>
      <c r="B124" s="98" t="s">
        <v>801</v>
      </c>
      <c r="C124" s="84">
        <v>692846.64</v>
      </c>
      <c r="D124" s="84">
        <v>692846.64</v>
      </c>
      <c r="E124" s="84" t="s">
        <v>52</v>
      </c>
      <c r="F124" s="82"/>
      <c r="G124" s="82"/>
      <c r="H124" s="82"/>
    </row>
    <row r="125" ht="20.65" customHeight="1" spans="1:8">
      <c r="A125" s="92" t="s">
        <v>802</v>
      </c>
      <c r="B125" s="98" t="s">
        <v>803</v>
      </c>
      <c r="C125" s="84">
        <v>692846.64</v>
      </c>
      <c r="D125" s="84">
        <v>692846.64</v>
      </c>
      <c r="E125" s="84" t="s">
        <v>52</v>
      </c>
      <c r="F125" s="82"/>
      <c r="G125" s="82"/>
      <c r="H125" s="82"/>
    </row>
    <row r="126" ht="21.6" customHeight="1" spans="1:8">
      <c r="A126" s="92" t="s">
        <v>324</v>
      </c>
      <c r="B126" s="98" t="s">
        <v>66</v>
      </c>
      <c r="C126" s="84">
        <v>7058030.64</v>
      </c>
      <c r="D126" s="84" t="s">
        <v>52</v>
      </c>
      <c r="E126" s="84">
        <v>7058030.64</v>
      </c>
      <c r="F126" s="82"/>
      <c r="G126" s="82"/>
      <c r="H126" s="82"/>
    </row>
    <row r="127" ht="20.65" customHeight="1" spans="1:8">
      <c r="A127" s="92" t="s">
        <v>804</v>
      </c>
      <c r="B127" s="98" t="s">
        <v>805</v>
      </c>
      <c r="C127" s="84">
        <v>6961427.46</v>
      </c>
      <c r="D127" s="84" t="s">
        <v>52</v>
      </c>
      <c r="E127" s="84">
        <v>6961427.46</v>
      </c>
      <c r="F127" s="82"/>
      <c r="G127" s="82"/>
      <c r="H127" s="82"/>
    </row>
    <row r="128" ht="20.65" customHeight="1" spans="1:8">
      <c r="A128" s="92" t="s">
        <v>806</v>
      </c>
      <c r="B128" s="98" t="s">
        <v>807</v>
      </c>
      <c r="C128" s="84">
        <v>6961427.46</v>
      </c>
      <c r="D128" s="84" t="s">
        <v>52</v>
      </c>
      <c r="E128" s="84">
        <v>6961427.46</v>
      </c>
      <c r="F128" s="82"/>
      <c r="G128" s="82"/>
      <c r="H128" s="82"/>
    </row>
    <row r="129" ht="20.65" customHeight="1" spans="1:8">
      <c r="A129" s="92" t="s">
        <v>808</v>
      </c>
      <c r="B129" s="98" t="s">
        <v>809</v>
      </c>
      <c r="C129" s="84">
        <v>96603.18</v>
      </c>
      <c r="D129" s="84" t="s">
        <v>52</v>
      </c>
      <c r="E129" s="84">
        <v>96603.18</v>
      </c>
      <c r="F129" s="82"/>
      <c r="G129" s="82"/>
      <c r="H129" s="82"/>
    </row>
    <row r="130" ht="20.65" customHeight="1" spans="1:8">
      <c r="A130" s="92" t="s">
        <v>810</v>
      </c>
      <c r="B130" s="98" t="s">
        <v>811</v>
      </c>
      <c r="C130" s="84">
        <v>96603.18</v>
      </c>
      <c r="D130" s="84" t="s">
        <v>52</v>
      </c>
      <c r="E130" s="84">
        <v>96603.18</v>
      </c>
      <c r="F130" s="82"/>
      <c r="G130" s="82"/>
      <c r="H130" s="82"/>
    </row>
  </sheetData>
  <mergeCells count="3">
    <mergeCell ref="A4:C4"/>
    <mergeCell ref="A6:B6"/>
    <mergeCell ref="A2:H3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8" sqref="C8"/>
    </sheetView>
  </sheetViews>
  <sheetFormatPr defaultColWidth="10" defaultRowHeight="14.4" outlineLevelCol="2"/>
  <cols>
    <col min="1" max="1" width="15.25" customWidth="1"/>
    <col min="2" max="2" width="41" customWidth="1"/>
    <col min="3" max="3" width="28.6296296296296" customWidth="1"/>
  </cols>
  <sheetData>
    <row r="1" ht="33" customHeight="1" spans="1:1">
      <c r="A1" s="53" t="s">
        <v>812</v>
      </c>
    </row>
    <row r="2" ht="51.75" customHeight="1" spans="1:3">
      <c r="A2" s="3" t="s">
        <v>813</v>
      </c>
      <c r="B2" s="3"/>
      <c r="C2" s="3"/>
    </row>
    <row r="3" ht="27.6" customHeight="1" spans="1:3">
      <c r="A3" s="79" t="s">
        <v>814</v>
      </c>
      <c r="B3" s="79"/>
      <c r="C3" s="79"/>
    </row>
    <row r="4" s="9" customFormat="1" ht="20.65" customHeight="1" spans="1:3">
      <c r="A4" s="4" t="s">
        <v>40</v>
      </c>
      <c r="B4" s="4"/>
      <c r="C4" s="14" t="s">
        <v>41</v>
      </c>
    </row>
    <row r="5" ht="37.15" customHeight="1" spans="1:3">
      <c r="A5" s="80" t="s">
        <v>271</v>
      </c>
      <c r="B5" s="80"/>
      <c r="C5" s="80" t="s">
        <v>599</v>
      </c>
    </row>
    <row r="6" ht="27.6" customHeight="1" spans="1:3">
      <c r="A6" s="81" t="s">
        <v>201</v>
      </c>
      <c r="B6" s="81" t="s">
        <v>77</v>
      </c>
      <c r="C6" s="80"/>
    </row>
    <row r="7" ht="20.65" customHeight="1" spans="1:3">
      <c r="A7" s="17" t="s">
        <v>46</v>
      </c>
      <c r="B7" s="17"/>
      <c r="C7" s="91">
        <f>C8+C13+C16+C18+C21+C23+C25</f>
        <v>49235678.14</v>
      </c>
    </row>
    <row r="8" ht="19.9" customHeight="1" spans="1:3">
      <c r="A8" s="92" t="s">
        <v>283</v>
      </c>
      <c r="B8" s="92" t="s">
        <v>284</v>
      </c>
      <c r="C8" s="84">
        <v>15542278.64</v>
      </c>
    </row>
    <row r="9" ht="18.95" customHeight="1" spans="1:3">
      <c r="A9" s="92" t="s">
        <v>285</v>
      </c>
      <c r="B9" s="93" t="s">
        <v>286</v>
      </c>
      <c r="C9" s="84">
        <v>5093010.64</v>
      </c>
    </row>
    <row r="10" ht="18.95" customHeight="1" spans="1:3">
      <c r="A10" s="94" t="s">
        <v>289</v>
      </c>
      <c r="B10" s="95" t="s">
        <v>290</v>
      </c>
      <c r="C10" s="88">
        <v>147000</v>
      </c>
    </row>
    <row r="11" ht="18.95" customHeight="1" spans="1:3">
      <c r="A11" s="94" t="s">
        <v>291</v>
      </c>
      <c r="B11" s="95" t="s">
        <v>292</v>
      </c>
      <c r="C11" s="88">
        <v>9902268</v>
      </c>
    </row>
    <row r="12" ht="18.95" customHeight="1" spans="1:3">
      <c r="A12" s="94" t="s">
        <v>815</v>
      </c>
      <c r="B12" s="95" t="s">
        <v>816</v>
      </c>
      <c r="C12" s="88">
        <v>400000</v>
      </c>
    </row>
    <row r="13" ht="19.9" customHeight="1" spans="1:3">
      <c r="A13" s="94" t="s">
        <v>817</v>
      </c>
      <c r="B13" s="95" t="s">
        <v>818</v>
      </c>
      <c r="C13" s="88">
        <f>C14+C15</f>
        <v>3500000</v>
      </c>
    </row>
    <row r="14" ht="18.95" customHeight="1" spans="1:3">
      <c r="A14" s="94" t="s">
        <v>819</v>
      </c>
      <c r="B14" s="95" t="s">
        <v>820</v>
      </c>
      <c r="C14" s="88">
        <v>3000000</v>
      </c>
    </row>
    <row r="15" ht="18.95" customHeight="1" spans="1:3">
      <c r="A15" s="94" t="s">
        <v>821</v>
      </c>
      <c r="B15" s="95" t="s">
        <v>822</v>
      </c>
      <c r="C15" s="88">
        <v>500000</v>
      </c>
    </row>
    <row r="16" ht="19.9" customHeight="1" spans="1:3">
      <c r="A16" s="94" t="s">
        <v>299</v>
      </c>
      <c r="B16" s="95" t="s">
        <v>300</v>
      </c>
      <c r="C16" s="88">
        <v>4178476.28</v>
      </c>
    </row>
    <row r="17" ht="18.95" customHeight="1" spans="1:3">
      <c r="A17" s="94" t="s">
        <v>303</v>
      </c>
      <c r="B17" s="95" t="s">
        <v>304</v>
      </c>
      <c r="C17" s="88">
        <v>4178476.28</v>
      </c>
    </row>
    <row r="18" ht="19.9" customHeight="1" spans="1:3">
      <c r="A18" s="92" t="s">
        <v>823</v>
      </c>
      <c r="B18" s="96" t="s">
        <v>824</v>
      </c>
      <c r="C18" s="84">
        <v>625827.49</v>
      </c>
    </row>
    <row r="19" ht="18.95" customHeight="1" spans="1:3">
      <c r="A19" s="92" t="s">
        <v>825</v>
      </c>
      <c r="B19" s="92" t="s">
        <v>826</v>
      </c>
      <c r="C19" s="84">
        <v>408713.55</v>
      </c>
    </row>
    <row r="20" ht="18.95" customHeight="1" spans="1:3">
      <c r="A20" s="92" t="s">
        <v>827</v>
      </c>
      <c r="B20" s="92" t="s">
        <v>828</v>
      </c>
      <c r="C20" s="84">
        <v>217113.94</v>
      </c>
    </row>
    <row r="21" ht="19.9" customHeight="1" spans="1:3">
      <c r="A21" s="92" t="s">
        <v>829</v>
      </c>
      <c r="B21" s="92" t="s">
        <v>830</v>
      </c>
      <c r="C21" s="84">
        <v>176904.78</v>
      </c>
    </row>
    <row r="22" ht="18.95" customHeight="1" spans="1:3">
      <c r="A22" s="92" t="s">
        <v>831</v>
      </c>
      <c r="B22" s="92" t="s">
        <v>832</v>
      </c>
      <c r="C22" s="84">
        <v>176904.78</v>
      </c>
    </row>
    <row r="23" ht="19.9" customHeight="1" spans="1:3">
      <c r="A23" s="92" t="s">
        <v>305</v>
      </c>
      <c r="B23" s="92" t="s">
        <v>264</v>
      </c>
      <c r="C23" s="84">
        <v>18450763.49</v>
      </c>
    </row>
    <row r="24" ht="18.95" customHeight="1" spans="1:3">
      <c r="A24" s="92" t="s">
        <v>306</v>
      </c>
      <c r="B24" s="92" t="s">
        <v>307</v>
      </c>
      <c r="C24" s="84">
        <v>18450763.49</v>
      </c>
    </row>
    <row r="25" ht="19.9" customHeight="1" spans="1:3">
      <c r="A25" s="92" t="s">
        <v>833</v>
      </c>
      <c r="B25" s="92" t="s">
        <v>834</v>
      </c>
      <c r="C25" s="84">
        <v>6761427.46</v>
      </c>
    </row>
    <row r="26" ht="18.95" customHeight="1" spans="1:3">
      <c r="A26" s="92" t="s">
        <v>835</v>
      </c>
      <c r="B26" s="92" t="s">
        <v>836</v>
      </c>
      <c r="C26" s="84">
        <v>6761427.46</v>
      </c>
    </row>
  </sheetData>
  <mergeCells count="6">
    <mergeCell ref="A2:C2"/>
    <mergeCell ref="A3:C3"/>
    <mergeCell ref="A4:B4"/>
    <mergeCell ref="A5:B5"/>
    <mergeCell ref="A7:B7"/>
    <mergeCell ref="C5:C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J20" sqref="J20"/>
    </sheetView>
  </sheetViews>
  <sheetFormatPr defaultColWidth="10" defaultRowHeight="14.4" outlineLevelCol="2"/>
  <cols>
    <col min="1" max="1" width="15.25" customWidth="1"/>
    <col min="2" max="2" width="42.1296296296296" customWidth="1"/>
    <col min="3" max="3" width="33.5" customWidth="1"/>
  </cols>
  <sheetData>
    <row r="1" ht="33" customHeight="1" spans="1:1">
      <c r="A1" s="53" t="s">
        <v>837</v>
      </c>
    </row>
    <row r="2" ht="51.75" customHeight="1" spans="1:3">
      <c r="A2" s="3" t="s">
        <v>813</v>
      </c>
      <c r="B2" s="3"/>
      <c r="C2" s="3"/>
    </row>
    <row r="3" ht="27.6" customHeight="1" spans="1:3">
      <c r="A3" s="79" t="s">
        <v>838</v>
      </c>
      <c r="B3" s="79"/>
      <c r="C3" s="79"/>
    </row>
    <row r="4" s="9" customFormat="1" ht="20.65" customHeight="1" spans="1:3">
      <c r="A4" s="4" t="s">
        <v>40</v>
      </c>
      <c r="B4" s="4"/>
      <c r="C4" s="14" t="s">
        <v>41</v>
      </c>
    </row>
    <row r="5" ht="39.6" customHeight="1" spans="1:3">
      <c r="A5" s="80" t="s">
        <v>839</v>
      </c>
      <c r="B5" s="80"/>
      <c r="C5" s="80" t="s">
        <v>599</v>
      </c>
    </row>
    <row r="6" ht="31.15" customHeight="1" spans="1:3">
      <c r="A6" s="81" t="s">
        <v>201</v>
      </c>
      <c r="B6" s="81" t="s">
        <v>77</v>
      </c>
      <c r="C6" s="80"/>
    </row>
    <row r="7" ht="20.65" customHeight="1" spans="1:3">
      <c r="A7" s="17" t="s">
        <v>46</v>
      </c>
      <c r="B7" s="17"/>
      <c r="C7" s="82">
        <f>C8+C17+C22+C24+C28+C30</f>
        <v>49235678.14</v>
      </c>
    </row>
    <row r="8" ht="19.9" customHeight="1" spans="1:3">
      <c r="A8" s="83" t="s">
        <v>227</v>
      </c>
      <c r="B8" s="83" t="s">
        <v>228</v>
      </c>
      <c r="C8" s="84">
        <f>C9+C10+C11+C12+C13+C14+C15+C16</f>
        <v>19720754.92</v>
      </c>
    </row>
    <row r="9" ht="18.95" customHeight="1" spans="1:3">
      <c r="A9" s="83" t="s">
        <v>840</v>
      </c>
      <c r="B9" s="85" t="s">
        <v>841</v>
      </c>
      <c r="C9" s="84">
        <v>6435172.96</v>
      </c>
    </row>
    <row r="10" ht="18.95" customHeight="1" spans="1:3">
      <c r="A10" s="86" t="s">
        <v>842</v>
      </c>
      <c r="B10" s="87" t="s">
        <v>843</v>
      </c>
      <c r="C10" s="88">
        <v>230000</v>
      </c>
    </row>
    <row r="11" ht="18.95" customHeight="1" spans="1:3">
      <c r="A11" s="86" t="s">
        <v>844</v>
      </c>
      <c r="B11" s="87" t="s">
        <v>845</v>
      </c>
      <c r="C11" s="88">
        <v>806120.64</v>
      </c>
    </row>
    <row r="12" ht="18.95" customHeight="1" spans="1:3">
      <c r="A12" s="86" t="s">
        <v>846</v>
      </c>
      <c r="B12" s="87" t="s">
        <v>816</v>
      </c>
      <c r="C12" s="88">
        <v>972198.32</v>
      </c>
    </row>
    <row r="13" ht="18.95" customHeight="1" spans="1:3">
      <c r="A13" s="86" t="s">
        <v>847</v>
      </c>
      <c r="B13" s="87" t="s">
        <v>848</v>
      </c>
      <c r="C13" s="88">
        <v>116927</v>
      </c>
    </row>
    <row r="14" ht="18.95" customHeight="1" spans="1:3">
      <c r="A14" s="86" t="s">
        <v>849</v>
      </c>
      <c r="B14" s="87" t="s">
        <v>290</v>
      </c>
      <c r="C14" s="88">
        <v>147000</v>
      </c>
    </row>
    <row r="15" ht="18.95" customHeight="1" spans="1:3">
      <c r="A15" s="86" t="s">
        <v>850</v>
      </c>
      <c r="B15" s="87" t="s">
        <v>851</v>
      </c>
      <c r="C15" s="88">
        <v>8993336</v>
      </c>
    </row>
    <row r="16" ht="18.95" customHeight="1" spans="1:3">
      <c r="A16" s="86" t="s">
        <v>852</v>
      </c>
      <c r="B16" s="87" t="s">
        <v>292</v>
      </c>
      <c r="C16" s="88">
        <v>2020000</v>
      </c>
    </row>
    <row r="17" ht="19.9" customHeight="1" spans="1:3">
      <c r="A17" s="86" t="s">
        <v>263</v>
      </c>
      <c r="B17" s="87" t="s">
        <v>264</v>
      </c>
      <c r="C17" s="88">
        <v>18450763.49</v>
      </c>
    </row>
    <row r="18" ht="18.95" customHeight="1" spans="1:3">
      <c r="A18" s="83" t="s">
        <v>853</v>
      </c>
      <c r="B18" s="89" t="s">
        <v>854</v>
      </c>
      <c r="C18" s="84">
        <v>2383000</v>
      </c>
    </row>
    <row r="19" ht="18.95" customHeight="1" spans="1:3">
      <c r="A19" s="83" t="s">
        <v>855</v>
      </c>
      <c r="B19" s="83" t="s">
        <v>856</v>
      </c>
      <c r="C19" s="84">
        <v>12394023.89</v>
      </c>
    </row>
    <row r="20" ht="18.95" customHeight="1" spans="1:3">
      <c r="A20" s="83" t="s">
        <v>857</v>
      </c>
      <c r="B20" s="83" t="s">
        <v>858</v>
      </c>
      <c r="C20" s="84">
        <v>3418039.6</v>
      </c>
    </row>
    <row r="21" ht="18.95" customHeight="1" spans="1:3">
      <c r="A21" s="83" t="s">
        <v>859</v>
      </c>
      <c r="B21" s="83" t="s">
        <v>860</v>
      </c>
      <c r="C21" s="84">
        <v>255700</v>
      </c>
    </row>
    <row r="22" ht="19.9" customHeight="1" spans="1:3">
      <c r="A22" s="83" t="s">
        <v>861</v>
      </c>
      <c r="B22" s="83" t="s">
        <v>862</v>
      </c>
      <c r="C22" s="84">
        <v>217113.94</v>
      </c>
    </row>
    <row r="23" ht="18.95" customHeight="1" spans="1:3">
      <c r="A23" s="83" t="s">
        <v>863</v>
      </c>
      <c r="B23" s="83" t="s">
        <v>864</v>
      </c>
      <c r="C23" s="84">
        <v>217113.94</v>
      </c>
    </row>
    <row r="24" ht="19.9" customHeight="1" spans="1:3">
      <c r="A24" s="83" t="s">
        <v>865</v>
      </c>
      <c r="B24" s="83" t="s">
        <v>866</v>
      </c>
      <c r="C24" s="84">
        <f>C25+C26+C27</f>
        <v>3908713.55</v>
      </c>
    </row>
    <row r="25" ht="18.95" customHeight="1" spans="1:3">
      <c r="A25" s="83" t="s">
        <v>867</v>
      </c>
      <c r="B25" s="83" t="s">
        <v>868</v>
      </c>
      <c r="C25" s="84">
        <v>500000</v>
      </c>
    </row>
    <row r="26" ht="18.95" customHeight="1" spans="1:3">
      <c r="A26" s="83" t="s">
        <v>869</v>
      </c>
      <c r="B26" s="83" t="s">
        <v>820</v>
      </c>
      <c r="C26" s="84">
        <v>3000000</v>
      </c>
    </row>
    <row r="27" ht="18.95" customHeight="1" spans="1:3">
      <c r="A27" s="90" t="s">
        <v>870</v>
      </c>
      <c r="B27" s="83" t="s">
        <v>871</v>
      </c>
      <c r="C27" s="84">
        <v>408713.55</v>
      </c>
    </row>
    <row r="28" ht="19.9" customHeight="1" spans="1:3">
      <c r="A28" s="83" t="s">
        <v>872</v>
      </c>
      <c r="B28" s="83" t="s">
        <v>830</v>
      </c>
      <c r="C28" s="84">
        <v>176904.78</v>
      </c>
    </row>
    <row r="29" ht="18.95" customHeight="1" spans="1:3">
      <c r="A29" s="83" t="s">
        <v>873</v>
      </c>
      <c r="B29" s="83" t="s">
        <v>832</v>
      </c>
      <c r="C29" s="84">
        <v>176904.78</v>
      </c>
    </row>
    <row r="30" ht="19.9" customHeight="1" spans="1:3">
      <c r="A30" s="83" t="s">
        <v>874</v>
      </c>
      <c r="B30" s="83" t="s">
        <v>66</v>
      </c>
      <c r="C30" s="84">
        <v>6761427.46</v>
      </c>
    </row>
    <row r="31" ht="18.95" customHeight="1" spans="1:3">
      <c r="A31" s="83" t="s">
        <v>875</v>
      </c>
      <c r="B31" s="83" t="s">
        <v>836</v>
      </c>
      <c r="C31" s="84">
        <v>6761427.46</v>
      </c>
    </row>
  </sheetData>
  <mergeCells count="6">
    <mergeCell ref="A2:C2"/>
    <mergeCell ref="A3:C3"/>
    <mergeCell ref="A4:B4"/>
    <mergeCell ref="A5:B5"/>
    <mergeCell ref="A7:B7"/>
    <mergeCell ref="C5:C6"/>
  </mergeCells>
  <pageMargins left="0.75" right="0.75" top="0.270000010728836" bottom="0.270000010728836" header="0" footer="0"/>
  <pageSetup paperSize="9" scale="7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2"/>
  <sheetViews>
    <sheetView tabSelected="1" workbookViewId="0">
      <selection activeCell="F21" sqref="F21"/>
    </sheetView>
  </sheetViews>
  <sheetFormatPr defaultColWidth="10" defaultRowHeight="14.4"/>
  <cols>
    <col min="1" max="1" width="6.5" style="52" customWidth="1"/>
    <col min="2" max="2" width="15.3796296296296" style="52" customWidth="1"/>
    <col min="3" max="3" width="8.12962962962963" style="52" customWidth="1"/>
    <col min="4" max="4" width="20.6296296296296" style="52" customWidth="1"/>
    <col min="5" max="5" width="11.1296296296296" style="52" customWidth="1"/>
    <col min="6" max="6" width="17.75" style="52" customWidth="1"/>
    <col min="7" max="7" width="20.1296296296296" style="52" customWidth="1"/>
    <col min="8" max="10" width="13.25" style="52" customWidth="1"/>
    <col min="11" max="11" width="11.5" style="52" customWidth="1"/>
    <col min="12" max="14" width="11" style="52" customWidth="1"/>
    <col min="15" max="16" width="12.1296296296296" style="52" customWidth="1"/>
    <col min="17" max="17" width="12.5" style="52" customWidth="1"/>
    <col min="18" max="18" width="11" style="52" customWidth="1"/>
    <col min="19" max="19" width="10.8796296296296" style="52" customWidth="1"/>
    <col min="20" max="21" width="11" style="52" customWidth="1"/>
    <col min="22" max="22" width="10.75" style="52" customWidth="1"/>
    <col min="23" max="23" width="12.1296296296296" style="52" customWidth="1"/>
    <col min="24" max="24" width="10.6296296296296" style="52" customWidth="1"/>
    <col min="25" max="25" width="10.3796296296296" style="52" customWidth="1"/>
    <col min="26" max="27" width="9.75" style="52" customWidth="1"/>
    <col min="28" max="16383" width="10" style="52"/>
  </cols>
  <sheetData>
    <row r="1" s="52" customFormat="1" ht="18" customHeight="1" spans="1:2">
      <c r="A1" s="68" t="s">
        <v>876</v>
      </c>
      <c r="B1" s="68"/>
    </row>
    <row r="2" s="52" customFormat="1" ht="36.95" customHeight="1" spans="1:25">
      <c r="A2" s="69" t="s">
        <v>30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="67" customFormat="1" ht="34" customHeight="1" spans="1:25">
      <c r="A3" s="70" t="s">
        <v>40</v>
      </c>
      <c r="B3" s="70"/>
      <c r="C3" s="70"/>
      <c r="D3" s="70"/>
      <c r="Y3" s="78" t="s">
        <v>41</v>
      </c>
    </row>
    <row r="4" s="52" customFormat="1" ht="29.45" customHeight="1" spans="1:25">
      <c r="A4" s="71" t="s">
        <v>877</v>
      </c>
      <c r="B4" s="71" t="s">
        <v>878</v>
      </c>
      <c r="C4" s="71" t="s">
        <v>879</v>
      </c>
      <c r="D4" s="71" t="s">
        <v>880</v>
      </c>
      <c r="E4" s="71" t="s">
        <v>881</v>
      </c>
      <c r="F4" s="71" t="s">
        <v>882</v>
      </c>
      <c r="G4" s="71" t="s">
        <v>883</v>
      </c>
      <c r="H4" s="71" t="s">
        <v>202</v>
      </c>
      <c r="I4" s="71" t="s">
        <v>47</v>
      </c>
      <c r="J4" s="71"/>
      <c r="K4" s="71"/>
      <c r="L4" s="71"/>
      <c r="M4" s="71"/>
      <c r="N4" s="71"/>
      <c r="O4" s="71" t="s">
        <v>48</v>
      </c>
      <c r="P4" s="71"/>
      <c r="Q4" s="71"/>
      <c r="R4" s="71" t="s">
        <v>49</v>
      </c>
      <c r="S4" s="71" t="s">
        <v>360</v>
      </c>
      <c r="T4" s="71" t="s">
        <v>884</v>
      </c>
      <c r="U4" s="71"/>
      <c r="V4" s="71"/>
      <c r="W4" s="71"/>
      <c r="X4" s="71"/>
      <c r="Y4" s="71"/>
    </row>
    <row r="5" s="52" customFormat="1" ht="33.95" customHeight="1" spans="1:25">
      <c r="A5" s="71"/>
      <c r="B5" s="71"/>
      <c r="C5" s="71"/>
      <c r="D5" s="71"/>
      <c r="E5" s="71"/>
      <c r="F5" s="71"/>
      <c r="G5" s="71"/>
      <c r="H5" s="71"/>
      <c r="I5" s="71" t="s">
        <v>78</v>
      </c>
      <c r="J5" s="71" t="s">
        <v>885</v>
      </c>
      <c r="K5" s="71" t="s">
        <v>886</v>
      </c>
      <c r="L5" s="71" t="s">
        <v>887</v>
      </c>
      <c r="M5" s="71" t="s">
        <v>888</v>
      </c>
      <c r="N5" s="71" t="s">
        <v>889</v>
      </c>
      <c r="O5" s="71" t="s">
        <v>78</v>
      </c>
      <c r="P5" s="71" t="s">
        <v>48</v>
      </c>
      <c r="Q5" s="71" t="s">
        <v>890</v>
      </c>
      <c r="R5" s="71"/>
      <c r="S5" s="71"/>
      <c r="T5" s="71" t="s">
        <v>78</v>
      </c>
      <c r="U5" s="71" t="s">
        <v>361</v>
      </c>
      <c r="V5" s="71" t="s">
        <v>362</v>
      </c>
      <c r="W5" s="71" t="s">
        <v>891</v>
      </c>
      <c r="X5" s="71" t="s">
        <v>364</v>
      </c>
      <c r="Y5" s="71" t="s">
        <v>892</v>
      </c>
    </row>
    <row r="6" s="52" customFormat="1" ht="30.2" customHeight="1" spans="1:25">
      <c r="A6" s="72"/>
      <c r="B6" s="72"/>
      <c r="C6" s="72"/>
      <c r="D6" s="72"/>
      <c r="E6" s="72"/>
      <c r="F6" s="72"/>
      <c r="G6" s="73" t="s">
        <v>46</v>
      </c>
      <c r="H6" s="74">
        <v>50576801.68</v>
      </c>
      <c r="I6" s="74">
        <v>49235678.14</v>
      </c>
      <c r="J6" s="74">
        <v>49235678.14</v>
      </c>
      <c r="K6" s="74" t="s">
        <v>52</v>
      </c>
      <c r="L6" s="74" t="s">
        <v>52</v>
      </c>
      <c r="M6" s="74" t="s">
        <v>52</v>
      </c>
      <c r="N6" s="74" t="s">
        <v>52</v>
      </c>
      <c r="O6" s="74">
        <v>1341123.54</v>
      </c>
      <c r="P6" s="74">
        <v>1341123.54</v>
      </c>
      <c r="Q6" s="74" t="s">
        <v>52</v>
      </c>
      <c r="R6" s="74" t="s">
        <v>52</v>
      </c>
      <c r="S6" s="74" t="s">
        <v>52</v>
      </c>
      <c r="T6" s="74" t="s">
        <v>52</v>
      </c>
      <c r="U6" s="74" t="s">
        <v>52</v>
      </c>
      <c r="V6" s="74" t="s">
        <v>52</v>
      </c>
      <c r="W6" s="74" t="s">
        <v>52</v>
      </c>
      <c r="X6" s="74" t="s">
        <v>52</v>
      </c>
      <c r="Y6" s="74" t="s">
        <v>52</v>
      </c>
    </row>
    <row r="7" s="52" customFormat="1" ht="24.2" customHeight="1" spans="1:25">
      <c r="A7" s="75" t="s">
        <v>893</v>
      </c>
      <c r="B7" s="76" t="s">
        <v>894</v>
      </c>
      <c r="C7" s="23"/>
      <c r="D7" s="23"/>
      <c r="E7" s="23"/>
      <c r="F7" s="23"/>
      <c r="G7" s="23"/>
      <c r="H7" s="77">
        <v>50576801.68</v>
      </c>
      <c r="I7" s="77">
        <v>49235678.14</v>
      </c>
      <c r="J7" s="77">
        <v>49235678.14</v>
      </c>
      <c r="K7" s="77" t="s">
        <v>52</v>
      </c>
      <c r="L7" s="77" t="s">
        <v>52</v>
      </c>
      <c r="M7" s="77" t="s">
        <v>52</v>
      </c>
      <c r="N7" s="77" t="s">
        <v>52</v>
      </c>
      <c r="O7" s="77">
        <v>1341123.54</v>
      </c>
      <c r="P7" s="77">
        <v>1341123.54</v>
      </c>
      <c r="Q7" s="77" t="s">
        <v>52</v>
      </c>
      <c r="R7" s="77" t="s">
        <v>52</v>
      </c>
      <c r="S7" s="77" t="s">
        <v>52</v>
      </c>
      <c r="T7" s="77" t="s">
        <v>52</v>
      </c>
      <c r="U7" s="77" t="s">
        <v>52</v>
      </c>
      <c r="V7" s="77" t="s">
        <v>52</v>
      </c>
      <c r="W7" s="77" t="s">
        <v>52</v>
      </c>
      <c r="X7" s="77" t="s">
        <v>52</v>
      </c>
      <c r="Y7" s="77" t="s">
        <v>52</v>
      </c>
    </row>
    <row r="8" s="52" customFormat="1" ht="14.25" customHeight="1" spans="1:25">
      <c r="A8" s="75" t="s">
        <v>895</v>
      </c>
      <c r="B8" s="76" t="s">
        <v>896</v>
      </c>
      <c r="C8" s="75" t="s">
        <v>897</v>
      </c>
      <c r="D8" s="75" t="s">
        <v>898</v>
      </c>
      <c r="E8" s="75" t="s">
        <v>899</v>
      </c>
      <c r="F8" s="75" t="s">
        <v>900</v>
      </c>
      <c r="G8" s="75" t="s">
        <v>901</v>
      </c>
      <c r="H8" s="77">
        <v>200000</v>
      </c>
      <c r="I8" s="77">
        <v>200000</v>
      </c>
      <c r="J8" s="77">
        <v>200000</v>
      </c>
      <c r="K8" s="77" t="s">
        <v>52</v>
      </c>
      <c r="L8" s="77" t="s">
        <v>52</v>
      </c>
      <c r="M8" s="77" t="s">
        <v>52</v>
      </c>
      <c r="N8" s="77" t="s">
        <v>52</v>
      </c>
      <c r="O8" s="77" t="s">
        <v>52</v>
      </c>
      <c r="P8" s="77" t="s">
        <v>52</v>
      </c>
      <c r="Q8" s="77" t="s">
        <v>52</v>
      </c>
      <c r="R8" s="77" t="s">
        <v>52</v>
      </c>
      <c r="S8" s="77" t="s">
        <v>52</v>
      </c>
      <c r="T8" s="77" t="s">
        <v>52</v>
      </c>
      <c r="U8" s="77" t="s">
        <v>52</v>
      </c>
      <c r="V8" s="77" t="s">
        <v>52</v>
      </c>
      <c r="W8" s="77" t="s">
        <v>52</v>
      </c>
      <c r="X8" s="77" t="s">
        <v>52</v>
      </c>
      <c r="Y8" s="77" t="s">
        <v>52</v>
      </c>
    </row>
    <row r="9" s="52" customFormat="1" ht="14.25" customHeight="1" spans="1:25">
      <c r="A9" s="75" t="s">
        <v>895</v>
      </c>
      <c r="B9" s="76" t="s">
        <v>896</v>
      </c>
      <c r="C9" s="75" t="s">
        <v>897</v>
      </c>
      <c r="D9" s="75" t="s">
        <v>898</v>
      </c>
      <c r="E9" s="75" t="s">
        <v>902</v>
      </c>
      <c r="F9" s="75" t="s">
        <v>903</v>
      </c>
      <c r="G9" s="75" t="s">
        <v>904</v>
      </c>
      <c r="H9" s="77">
        <v>7600</v>
      </c>
      <c r="I9" s="77">
        <v>7600</v>
      </c>
      <c r="J9" s="77">
        <v>7600</v>
      </c>
      <c r="K9" s="77" t="s">
        <v>52</v>
      </c>
      <c r="L9" s="77" t="s">
        <v>52</v>
      </c>
      <c r="M9" s="77" t="s">
        <v>52</v>
      </c>
      <c r="N9" s="77" t="s">
        <v>52</v>
      </c>
      <c r="O9" s="77" t="s">
        <v>52</v>
      </c>
      <c r="P9" s="77" t="s">
        <v>52</v>
      </c>
      <c r="Q9" s="77" t="s">
        <v>52</v>
      </c>
      <c r="R9" s="77" t="s">
        <v>52</v>
      </c>
      <c r="S9" s="77" t="s">
        <v>52</v>
      </c>
      <c r="T9" s="77" t="s">
        <v>52</v>
      </c>
      <c r="U9" s="77" t="s">
        <v>52</v>
      </c>
      <c r="V9" s="77" t="s">
        <v>52</v>
      </c>
      <c r="W9" s="77" t="s">
        <v>52</v>
      </c>
      <c r="X9" s="77" t="s">
        <v>52</v>
      </c>
      <c r="Y9" s="77" t="s">
        <v>52</v>
      </c>
    </row>
    <row r="10" s="52" customFormat="1" ht="14.25" customHeight="1" spans="1:25">
      <c r="A10" s="75" t="s">
        <v>895</v>
      </c>
      <c r="B10" s="76" t="s">
        <v>896</v>
      </c>
      <c r="C10" s="75" t="s">
        <v>897</v>
      </c>
      <c r="D10" s="75" t="s">
        <v>898</v>
      </c>
      <c r="E10" s="75" t="s">
        <v>905</v>
      </c>
      <c r="F10" s="75" t="s">
        <v>906</v>
      </c>
      <c r="G10" s="75" t="s">
        <v>907</v>
      </c>
      <c r="H10" s="77">
        <v>53556</v>
      </c>
      <c r="I10" s="77">
        <v>53556</v>
      </c>
      <c r="J10" s="77">
        <v>53556</v>
      </c>
      <c r="K10" s="77" t="s">
        <v>52</v>
      </c>
      <c r="L10" s="77" t="s">
        <v>52</v>
      </c>
      <c r="M10" s="77" t="s">
        <v>52</v>
      </c>
      <c r="N10" s="77" t="s">
        <v>52</v>
      </c>
      <c r="O10" s="77" t="s">
        <v>52</v>
      </c>
      <c r="P10" s="77" t="s">
        <v>52</v>
      </c>
      <c r="Q10" s="77" t="s">
        <v>52</v>
      </c>
      <c r="R10" s="77" t="s">
        <v>52</v>
      </c>
      <c r="S10" s="77" t="s">
        <v>52</v>
      </c>
      <c r="T10" s="77" t="s">
        <v>52</v>
      </c>
      <c r="U10" s="77" t="s">
        <v>52</v>
      </c>
      <c r="V10" s="77" t="s">
        <v>52</v>
      </c>
      <c r="W10" s="77" t="s">
        <v>52</v>
      </c>
      <c r="X10" s="77" t="s">
        <v>52</v>
      </c>
      <c r="Y10" s="77" t="s">
        <v>52</v>
      </c>
    </row>
    <row r="11" s="52" customFormat="1" ht="14.25" customHeight="1" spans="1:25">
      <c r="A11" s="75" t="s">
        <v>895</v>
      </c>
      <c r="B11" s="76" t="s">
        <v>896</v>
      </c>
      <c r="C11" s="75" t="s">
        <v>897</v>
      </c>
      <c r="D11" s="75" t="s">
        <v>898</v>
      </c>
      <c r="E11" s="75" t="s">
        <v>908</v>
      </c>
      <c r="F11" s="75" t="s">
        <v>909</v>
      </c>
      <c r="G11" s="75" t="s">
        <v>910</v>
      </c>
      <c r="H11" s="77">
        <v>113300</v>
      </c>
      <c r="I11" s="77">
        <v>113300</v>
      </c>
      <c r="J11" s="77">
        <v>113300</v>
      </c>
      <c r="K11" s="77" t="s">
        <v>52</v>
      </c>
      <c r="L11" s="77" t="s">
        <v>52</v>
      </c>
      <c r="M11" s="77" t="s">
        <v>52</v>
      </c>
      <c r="N11" s="77" t="s">
        <v>52</v>
      </c>
      <c r="O11" s="77" t="s">
        <v>52</v>
      </c>
      <c r="P11" s="77" t="s">
        <v>52</v>
      </c>
      <c r="Q11" s="77" t="s">
        <v>52</v>
      </c>
      <c r="R11" s="77" t="s">
        <v>52</v>
      </c>
      <c r="S11" s="77" t="s">
        <v>52</v>
      </c>
      <c r="T11" s="77" t="s">
        <v>52</v>
      </c>
      <c r="U11" s="77" t="s">
        <v>52</v>
      </c>
      <c r="V11" s="77" t="s">
        <v>52</v>
      </c>
      <c r="W11" s="77" t="s">
        <v>52</v>
      </c>
      <c r="X11" s="77" t="s">
        <v>52</v>
      </c>
      <c r="Y11" s="77" t="s">
        <v>52</v>
      </c>
    </row>
    <row r="12" s="52" customFormat="1" ht="24.2" customHeight="1" spans="1:25">
      <c r="A12" s="75" t="s">
        <v>895</v>
      </c>
      <c r="B12" s="76" t="s">
        <v>896</v>
      </c>
      <c r="C12" s="75" t="s">
        <v>897</v>
      </c>
      <c r="D12" s="75" t="s">
        <v>898</v>
      </c>
      <c r="E12" s="75" t="s">
        <v>911</v>
      </c>
      <c r="F12" s="75" t="s">
        <v>912</v>
      </c>
      <c r="G12" s="75" t="s">
        <v>913</v>
      </c>
      <c r="H12" s="77">
        <v>2308996.8</v>
      </c>
      <c r="I12" s="77">
        <v>2308996.8</v>
      </c>
      <c r="J12" s="77">
        <v>2308996.8</v>
      </c>
      <c r="K12" s="77" t="s">
        <v>52</v>
      </c>
      <c r="L12" s="77" t="s">
        <v>52</v>
      </c>
      <c r="M12" s="77" t="s">
        <v>52</v>
      </c>
      <c r="N12" s="77" t="s">
        <v>52</v>
      </c>
      <c r="O12" s="77" t="s">
        <v>52</v>
      </c>
      <c r="P12" s="77" t="s">
        <v>52</v>
      </c>
      <c r="Q12" s="77" t="s">
        <v>52</v>
      </c>
      <c r="R12" s="77" t="s">
        <v>52</v>
      </c>
      <c r="S12" s="77" t="s">
        <v>52</v>
      </c>
      <c r="T12" s="77" t="s">
        <v>52</v>
      </c>
      <c r="U12" s="77" t="s">
        <v>52</v>
      </c>
      <c r="V12" s="77" t="s">
        <v>52</v>
      </c>
      <c r="W12" s="77" t="s">
        <v>52</v>
      </c>
      <c r="X12" s="77" t="s">
        <v>52</v>
      </c>
      <c r="Y12" s="77" t="s">
        <v>52</v>
      </c>
    </row>
    <row r="13" s="52" customFormat="1" ht="14.25" customHeight="1" spans="1:25">
      <c r="A13" s="75" t="s">
        <v>895</v>
      </c>
      <c r="B13" s="76" t="s">
        <v>896</v>
      </c>
      <c r="C13" s="75" t="s">
        <v>897</v>
      </c>
      <c r="D13" s="75" t="s">
        <v>898</v>
      </c>
      <c r="E13" s="75" t="s">
        <v>914</v>
      </c>
      <c r="F13" s="75" t="s">
        <v>915</v>
      </c>
      <c r="G13" s="75" t="s">
        <v>916</v>
      </c>
      <c r="H13" s="77">
        <v>76942.8</v>
      </c>
      <c r="I13" s="77">
        <v>76942.8</v>
      </c>
      <c r="J13" s="77">
        <v>76942.8</v>
      </c>
      <c r="K13" s="77" t="s">
        <v>52</v>
      </c>
      <c r="L13" s="77" t="s">
        <v>52</v>
      </c>
      <c r="M13" s="77" t="s">
        <v>52</v>
      </c>
      <c r="N13" s="77" t="s">
        <v>52</v>
      </c>
      <c r="O13" s="77" t="s">
        <v>52</v>
      </c>
      <c r="P13" s="77" t="s">
        <v>52</v>
      </c>
      <c r="Q13" s="77" t="s">
        <v>52</v>
      </c>
      <c r="R13" s="77" t="s">
        <v>52</v>
      </c>
      <c r="S13" s="77" t="s">
        <v>52</v>
      </c>
      <c r="T13" s="77" t="s">
        <v>52</v>
      </c>
      <c r="U13" s="77" t="s">
        <v>52</v>
      </c>
      <c r="V13" s="77" t="s">
        <v>52</v>
      </c>
      <c r="W13" s="77" t="s">
        <v>52</v>
      </c>
      <c r="X13" s="77" t="s">
        <v>52</v>
      </c>
      <c r="Y13" s="77" t="s">
        <v>52</v>
      </c>
    </row>
    <row r="14" s="52" customFormat="1" ht="24.2" customHeight="1" spans="1:25">
      <c r="A14" s="75" t="s">
        <v>895</v>
      </c>
      <c r="B14" s="76" t="s">
        <v>896</v>
      </c>
      <c r="C14" s="75" t="s">
        <v>897</v>
      </c>
      <c r="D14" s="75" t="s">
        <v>898</v>
      </c>
      <c r="E14" s="75" t="s">
        <v>917</v>
      </c>
      <c r="F14" s="75" t="s">
        <v>918</v>
      </c>
      <c r="G14" s="75" t="s">
        <v>919</v>
      </c>
      <c r="H14" s="77">
        <v>2480000</v>
      </c>
      <c r="I14" s="77">
        <v>2480000</v>
      </c>
      <c r="J14" s="77">
        <v>2480000</v>
      </c>
      <c r="K14" s="77" t="s">
        <v>52</v>
      </c>
      <c r="L14" s="77" t="s">
        <v>52</v>
      </c>
      <c r="M14" s="77" t="s">
        <v>52</v>
      </c>
      <c r="N14" s="77" t="s">
        <v>52</v>
      </c>
      <c r="O14" s="77" t="s">
        <v>52</v>
      </c>
      <c r="P14" s="77" t="s">
        <v>52</v>
      </c>
      <c r="Q14" s="77" t="s">
        <v>52</v>
      </c>
      <c r="R14" s="77" t="s">
        <v>52</v>
      </c>
      <c r="S14" s="77" t="s">
        <v>52</v>
      </c>
      <c r="T14" s="77" t="s">
        <v>52</v>
      </c>
      <c r="U14" s="77" t="s">
        <v>52</v>
      </c>
      <c r="V14" s="77" t="s">
        <v>52</v>
      </c>
      <c r="W14" s="77" t="s">
        <v>52</v>
      </c>
      <c r="X14" s="77" t="s">
        <v>52</v>
      </c>
      <c r="Y14" s="77" t="s">
        <v>52</v>
      </c>
    </row>
    <row r="15" s="52" customFormat="1" ht="14.25" customHeight="1" spans="1:25">
      <c r="A15" s="75" t="s">
        <v>895</v>
      </c>
      <c r="B15" s="76" t="s">
        <v>896</v>
      </c>
      <c r="C15" s="75" t="s">
        <v>897</v>
      </c>
      <c r="D15" s="75" t="s">
        <v>898</v>
      </c>
      <c r="E15" s="75" t="s">
        <v>920</v>
      </c>
      <c r="F15" s="75" t="s">
        <v>921</v>
      </c>
      <c r="G15" s="75" t="s">
        <v>922</v>
      </c>
      <c r="H15" s="77">
        <v>137916</v>
      </c>
      <c r="I15" s="77">
        <v>137916</v>
      </c>
      <c r="J15" s="77">
        <v>137916</v>
      </c>
      <c r="K15" s="77" t="s">
        <v>52</v>
      </c>
      <c r="L15" s="77" t="s">
        <v>52</v>
      </c>
      <c r="M15" s="77" t="s">
        <v>52</v>
      </c>
      <c r="N15" s="77" t="s">
        <v>52</v>
      </c>
      <c r="O15" s="77" t="s">
        <v>52</v>
      </c>
      <c r="P15" s="77" t="s">
        <v>52</v>
      </c>
      <c r="Q15" s="77" t="s">
        <v>52</v>
      </c>
      <c r="R15" s="77" t="s">
        <v>52</v>
      </c>
      <c r="S15" s="77" t="s">
        <v>52</v>
      </c>
      <c r="T15" s="77" t="s">
        <v>52</v>
      </c>
      <c r="U15" s="77" t="s">
        <v>52</v>
      </c>
      <c r="V15" s="77" t="s">
        <v>52</v>
      </c>
      <c r="W15" s="77" t="s">
        <v>52</v>
      </c>
      <c r="X15" s="77" t="s">
        <v>52</v>
      </c>
      <c r="Y15" s="77" t="s">
        <v>52</v>
      </c>
    </row>
    <row r="16" s="52" customFormat="1" ht="14.25" customHeight="1" spans="1:25">
      <c r="A16" s="75" t="s">
        <v>895</v>
      </c>
      <c r="B16" s="76" t="s">
        <v>896</v>
      </c>
      <c r="C16" s="75" t="s">
        <v>897</v>
      </c>
      <c r="D16" s="75" t="s">
        <v>898</v>
      </c>
      <c r="E16" s="75" t="s">
        <v>923</v>
      </c>
      <c r="F16" s="75" t="s">
        <v>924</v>
      </c>
      <c r="G16" s="75" t="s">
        <v>925</v>
      </c>
      <c r="H16" s="77">
        <v>22000</v>
      </c>
      <c r="I16" s="77">
        <v>22000</v>
      </c>
      <c r="J16" s="77">
        <v>22000</v>
      </c>
      <c r="K16" s="77" t="s">
        <v>52</v>
      </c>
      <c r="L16" s="77" t="s">
        <v>52</v>
      </c>
      <c r="M16" s="77" t="s">
        <v>52</v>
      </c>
      <c r="N16" s="77" t="s">
        <v>52</v>
      </c>
      <c r="O16" s="77" t="s">
        <v>52</v>
      </c>
      <c r="P16" s="77" t="s">
        <v>52</v>
      </c>
      <c r="Q16" s="77" t="s">
        <v>52</v>
      </c>
      <c r="R16" s="77" t="s">
        <v>52</v>
      </c>
      <c r="S16" s="77" t="s">
        <v>52</v>
      </c>
      <c r="T16" s="77" t="s">
        <v>52</v>
      </c>
      <c r="U16" s="77" t="s">
        <v>52</v>
      </c>
      <c r="V16" s="77" t="s">
        <v>52</v>
      </c>
      <c r="W16" s="77" t="s">
        <v>52</v>
      </c>
      <c r="X16" s="77" t="s">
        <v>52</v>
      </c>
      <c r="Y16" s="77" t="s">
        <v>52</v>
      </c>
    </row>
    <row r="17" s="52" customFormat="1" ht="14.25" customHeight="1" spans="1:25">
      <c r="A17" s="75" t="s">
        <v>895</v>
      </c>
      <c r="B17" s="76" t="s">
        <v>896</v>
      </c>
      <c r="C17" s="75" t="s">
        <v>897</v>
      </c>
      <c r="D17" s="75" t="s">
        <v>898</v>
      </c>
      <c r="E17" s="75" t="s">
        <v>923</v>
      </c>
      <c r="F17" s="75" t="s">
        <v>924</v>
      </c>
      <c r="G17" s="75" t="s">
        <v>926</v>
      </c>
      <c r="H17" s="77">
        <v>890000</v>
      </c>
      <c r="I17" s="77">
        <v>890000</v>
      </c>
      <c r="J17" s="77">
        <v>890000</v>
      </c>
      <c r="K17" s="77" t="s">
        <v>52</v>
      </c>
      <c r="L17" s="77" t="s">
        <v>52</v>
      </c>
      <c r="M17" s="77" t="s">
        <v>52</v>
      </c>
      <c r="N17" s="77" t="s">
        <v>52</v>
      </c>
      <c r="O17" s="77" t="s">
        <v>52</v>
      </c>
      <c r="P17" s="77" t="s">
        <v>52</v>
      </c>
      <c r="Q17" s="77" t="s">
        <v>52</v>
      </c>
      <c r="R17" s="77" t="s">
        <v>52</v>
      </c>
      <c r="S17" s="77" t="s">
        <v>52</v>
      </c>
      <c r="T17" s="77" t="s">
        <v>52</v>
      </c>
      <c r="U17" s="77" t="s">
        <v>52</v>
      </c>
      <c r="V17" s="77" t="s">
        <v>52</v>
      </c>
      <c r="W17" s="77" t="s">
        <v>52</v>
      </c>
      <c r="X17" s="77" t="s">
        <v>52</v>
      </c>
      <c r="Y17" s="77" t="s">
        <v>52</v>
      </c>
    </row>
    <row r="18" s="52" customFormat="1" ht="14.25" customHeight="1" spans="1:25">
      <c r="A18" s="75" t="s">
        <v>895</v>
      </c>
      <c r="B18" s="76" t="s">
        <v>896</v>
      </c>
      <c r="C18" s="75" t="s">
        <v>897</v>
      </c>
      <c r="D18" s="75" t="s">
        <v>898</v>
      </c>
      <c r="E18" s="75" t="s">
        <v>927</v>
      </c>
      <c r="F18" s="75" t="s">
        <v>928</v>
      </c>
      <c r="G18" s="75" t="s">
        <v>929</v>
      </c>
      <c r="H18" s="77">
        <v>50000</v>
      </c>
      <c r="I18" s="77">
        <v>50000</v>
      </c>
      <c r="J18" s="77">
        <v>50000</v>
      </c>
      <c r="K18" s="77" t="s">
        <v>52</v>
      </c>
      <c r="L18" s="77" t="s">
        <v>52</v>
      </c>
      <c r="M18" s="77" t="s">
        <v>52</v>
      </c>
      <c r="N18" s="77" t="s">
        <v>52</v>
      </c>
      <c r="O18" s="77" t="s">
        <v>52</v>
      </c>
      <c r="P18" s="77" t="s">
        <v>52</v>
      </c>
      <c r="Q18" s="77" t="s">
        <v>52</v>
      </c>
      <c r="R18" s="77" t="s">
        <v>52</v>
      </c>
      <c r="S18" s="77" t="s">
        <v>52</v>
      </c>
      <c r="T18" s="77" t="s">
        <v>52</v>
      </c>
      <c r="U18" s="77" t="s">
        <v>52</v>
      </c>
      <c r="V18" s="77" t="s">
        <v>52</v>
      </c>
      <c r="W18" s="77" t="s">
        <v>52</v>
      </c>
      <c r="X18" s="77" t="s">
        <v>52</v>
      </c>
      <c r="Y18" s="77" t="s">
        <v>52</v>
      </c>
    </row>
    <row r="19" s="52" customFormat="1" ht="14.25" customHeight="1" spans="1:25">
      <c r="A19" s="75" t="s">
        <v>895</v>
      </c>
      <c r="B19" s="76" t="s">
        <v>896</v>
      </c>
      <c r="C19" s="75" t="s">
        <v>897</v>
      </c>
      <c r="D19" s="75" t="s">
        <v>898</v>
      </c>
      <c r="E19" s="75" t="s">
        <v>902</v>
      </c>
      <c r="F19" s="75" t="s">
        <v>903</v>
      </c>
      <c r="G19" s="75" t="s">
        <v>930</v>
      </c>
      <c r="H19" s="77">
        <v>300000</v>
      </c>
      <c r="I19" s="77">
        <v>300000</v>
      </c>
      <c r="J19" s="77">
        <v>300000</v>
      </c>
      <c r="K19" s="77" t="s">
        <v>52</v>
      </c>
      <c r="L19" s="77" t="s">
        <v>52</v>
      </c>
      <c r="M19" s="77" t="s">
        <v>52</v>
      </c>
      <c r="N19" s="77" t="s">
        <v>52</v>
      </c>
      <c r="O19" s="77" t="s">
        <v>52</v>
      </c>
      <c r="P19" s="77" t="s">
        <v>52</v>
      </c>
      <c r="Q19" s="77" t="s">
        <v>52</v>
      </c>
      <c r="R19" s="77" t="s">
        <v>52</v>
      </c>
      <c r="S19" s="77" t="s">
        <v>52</v>
      </c>
      <c r="T19" s="77" t="s">
        <v>52</v>
      </c>
      <c r="U19" s="77" t="s">
        <v>52</v>
      </c>
      <c r="V19" s="77" t="s">
        <v>52</v>
      </c>
      <c r="W19" s="77" t="s">
        <v>52</v>
      </c>
      <c r="X19" s="77" t="s">
        <v>52</v>
      </c>
      <c r="Y19" s="77" t="s">
        <v>52</v>
      </c>
    </row>
    <row r="20" s="52" customFormat="1" ht="14.25" customHeight="1" spans="1:25">
      <c r="A20" s="75" t="s">
        <v>895</v>
      </c>
      <c r="B20" s="76" t="s">
        <v>896</v>
      </c>
      <c r="C20" s="75" t="s">
        <v>897</v>
      </c>
      <c r="D20" s="75" t="s">
        <v>898</v>
      </c>
      <c r="E20" s="75" t="s">
        <v>931</v>
      </c>
      <c r="F20" s="75" t="s">
        <v>932</v>
      </c>
      <c r="G20" s="75" t="s">
        <v>933</v>
      </c>
      <c r="H20" s="77">
        <v>475353</v>
      </c>
      <c r="I20" s="77">
        <v>475353</v>
      </c>
      <c r="J20" s="77">
        <v>475353</v>
      </c>
      <c r="K20" s="77" t="s">
        <v>52</v>
      </c>
      <c r="L20" s="77" t="s">
        <v>52</v>
      </c>
      <c r="M20" s="77" t="s">
        <v>52</v>
      </c>
      <c r="N20" s="77" t="s">
        <v>52</v>
      </c>
      <c r="O20" s="77" t="s">
        <v>52</v>
      </c>
      <c r="P20" s="77" t="s">
        <v>52</v>
      </c>
      <c r="Q20" s="77" t="s">
        <v>52</v>
      </c>
      <c r="R20" s="77" t="s">
        <v>52</v>
      </c>
      <c r="S20" s="77" t="s">
        <v>52</v>
      </c>
      <c r="T20" s="77" t="s">
        <v>52</v>
      </c>
      <c r="U20" s="77" t="s">
        <v>52</v>
      </c>
      <c r="V20" s="77" t="s">
        <v>52</v>
      </c>
      <c r="W20" s="77" t="s">
        <v>52</v>
      </c>
      <c r="X20" s="77" t="s">
        <v>52</v>
      </c>
      <c r="Y20" s="77" t="s">
        <v>52</v>
      </c>
    </row>
    <row r="21" s="52" customFormat="1" ht="24.2" customHeight="1" spans="1:25">
      <c r="A21" s="75" t="s">
        <v>895</v>
      </c>
      <c r="B21" s="76" t="s">
        <v>896</v>
      </c>
      <c r="C21" s="75" t="s">
        <v>897</v>
      </c>
      <c r="D21" s="75" t="s">
        <v>898</v>
      </c>
      <c r="E21" s="75" t="s">
        <v>934</v>
      </c>
      <c r="F21" s="75" t="s">
        <v>935</v>
      </c>
      <c r="G21" s="75" t="s">
        <v>936</v>
      </c>
      <c r="H21" s="77">
        <v>3000000</v>
      </c>
      <c r="I21" s="77">
        <v>3000000</v>
      </c>
      <c r="J21" s="77">
        <v>3000000</v>
      </c>
      <c r="K21" s="77" t="s">
        <v>52</v>
      </c>
      <c r="L21" s="77" t="s">
        <v>52</v>
      </c>
      <c r="M21" s="77" t="s">
        <v>52</v>
      </c>
      <c r="N21" s="77" t="s">
        <v>52</v>
      </c>
      <c r="O21" s="77" t="s">
        <v>52</v>
      </c>
      <c r="P21" s="77" t="s">
        <v>52</v>
      </c>
      <c r="Q21" s="77" t="s">
        <v>52</v>
      </c>
      <c r="R21" s="77" t="s">
        <v>52</v>
      </c>
      <c r="S21" s="77" t="s">
        <v>52</v>
      </c>
      <c r="T21" s="77" t="s">
        <v>52</v>
      </c>
      <c r="U21" s="77" t="s">
        <v>52</v>
      </c>
      <c r="V21" s="77" t="s">
        <v>52</v>
      </c>
      <c r="W21" s="77" t="s">
        <v>52</v>
      </c>
      <c r="X21" s="77" t="s">
        <v>52</v>
      </c>
      <c r="Y21" s="77" t="s">
        <v>52</v>
      </c>
    </row>
    <row r="22" s="52" customFormat="1" ht="14.25" customHeight="1" spans="1:25">
      <c r="A22" s="75" t="s">
        <v>895</v>
      </c>
      <c r="B22" s="76" t="s">
        <v>896</v>
      </c>
      <c r="C22" s="75" t="s">
        <v>897</v>
      </c>
      <c r="D22" s="75" t="s">
        <v>898</v>
      </c>
      <c r="E22" s="75" t="s">
        <v>902</v>
      </c>
      <c r="F22" s="75" t="s">
        <v>903</v>
      </c>
      <c r="G22" s="75" t="s">
        <v>937</v>
      </c>
      <c r="H22" s="77">
        <v>150000</v>
      </c>
      <c r="I22" s="77">
        <v>150000</v>
      </c>
      <c r="J22" s="77">
        <v>150000</v>
      </c>
      <c r="K22" s="77" t="s">
        <v>52</v>
      </c>
      <c r="L22" s="77" t="s">
        <v>52</v>
      </c>
      <c r="M22" s="77" t="s">
        <v>52</v>
      </c>
      <c r="N22" s="77" t="s">
        <v>52</v>
      </c>
      <c r="O22" s="77" t="s">
        <v>52</v>
      </c>
      <c r="P22" s="77" t="s">
        <v>52</v>
      </c>
      <c r="Q22" s="77" t="s">
        <v>52</v>
      </c>
      <c r="R22" s="77" t="s">
        <v>52</v>
      </c>
      <c r="S22" s="77" t="s">
        <v>52</v>
      </c>
      <c r="T22" s="77" t="s">
        <v>52</v>
      </c>
      <c r="U22" s="77" t="s">
        <v>52</v>
      </c>
      <c r="V22" s="77" t="s">
        <v>52</v>
      </c>
      <c r="W22" s="77" t="s">
        <v>52</v>
      </c>
      <c r="X22" s="77" t="s">
        <v>52</v>
      </c>
      <c r="Y22" s="77" t="s">
        <v>52</v>
      </c>
    </row>
    <row r="23" s="52" customFormat="1" ht="14.25" customHeight="1" spans="1:25">
      <c r="A23" s="75" t="s">
        <v>895</v>
      </c>
      <c r="B23" s="76" t="s">
        <v>896</v>
      </c>
      <c r="C23" s="75" t="s">
        <v>897</v>
      </c>
      <c r="D23" s="75" t="s">
        <v>898</v>
      </c>
      <c r="E23" s="75" t="s">
        <v>902</v>
      </c>
      <c r="F23" s="75" t="s">
        <v>903</v>
      </c>
      <c r="G23" s="75" t="s">
        <v>938</v>
      </c>
      <c r="H23" s="77">
        <v>633600</v>
      </c>
      <c r="I23" s="77">
        <v>633600</v>
      </c>
      <c r="J23" s="77">
        <v>633600</v>
      </c>
      <c r="K23" s="77" t="s">
        <v>52</v>
      </c>
      <c r="L23" s="77" t="s">
        <v>52</v>
      </c>
      <c r="M23" s="77" t="s">
        <v>52</v>
      </c>
      <c r="N23" s="77" t="s">
        <v>52</v>
      </c>
      <c r="O23" s="77" t="s">
        <v>52</v>
      </c>
      <c r="P23" s="77" t="s">
        <v>52</v>
      </c>
      <c r="Q23" s="77" t="s">
        <v>52</v>
      </c>
      <c r="R23" s="77" t="s">
        <v>52</v>
      </c>
      <c r="S23" s="77" t="s">
        <v>52</v>
      </c>
      <c r="T23" s="77" t="s">
        <v>52</v>
      </c>
      <c r="U23" s="77" t="s">
        <v>52</v>
      </c>
      <c r="V23" s="77" t="s">
        <v>52</v>
      </c>
      <c r="W23" s="77" t="s">
        <v>52</v>
      </c>
      <c r="X23" s="77" t="s">
        <v>52</v>
      </c>
      <c r="Y23" s="77" t="s">
        <v>52</v>
      </c>
    </row>
    <row r="24" s="52" customFormat="1" ht="14.25" customHeight="1" spans="1:25">
      <c r="A24" s="75" t="s">
        <v>895</v>
      </c>
      <c r="B24" s="76" t="s">
        <v>896</v>
      </c>
      <c r="C24" s="75" t="s">
        <v>897</v>
      </c>
      <c r="D24" s="75" t="s">
        <v>898</v>
      </c>
      <c r="E24" s="75" t="s">
        <v>902</v>
      </c>
      <c r="F24" s="75" t="s">
        <v>903</v>
      </c>
      <c r="G24" s="75" t="s">
        <v>939</v>
      </c>
      <c r="H24" s="77">
        <v>200000</v>
      </c>
      <c r="I24" s="77">
        <v>200000</v>
      </c>
      <c r="J24" s="77">
        <v>200000</v>
      </c>
      <c r="K24" s="77" t="s">
        <v>52</v>
      </c>
      <c r="L24" s="77" t="s">
        <v>52</v>
      </c>
      <c r="M24" s="77" t="s">
        <v>52</v>
      </c>
      <c r="N24" s="77" t="s">
        <v>52</v>
      </c>
      <c r="O24" s="77" t="s">
        <v>52</v>
      </c>
      <c r="P24" s="77" t="s">
        <v>52</v>
      </c>
      <c r="Q24" s="77" t="s">
        <v>52</v>
      </c>
      <c r="R24" s="77" t="s">
        <v>52</v>
      </c>
      <c r="S24" s="77" t="s">
        <v>52</v>
      </c>
      <c r="T24" s="77" t="s">
        <v>52</v>
      </c>
      <c r="U24" s="77" t="s">
        <v>52</v>
      </c>
      <c r="V24" s="77" t="s">
        <v>52</v>
      </c>
      <c r="W24" s="77" t="s">
        <v>52</v>
      </c>
      <c r="X24" s="77" t="s">
        <v>52</v>
      </c>
      <c r="Y24" s="77" t="s">
        <v>52</v>
      </c>
    </row>
    <row r="25" s="52" customFormat="1" ht="14.25" customHeight="1" spans="1:25">
      <c r="A25" s="75" t="s">
        <v>895</v>
      </c>
      <c r="B25" s="76" t="s">
        <v>896</v>
      </c>
      <c r="C25" s="75" t="s">
        <v>897</v>
      </c>
      <c r="D25" s="75" t="s">
        <v>898</v>
      </c>
      <c r="E25" s="75" t="s">
        <v>940</v>
      </c>
      <c r="F25" s="75" t="s">
        <v>941</v>
      </c>
      <c r="G25" s="75" t="s">
        <v>942</v>
      </c>
      <c r="H25" s="77">
        <v>70000</v>
      </c>
      <c r="I25" s="77">
        <v>70000</v>
      </c>
      <c r="J25" s="77">
        <v>70000</v>
      </c>
      <c r="K25" s="77" t="s">
        <v>52</v>
      </c>
      <c r="L25" s="77" t="s">
        <v>52</v>
      </c>
      <c r="M25" s="77" t="s">
        <v>52</v>
      </c>
      <c r="N25" s="77" t="s">
        <v>52</v>
      </c>
      <c r="O25" s="77" t="s">
        <v>52</v>
      </c>
      <c r="P25" s="77" t="s">
        <v>52</v>
      </c>
      <c r="Q25" s="77" t="s">
        <v>52</v>
      </c>
      <c r="R25" s="77" t="s">
        <v>52</v>
      </c>
      <c r="S25" s="77" t="s">
        <v>52</v>
      </c>
      <c r="T25" s="77" t="s">
        <v>52</v>
      </c>
      <c r="U25" s="77" t="s">
        <v>52</v>
      </c>
      <c r="V25" s="77" t="s">
        <v>52</v>
      </c>
      <c r="W25" s="77" t="s">
        <v>52</v>
      </c>
      <c r="X25" s="77" t="s">
        <v>52</v>
      </c>
      <c r="Y25" s="77" t="s">
        <v>52</v>
      </c>
    </row>
    <row r="26" s="52" customFormat="1" ht="14.25" customHeight="1" spans="1:25">
      <c r="A26" s="75" t="s">
        <v>895</v>
      </c>
      <c r="B26" s="76" t="s">
        <v>896</v>
      </c>
      <c r="C26" s="75" t="s">
        <v>897</v>
      </c>
      <c r="D26" s="75" t="s">
        <v>898</v>
      </c>
      <c r="E26" s="75" t="s">
        <v>902</v>
      </c>
      <c r="F26" s="75" t="s">
        <v>903</v>
      </c>
      <c r="G26" s="75" t="s">
        <v>943</v>
      </c>
      <c r="H26" s="77">
        <v>107112</v>
      </c>
      <c r="I26" s="77">
        <v>107112</v>
      </c>
      <c r="J26" s="77">
        <v>107112</v>
      </c>
      <c r="K26" s="77" t="s">
        <v>52</v>
      </c>
      <c r="L26" s="77" t="s">
        <v>52</v>
      </c>
      <c r="M26" s="77" t="s">
        <v>52</v>
      </c>
      <c r="N26" s="77" t="s">
        <v>52</v>
      </c>
      <c r="O26" s="77" t="s">
        <v>52</v>
      </c>
      <c r="P26" s="77" t="s">
        <v>52</v>
      </c>
      <c r="Q26" s="77" t="s">
        <v>52</v>
      </c>
      <c r="R26" s="77" t="s">
        <v>52</v>
      </c>
      <c r="S26" s="77" t="s">
        <v>52</v>
      </c>
      <c r="T26" s="77" t="s">
        <v>52</v>
      </c>
      <c r="U26" s="77" t="s">
        <v>52</v>
      </c>
      <c r="V26" s="77" t="s">
        <v>52</v>
      </c>
      <c r="W26" s="77" t="s">
        <v>52</v>
      </c>
      <c r="X26" s="77" t="s">
        <v>52</v>
      </c>
      <c r="Y26" s="77" t="s">
        <v>52</v>
      </c>
    </row>
    <row r="27" s="52" customFormat="1" ht="14.25" customHeight="1" spans="1:25">
      <c r="A27" s="75" t="s">
        <v>895</v>
      </c>
      <c r="B27" s="76" t="s">
        <v>896</v>
      </c>
      <c r="C27" s="75" t="s">
        <v>897</v>
      </c>
      <c r="D27" s="75" t="s">
        <v>898</v>
      </c>
      <c r="E27" s="75" t="s">
        <v>927</v>
      </c>
      <c r="F27" s="75" t="s">
        <v>928</v>
      </c>
      <c r="G27" s="75" t="s">
        <v>944</v>
      </c>
      <c r="H27" s="77">
        <v>500000</v>
      </c>
      <c r="I27" s="77">
        <v>500000</v>
      </c>
      <c r="J27" s="77">
        <v>500000</v>
      </c>
      <c r="K27" s="77" t="s">
        <v>52</v>
      </c>
      <c r="L27" s="77" t="s">
        <v>52</v>
      </c>
      <c r="M27" s="77" t="s">
        <v>52</v>
      </c>
      <c r="N27" s="77" t="s">
        <v>52</v>
      </c>
      <c r="O27" s="77" t="s">
        <v>52</v>
      </c>
      <c r="P27" s="77" t="s">
        <v>52</v>
      </c>
      <c r="Q27" s="77" t="s">
        <v>52</v>
      </c>
      <c r="R27" s="77" t="s">
        <v>52</v>
      </c>
      <c r="S27" s="77" t="s">
        <v>52</v>
      </c>
      <c r="T27" s="77" t="s">
        <v>52</v>
      </c>
      <c r="U27" s="77" t="s">
        <v>52</v>
      </c>
      <c r="V27" s="77" t="s">
        <v>52</v>
      </c>
      <c r="W27" s="77" t="s">
        <v>52</v>
      </c>
      <c r="X27" s="77" t="s">
        <v>52</v>
      </c>
      <c r="Y27" s="77" t="s">
        <v>52</v>
      </c>
    </row>
    <row r="28" s="52" customFormat="1" ht="14.25" customHeight="1" spans="1:25">
      <c r="A28" s="75" t="s">
        <v>895</v>
      </c>
      <c r="B28" s="76" t="s">
        <v>896</v>
      </c>
      <c r="C28" s="75" t="s">
        <v>897</v>
      </c>
      <c r="D28" s="75" t="s">
        <v>898</v>
      </c>
      <c r="E28" s="75" t="s">
        <v>927</v>
      </c>
      <c r="F28" s="75" t="s">
        <v>928</v>
      </c>
      <c r="G28" s="75" t="s">
        <v>945</v>
      </c>
      <c r="H28" s="77">
        <v>900000</v>
      </c>
      <c r="I28" s="77">
        <v>900000</v>
      </c>
      <c r="J28" s="77">
        <v>900000</v>
      </c>
      <c r="K28" s="77" t="s">
        <v>52</v>
      </c>
      <c r="L28" s="77" t="s">
        <v>52</v>
      </c>
      <c r="M28" s="77" t="s">
        <v>52</v>
      </c>
      <c r="N28" s="77" t="s">
        <v>52</v>
      </c>
      <c r="O28" s="77" t="s">
        <v>52</v>
      </c>
      <c r="P28" s="77" t="s">
        <v>52</v>
      </c>
      <c r="Q28" s="77" t="s">
        <v>52</v>
      </c>
      <c r="R28" s="77" t="s">
        <v>52</v>
      </c>
      <c r="S28" s="77" t="s">
        <v>52</v>
      </c>
      <c r="T28" s="77" t="s">
        <v>52</v>
      </c>
      <c r="U28" s="77" t="s">
        <v>52</v>
      </c>
      <c r="V28" s="77" t="s">
        <v>52</v>
      </c>
      <c r="W28" s="77" t="s">
        <v>52</v>
      </c>
      <c r="X28" s="77" t="s">
        <v>52</v>
      </c>
      <c r="Y28" s="77" t="s">
        <v>52</v>
      </c>
    </row>
    <row r="29" s="52" customFormat="1" ht="14.25" customHeight="1" spans="1:25">
      <c r="A29" s="75" t="s">
        <v>895</v>
      </c>
      <c r="B29" s="76" t="s">
        <v>896</v>
      </c>
      <c r="C29" s="75" t="s">
        <v>897</v>
      </c>
      <c r="D29" s="75" t="s">
        <v>898</v>
      </c>
      <c r="E29" s="75" t="s">
        <v>927</v>
      </c>
      <c r="F29" s="75" t="s">
        <v>928</v>
      </c>
      <c r="G29" s="75" t="s">
        <v>946</v>
      </c>
      <c r="H29" s="77">
        <v>40000</v>
      </c>
      <c r="I29" s="77">
        <v>40000</v>
      </c>
      <c r="J29" s="77">
        <v>40000</v>
      </c>
      <c r="K29" s="77" t="s">
        <v>52</v>
      </c>
      <c r="L29" s="77" t="s">
        <v>52</v>
      </c>
      <c r="M29" s="77" t="s">
        <v>52</v>
      </c>
      <c r="N29" s="77" t="s">
        <v>52</v>
      </c>
      <c r="O29" s="77" t="s">
        <v>52</v>
      </c>
      <c r="P29" s="77" t="s">
        <v>52</v>
      </c>
      <c r="Q29" s="77" t="s">
        <v>52</v>
      </c>
      <c r="R29" s="77" t="s">
        <v>52</v>
      </c>
      <c r="S29" s="77" t="s">
        <v>52</v>
      </c>
      <c r="T29" s="77" t="s">
        <v>52</v>
      </c>
      <c r="U29" s="77" t="s">
        <v>52</v>
      </c>
      <c r="V29" s="77" t="s">
        <v>52</v>
      </c>
      <c r="W29" s="77" t="s">
        <v>52</v>
      </c>
      <c r="X29" s="77" t="s">
        <v>52</v>
      </c>
      <c r="Y29" s="77" t="s">
        <v>52</v>
      </c>
    </row>
    <row r="30" s="52" customFormat="1" ht="24.2" customHeight="1" spans="1:25">
      <c r="A30" s="75" t="s">
        <v>895</v>
      </c>
      <c r="B30" s="76" t="s">
        <v>896</v>
      </c>
      <c r="C30" s="75" t="s">
        <v>897</v>
      </c>
      <c r="D30" s="75" t="s">
        <v>898</v>
      </c>
      <c r="E30" s="75" t="s">
        <v>927</v>
      </c>
      <c r="F30" s="75" t="s">
        <v>928</v>
      </c>
      <c r="G30" s="75" t="s">
        <v>947</v>
      </c>
      <c r="H30" s="77">
        <v>3901600</v>
      </c>
      <c r="I30" s="77">
        <v>3901600</v>
      </c>
      <c r="J30" s="77">
        <v>3901600</v>
      </c>
      <c r="K30" s="77" t="s">
        <v>52</v>
      </c>
      <c r="L30" s="77" t="s">
        <v>52</v>
      </c>
      <c r="M30" s="77" t="s">
        <v>52</v>
      </c>
      <c r="N30" s="77" t="s">
        <v>52</v>
      </c>
      <c r="O30" s="77" t="s">
        <v>52</v>
      </c>
      <c r="P30" s="77" t="s">
        <v>52</v>
      </c>
      <c r="Q30" s="77" t="s">
        <v>52</v>
      </c>
      <c r="R30" s="77" t="s">
        <v>52</v>
      </c>
      <c r="S30" s="77" t="s">
        <v>52</v>
      </c>
      <c r="T30" s="77" t="s">
        <v>52</v>
      </c>
      <c r="U30" s="77" t="s">
        <v>52</v>
      </c>
      <c r="V30" s="77" t="s">
        <v>52</v>
      </c>
      <c r="W30" s="77" t="s">
        <v>52</v>
      </c>
      <c r="X30" s="77" t="s">
        <v>52</v>
      </c>
      <c r="Y30" s="77" t="s">
        <v>52</v>
      </c>
    </row>
    <row r="31" s="52" customFormat="1" ht="14.25" customHeight="1" spans="1:25">
      <c r="A31" s="75" t="s">
        <v>895</v>
      </c>
      <c r="B31" s="76" t="s">
        <v>896</v>
      </c>
      <c r="C31" s="75" t="s">
        <v>897</v>
      </c>
      <c r="D31" s="75" t="s">
        <v>898</v>
      </c>
      <c r="E31" s="75" t="s">
        <v>948</v>
      </c>
      <c r="F31" s="75" t="s">
        <v>949</v>
      </c>
      <c r="G31" s="75" t="s">
        <v>950</v>
      </c>
      <c r="H31" s="77">
        <v>100000</v>
      </c>
      <c r="I31" s="77">
        <v>100000</v>
      </c>
      <c r="J31" s="77">
        <v>100000</v>
      </c>
      <c r="K31" s="77" t="s">
        <v>52</v>
      </c>
      <c r="L31" s="77" t="s">
        <v>52</v>
      </c>
      <c r="M31" s="77" t="s">
        <v>52</v>
      </c>
      <c r="N31" s="77" t="s">
        <v>52</v>
      </c>
      <c r="O31" s="77" t="s">
        <v>52</v>
      </c>
      <c r="P31" s="77" t="s">
        <v>52</v>
      </c>
      <c r="Q31" s="77" t="s">
        <v>52</v>
      </c>
      <c r="R31" s="77" t="s">
        <v>52</v>
      </c>
      <c r="S31" s="77" t="s">
        <v>52</v>
      </c>
      <c r="T31" s="77" t="s">
        <v>52</v>
      </c>
      <c r="U31" s="77" t="s">
        <v>52</v>
      </c>
      <c r="V31" s="77" t="s">
        <v>52</v>
      </c>
      <c r="W31" s="77" t="s">
        <v>52</v>
      </c>
      <c r="X31" s="77" t="s">
        <v>52</v>
      </c>
      <c r="Y31" s="77" t="s">
        <v>52</v>
      </c>
    </row>
    <row r="32" s="52" customFormat="1" ht="24.2" customHeight="1" spans="1:25">
      <c r="A32" s="75" t="s">
        <v>895</v>
      </c>
      <c r="B32" s="76" t="s">
        <v>896</v>
      </c>
      <c r="C32" s="75" t="s">
        <v>897</v>
      </c>
      <c r="D32" s="75" t="s">
        <v>898</v>
      </c>
      <c r="E32" s="75" t="s">
        <v>951</v>
      </c>
      <c r="F32" s="75" t="s">
        <v>952</v>
      </c>
      <c r="G32" s="75" t="s">
        <v>953</v>
      </c>
      <c r="H32" s="77">
        <v>1000000</v>
      </c>
      <c r="I32" s="77">
        <v>1000000</v>
      </c>
      <c r="J32" s="77">
        <v>1000000</v>
      </c>
      <c r="K32" s="77" t="s">
        <v>52</v>
      </c>
      <c r="L32" s="77" t="s">
        <v>52</v>
      </c>
      <c r="M32" s="77" t="s">
        <v>52</v>
      </c>
      <c r="N32" s="77" t="s">
        <v>52</v>
      </c>
      <c r="O32" s="77" t="s">
        <v>52</v>
      </c>
      <c r="P32" s="77" t="s">
        <v>52</v>
      </c>
      <c r="Q32" s="77" t="s">
        <v>52</v>
      </c>
      <c r="R32" s="77" t="s">
        <v>52</v>
      </c>
      <c r="S32" s="77" t="s">
        <v>52</v>
      </c>
      <c r="T32" s="77" t="s">
        <v>52</v>
      </c>
      <c r="U32" s="77" t="s">
        <v>52</v>
      </c>
      <c r="V32" s="77" t="s">
        <v>52</v>
      </c>
      <c r="W32" s="77" t="s">
        <v>52</v>
      </c>
      <c r="X32" s="77" t="s">
        <v>52</v>
      </c>
      <c r="Y32" s="77" t="s">
        <v>52</v>
      </c>
    </row>
    <row r="33" s="52" customFormat="1" ht="14.25" customHeight="1" spans="1:25">
      <c r="A33" s="75" t="s">
        <v>895</v>
      </c>
      <c r="B33" s="76" t="s">
        <v>896</v>
      </c>
      <c r="C33" s="75" t="s">
        <v>897</v>
      </c>
      <c r="D33" s="75" t="s">
        <v>898</v>
      </c>
      <c r="E33" s="75" t="s">
        <v>954</v>
      </c>
      <c r="F33" s="75" t="s">
        <v>903</v>
      </c>
      <c r="G33" s="75" t="s">
        <v>955</v>
      </c>
      <c r="H33" s="77">
        <v>80000</v>
      </c>
      <c r="I33" s="77">
        <v>80000</v>
      </c>
      <c r="J33" s="77">
        <v>80000</v>
      </c>
      <c r="K33" s="77" t="s">
        <v>52</v>
      </c>
      <c r="L33" s="77" t="s">
        <v>52</v>
      </c>
      <c r="M33" s="77" t="s">
        <v>52</v>
      </c>
      <c r="N33" s="77" t="s">
        <v>52</v>
      </c>
      <c r="O33" s="77" t="s">
        <v>52</v>
      </c>
      <c r="P33" s="77" t="s">
        <v>52</v>
      </c>
      <c r="Q33" s="77" t="s">
        <v>52</v>
      </c>
      <c r="R33" s="77" t="s">
        <v>52</v>
      </c>
      <c r="S33" s="77" t="s">
        <v>52</v>
      </c>
      <c r="T33" s="77" t="s">
        <v>52</v>
      </c>
      <c r="U33" s="77" t="s">
        <v>52</v>
      </c>
      <c r="V33" s="77" t="s">
        <v>52</v>
      </c>
      <c r="W33" s="77" t="s">
        <v>52</v>
      </c>
      <c r="X33" s="77" t="s">
        <v>52</v>
      </c>
      <c r="Y33" s="77" t="s">
        <v>52</v>
      </c>
    </row>
    <row r="34" s="52" customFormat="1" ht="14.25" customHeight="1" spans="1:25">
      <c r="A34" s="75" t="s">
        <v>895</v>
      </c>
      <c r="B34" s="76" t="s">
        <v>896</v>
      </c>
      <c r="C34" s="75" t="s">
        <v>897</v>
      </c>
      <c r="D34" s="75" t="s">
        <v>898</v>
      </c>
      <c r="E34" s="75" t="s">
        <v>956</v>
      </c>
      <c r="F34" s="75" t="s">
        <v>903</v>
      </c>
      <c r="G34" s="75" t="s">
        <v>957</v>
      </c>
      <c r="H34" s="77">
        <v>500000</v>
      </c>
      <c r="I34" s="77">
        <v>500000</v>
      </c>
      <c r="J34" s="77">
        <v>500000</v>
      </c>
      <c r="K34" s="77" t="s">
        <v>52</v>
      </c>
      <c r="L34" s="77" t="s">
        <v>52</v>
      </c>
      <c r="M34" s="77" t="s">
        <v>52</v>
      </c>
      <c r="N34" s="77" t="s">
        <v>52</v>
      </c>
      <c r="O34" s="77" t="s">
        <v>52</v>
      </c>
      <c r="P34" s="77" t="s">
        <v>52</v>
      </c>
      <c r="Q34" s="77" t="s">
        <v>52</v>
      </c>
      <c r="R34" s="77" t="s">
        <v>52</v>
      </c>
      <c r="S34" s="77" t="s">
        <v>52</v>
      </c>
      <c r="T34" s="77" t="s">
        <v>52</v>
      </c>
      <c r="U34" s="77" t="s">
        <v>52</v>
      </c>
      <c r="V34" s="77" t="s">
        <v>52</v>
      </c>
      <c r="W34" s="77" t="s">
        <v>52</v>
      </c>
      <c r="X34" s="77" t="s">
        <v>52</v>
      </c>
      <c r="Y34" s="77" t="s">
        <v>52</v>
      </c>
    </row>
    <row r="35" s="52" customFormat="1" ht="14.25" customHeight="1" spans="1:25">
      <c r="A35" s="75" t="s">
        <v>895</v>
      </c>
      <c r="B35" s="76" t="s">
        <v>896</v>
      </c>
      <c r="C35" s="75" t="s">
        <v>897</v>
      </c>
      <c r="D35" s="75" t="s">
        <v>898</v>
      </c>
      <c r="E35" s="75" t="s">
        <v>956</v>
      </c>
      <c r="F35" s="75" t="s">
        <v>903</v>
      </c>
      <c r="G35" s="75" t="s">
        <v>958</v>
      </c>
      <c r="H35" s="77">
        <v>300000</v>
      </c>
      <c r="I35" s="77">
        <v>300000</v>
      </c>
      <c r="J35" s="77">
        <v>300000</v>
      </c>
      <c r="K35" s="77" t="s">
        <v>52</v>
      </c>
      <c r="L35" s="77" t="s">
        <v>52</v>
      </c>
      <c r="M35" s="77" t="s">
        <v>52</v>
      </c>
      <c r="N35" s="77" t="s">
        <v>52</v>
      </c>
      <c r="O35" s="77" t="s">
        <v>52</v>
      </c>
      <c r="P35" s="77" t="s">
        <v>52</v>
      </c>
      <c r="Q35" s="77" t="s">
        <v>52</v>
      </c>
      <c r="R35" s="77" t="s">
        <v>52</v>
      </c>
      <c r="S35" s="77" t="s">
        <v>52</v>
      </c>
      <c r="T35" s="77" t="s">
        <v>52</v>
      </c>
      <c r="U35" s="77" t="s">
        <v>52</v>
      </c>
      <c r="V35" s="77" t="s">
        <v>52</v>
      </c>
      <c r="W35" s="77" t="s">
        <v>52</v>
      </c>
      <c r="X35" s="77" t="s">
        <v>52</v>
      </c>
      <c r="Y35" s="77" t="s">
        <v>52</v>
      </c>
    </row>
    <row r="36" s="52" customFormat="1" ht="14.25" customHeight="1" spans="1:25">
      <c r="A36" s="75" t="s">
        <v>895</v>
      </c>
      <c r="B36" s="76" t="s">
        <v>896</v>
      </c>
      <c r="C36" s="75" t="s">
        <v>897</v>
      </c>
      <c r="D36" s="75" t="s">
        <v>898</v>
      </c>
      <c r="E36" s="75" t="s">
        <v>956</v>
      </c>
      <c r="F36" s="75" t="s">
        <v>903</v>
      </c>
      <c r="G36" s="75" t="s">
        <v>959</v>
      </c>
      <c r="H36" s="77">
        <v>250000</v>
      </c>
      <c r="I36" s="77">
        <v>250000</v>
      </c>
      <c r="J36" s="77">
        <v>250000</v>
      </c>
      <c r="K36" s="77" t="s">
        <v>52</v>
      </c>
      <c r="L36" s="77" t="s">
        <v>52</v>
      </c>
      <c r="M36" s="77" t="s">
        <v>52</v>
      </c>
      <c r="N36" s="77" t="s">
        <v>52</v>
      </c>
      <c r="O36" s="77" t="s">
        <v>52</v>
      </c>
      <c r="P36" s="77" t="s">
        <v>52</v>
      </c>
      <c r="Q36" s="77" t="s">
        <v>52</v>
      </c>
      <c r="R36" s="77" t="s">
        <v>52</v>
      </c>
      <c r="S36" s="77" t="s">
        <v>52</v>
      </c>
      <c r="T36" s="77" t="s">
        <v>52</v>
      </c>
      <c r="U36" s="77" t="s">
        <v>52</v>
      </c>
      <c r="V36" s="77" t="s">
        <v>52</v>
      </c>
      <c r="W36" s="77" t="s">
        <v>52</v>
      </c>
      <c r="X36" s="77" t="s">
        <v>52</v>
      </c>
      <c r="Y36" s="77" t="s">
        <v>52</v>
      </c>
    </row>
    <row r="37" s="52" customFormat="1" ht="14.25" customHeight="1" spans="1:25">
      <c r="A37" s="75" t="s">
        <v>895</v>
      </c>
      <c r="B37" s="76" t="s">
        <v>896</v>
      </c>
      <c r="C37" s="75" t="s">
        <v>897</v>
      </c>
      <c r="D37" s="75" t="s">
        <v>898</v>
      </c>
      <c r="E37" s="75" t="s">
        <v>956</v>
      </c>
      <c r="F37" s="75" t="s">
        <v>903</v>
      </c>
      <c r="G37" s="75" t="s">
        <v>960</v>
      </c>
      <c r="H37" s="77">
        <v>73900</v>
      </c>
      <c r="I37" s="77">
        <v>73900</v>
      </c>
      <c r="J37" s="77">
        <v>73900</v>
      </c>
      <c r="K37" s="77" t="s">
        <v>52</v>
      </c>
      <c r="L37" s="77" t="s">
        <v>52</v>
      </c>
      <c r="M37" s="77" t="s">
        <v>52</v>
      </c>
      <c r="N37" s="77" t="s">
        <v>52</v>
      </c>
      <c r="O37" s="77" t="s">
        <v>52</v>
      </c>
      <c r="P37" s="77" t="s">
        <v>52</v>
      </c>
      <c r="Q37" s="77" t="s">
        <v>52</v>
      </c>
      <c r="R37" s="77" t="s">
        <v>52</v>
      </c>
      <c r="S37" s="77" t="s">
        <v>52</v>
      </c>
      <c r="T37" s="77" t="s">
        <v>52</v>
      </c>
      <c r="U37" s="77" t="s">
        <v>52</v>
      </c>
      <c r="V37" s="77" t="s">
        <v>52</v>
      </c>
      <c r="W37" s="77" t="s">
        <v>52</v>
      </c>
      <c r="X37" s="77" t="s">
        <v>52</v>
      </c>
      <c r="Y37" s="77" t="s">
        <v>52</v>
      </c>
    </row>
    <row r="38" s="52" customFormat="1" ht="14.25" customHeight="1" spans="1:25">
      <c r="A38" s="75" t="s">
        <v>895</v>
      </c>
      <c r="B38" s="76" t="s">
        <v>896</v>
      </c>
      <c r="C38" s="75" t="s">
        <v>897</v>
      </c>
      <c r="D38" s="75" t="s">
        <v>898</v>
      </c>
      <c r="E38" s="75" t="s">
        <v>927</v>
      </c>
      <c r="F38" s="75" t="s">
        <v>928</v>
      </c>
      <c r="G38" s="75" t="s">
        <v>961</v>
      </c>
      <c r="H38" s="77">
        <v>400000</v>
      </c>
      <c r="I38" s="77">
        <v>400000</v>
      </c>
      <c r="J38" s="77">
        <v>400000</v>
      </c>
      <c r="K38" s="77" t="s">
        <v>52</v>
      </c>
      <c r="L38" s="77" t="s">
        <v>52</v>
      </c>
      <c r="M38" s="77" t="s">
        <v>52</v>
      </c>
      <c r="N38" s="77" t="s">
        <v>52</v>
      </c>
      <c r="O38" s="77" t="s">
        <v>52</v>
      </c>
      <c r="P38" s="77" t="s">
        <v>52</v>
      </c>
      <c r="Q38" s="77" t="s">
        <v>52</v>
      </c>
      <c r="R38" s="77" t="s">
        <v>52</v>
      </c>
      <c r="S38" s="77" t="s">
        <v>52</v>
      </c>
      <c r="T38" s="77" t="s">
        <v>52</v>
      </c>
      <c r="U38" s="77" t="s">
        <v>52</v>
      </c>
      <c r="V38" s="77" t="s">
        <v>52</v>
      </c>
      <c r="W38" s="77" t="s">
        <v>52</v>
      </c>
      <c r="X38" s="77" t="s">
        <v>52</v>
      </c>
      <c r="Y38" s="77" t="s">
        <v>52</v>
      </c>
    </row>
    <row r="39" s="52" customFormat="1" ht="14.25" customHeight="1" spans="1:25">
      <c r="A39" s="75" t="s">
        <v>895</v>
      </c>
      <c r="B39" s="76" t="s">
        <v>896</v>
      </c>
      <c r="C39" s="75" t="s">
        <v>897</v>
      </c>
      <c r="D39" s="75" t="s">
        <v>898</v>
      </c>
      <c r="E39" s="75" t="s">
        <v>927</v>
      </c>
      <c r="F39" s="75" t="s">
        <v>928</v>
      </c>
      <c r="G39" s="75" t="s">
        <v>962</v>
      </c>
      <c r="H39" s="77">
        <v>100000</v>
      </c>
      <c r="I39" s="77">
        <v>100000</v>
      </c>
      <c r="J39" s="77">
        <v>100000</v>
      </c>
      <c r="K39" s="77" t="s">
        <v>52</v>
      </c>
      <c r="L39" s="77" t="s">
        <v>52</v>
      </c>
      <c r="M39" s="77" t="s">
        <v>52</v>
      </c>
      <c r="N39" s="77" t="s">
        <v>52</v>
      </c>
      <c r="O39" s="77" t="s">
        <v>52</v>
      </c>
      <c r="P39" s="77" t="s">
        <v>52</v>
      </c>
      <c r="Q39" s="77" t="s">
        <v>52</v>
      </c>
      <c r="R39" s="77" t="s">
        <v>52</v>
      </c>
      <c r="S39" s="77" t="s">
        <v>52</v>
      </c>
      <c r="T39" s="77" t="s">
        <v>52</v>
      </c>
      <c r="U39" s="77" t="s">
        <v>52</v>
      </c>
      <c r="V39" s="77" t="s">
        <v>52</v>
      </c>
      <c r="W39" s="77" t="s">
        <v>52</v>
      </c>
      <c r="X39" s="77" t="s">
        <v>52</v>
      </c>
      <c r="Y39" s="77" t="s">
        <v>52</v>
      </c>
    </row>
    <row r="40" s="52" customFormat="1" ht="14.25" customHeight="1" spans="1:25">
      <c r="A40" s="75" t="s">
        <v>895</v>
      </c>
      <c r="B40" s="76" t="s">
        <v>896</v>
      </c>
      <c r="C40" s="75" t="s">
        <v>897</v>
      </c>
      <c r="D40" s="75" t="s">
        <v>898</v>
      </c>
      <c r="E40" s="75" t="s">
        <v>963</v>
      </c>
      <c r="F40" s="75" t="s">
        <v>903</v>
      </c>
      <c r="G40" s="75" t="s">
        <v>964</v>
      </c>
      <c r="H40" s="77">
        <v>380000</v>
      </c>
      <c r="I40" s="77">
        <v>380000</v>
      </c>
      <c r="J40" s="77">
        <v>380000</v>
      </c>
      <c r="K40" s="77" t="s">
        <v>52</v>
      </c>
      <c r="L40" s="77" t="s">
        <v>52</v>
      </c>
      <c r="M40" s="77" t="s">
        <v>52</v>
      </c>
      <c r="N40" s="77" t="s">
        <v>52</v>
      </c>
      <c r="O40" s="77" t="s">
        <v>52</v>
      </c>
      <c r="P40" s="77" t="s">
        <v>52</v>
      </c>
      <c r="Q40" s="77" t="s">
        <v>52</v>
      </c>
      <c r="R40" s="77" t="s">
        <v>52</v>
      </c>
      <c r="S40" s="77" t="s">
        <v>52</v>
      </c>
      <c r="T40" s="77" t="s">
        <v>52</v>
      </c>
      <c r="U40" s="77" t="s">
        <v>52</v>
      </c>
      <c r="V40" s="77" t="s">
        <v>52</v>
      </c>
      <c r="W40" s="77" t="s">
        <v>52</v>
      </c>
      <c r="X40" s="77" t="s">
        <v>52</v>
      </c>
      <c r="Y40" s="77" t="s">
        <v>52</v>
      </c>
    </row>
    <row r="41" s="52" customFormat="1" ht="14.25" customHeight="1" spans="1:25">
      <c r="A41" s="75" t="s">
        <v>895</v>
      </c>
      <c r="B41" s="76" t="s">
        <v>896</v>
      </c>
      <c r="C41" s="75" t="s">
        <v>897</v>
      </c>
      <c r="D41" s="75" t="s">
        <v>898</v>
      </c>
      <c r="E41" s="75" t="s">
        <v>965</v>
      </c>
      <c r="F41" s="75" t="s">
        <v>966</v>
      </c>
      <c r="G41" s="75" t="s">
        <v>967</v>
      </c>
      <c r="H41" s="77">
        <v>61200</v>
      </c>
      <c r="I41" s="77">
        <v>61200</v>
      </c>
      <c r="J41" s="77">
        <v>61200</v>
      </c>
      <c r="K41" s="77" t="s">
        <v>52</v>
      </c>
      <c r="L41" s="77" t="s">
        <v>52</v>
      </c>
      <c r="M41" s="77" t="s">
        <v>52</v>
      </c>
      <c r="N41" s="77" t="s">
        <v>52</v>
      </c>
      <c r="O41" s="77" t="s">
        <v>52</v>
      </c>
      <c r="P41" s="77" t="s">
        <v>52</v>
      </c>
      <c r="Q41" s="77" t="s">
        <v>52</v>
      </c>
      <c r="R41" s="77" t="s">
        <v>52</v>
      </c>
      <c r="S41" s="77" t="s">
        <v>52</v>
      </c>
      <c r="T41" s="77" t="s">
        <v>52</v>
      </c>
      <c r="U41" s="77" t="s">
        <v>52</v>
      </c>
      <c r="V41" s="77" t="s">
        <v>52</v>
      </c>
      <c r="W41" s="77" t="s">
        <v>52</v>
      </c>
      <c r="X41" s="77" t="s">
        <v>52</v>
      </c>
      <c r="Y41" s="77" t="s">
        <v>52</v>
      </c>
    </row>
    <row r="42" s="52" customFormat="1" ht="14.25" customHeight="1" spans="1:25">
      <c r="A42" s="75" t="s">
        <v>895</v>
      </c>
      <c r="B42" s="76" t="s">
        <v>896</v>
      </c>
      <c r="C42" s="75" t="s">
        <v>897</v>
      </c>
      <c r="D42" s="75" t="s">
        <v>898</v>
      </c>
      <c r="E42" s="75" t="s">
        <v>963</v>
      </c>
      <c r="F42" s="75" t="s">
        <v>903</v>
      </c>
      <c r="G42" s="75" t="s">
        <v>968</v>
      </c>
      <c r="H42" s="77">
        <v>420000</v>
      </c>
      <c r="I42" s="77">
        <v>420000</v>
      </c>
      <c r="J42" s="77">
        <v>420000</v>
      </c>
      <c r="K42" s="77" t="s">
        <v>52</v>
      </c>
      <c r="L42" s="77" t="s">
        <v>52</v>
      </c>
      <c r="M42" s="77" t="s">
        <v>52</v>
      </c>
      <c r="N42" s="77" t="s">
        <v>52</v>
      </c>
      <c r="O42" s="77" t="s">
        <v>52</v>
      </c>
      <c r="P42" s="77" t="s">
        <v>52</v>
      </c>
      <c r="Q42" s="77" t="s">
        <v>52</v>
      </c>
      <c r="R42" s="77" t="s">
        <v>52</v>
      </c>
      <c r="S42" s="77" t="s">
        <v>52</v>
      </c>
      <c r="T42" s="77" t="s">
        <v>52</v>
      </c>
      <c r="U42" s="77" t="s">
        <v>52</v>
      </c>
      <c r="V42" s="77" t="s">
        <v>52</v>
      </c>
      <c r="W42" s="77" t="s">
        <v>52</v>
      </c>
      <c r="X42" s="77" t="s">
        <v>52</v>
      </c>
      <c r="Y42" s="77" t="s">
        <v>52</v>
      </c>
    </row>
    <row r="43" s="52" customFormat="1" ht="14.25" customHeight="1" spans="1:25">
      <c r="A43" s="75" t="s">
        <v>895</v>
      </c>
      <c r="B43" s="76" t="s">
        <v>896</v>
      </c>
      <c r="C43" s="75" t="s">
        <v>897</v>
      </c>
      <c r="D43" s="75" t="s">
        <v>898</v>
      </c>
      <c r="E43" s="75" t="s">
        <v>969</v>
      </c>
      <c r="F43" s="75" t="s">
        <v>903</v>
      </c>
      <c r="G43" s="75" t="s">
        <v>970</v>
      </c>
      <c r="H43" s="77">
        <v>90000</v>
      </c>
      <c r="I43" s="77">
        <v>90000</v>
      </c>
      <c r="J43" s="77">
        <v>90000</v>
      </c>
      <c r="K43" s="77" t="s">
        <v>52</v>
      </c>
      <c r="L43" s="77" t="s">
        <v>52</v>
      </c>
      <c r="M43" s="77" t="s">
        <v>52</v>
      </c>
      <c r="N43" s="77" t="s">
        <v>52</v>
      </c>
      <c r="O43" s="77" t="s">
        <v>52</v>
      </c>
      <c r="P43" s="77" t="s">
        <v>52</v>
      </c>
      <c r="Q43" s="77" t="s">
        <v>52</v>
      </c>
      <c r="R43" s="77" t="s">
        <v>52</v>
      </c>
      <c r="S43" s="77" t="s">
        <v>52</v>
      </c>
      <c r="T43" s="77" t="s">
        <v>52</v>
      </c>
      <c r="U43" s="77" t="s">
        <v>52</v>
      </c>
      <c r="V43" s="77" t="s">
        <v>52</v>
      </c>
      <c r="W43" s="77" t="s">
        <v>52</v>
      </c>
      <c r="X43" s="77" t="s">
        <v>52</v>
      </c>
      <c r="Y43" s="77" t="s">
        <v>52</v>
      </c>
    </row>
    <row r="44" s="52" customFormat="1" ht="14.25" customHeight="1" spans="1:25">
      <c r="A44" s="75" t="s">
        <v>895</v>
      </c>
      <c r="B44" s="76" t="s">
        <v>896</v>
      </c>
      <c r="C44" s="75" t="s">
        <v>897</v>
      </c>
      <c r="D44" s="75" t="s">
        <v>898</v>
      </c>
      <c r="E44" s="75" t="s">
        <v>927</v>
      </c>
      <c r="F44" s="75" t="s">
        <v>928</v>
      </c>
      <c r="G44" s="75" t="s">
        <v>971</v>
      </c>
      <c r="H44" s="77">
        <v>100000</v>
      </c>
      <c r="I44" s="77">
        <v>100000</v>
      </c>
      <c r="J44" s="77">
        <v>100000</v>
      </c>
      <c r="K44" s="77" t="s">
        <v>52</v>
      </c>
      <c r="L44" s="77" t="s">
        <v>52</v>
      </c>
      <c r="M44" s="77" t="s">
        <v>52</v>
      </c>
      <c r="N44" s="77" t="s">
        <v>52</v>
      </c>
      <c r="O44" s="77" t="s">
        <v>52</v>
      </c>
      <c r="P44" s="77" t="s">
        <v>52</v>
      </c>
      <c r="Q44" s="77" t="s">
        <v>52</v>
      </c>
      <c r="R44" s="77" t="s">
        <v>52</v>
      </c>
      <c r="S44" s="77" t="s">
        <v>52</v>
      </c>
      <c r="T44" s="77" t="s">
        <v>52</v>
      </c>
      <c r="U44" s="77" t="s">
        <v>52</v>
      </c>
      <c r="V44" s="77" t="s">
        <v>52</v>
      </c>
      <c r="W44" s="77" t="s">
        <v>52</v>
      </c>
      <c r="X44" s="77" t="s">
        <v>52</v>
      </c>
      <c r="Y44" s="77" t="s">
        <v>52</v>
      </c>
    </row>
    <row r="45" s="52" customFormat="1" ht="14.25" customHeight="1" spans="1:25">
      <c r="A45" s="75" t="s">
        <v>895</v>
      </c>
      <c r="B45" s="76" t="s">
        <v>896</v>
      </c>
      <c r="C45" s="75" t="s">
        <v>897</v>
      </c>
      <c r="D45" s="75" t="s">
        <v>898</v>
      </c>
      <c r="E45" s="75" t="s">
        <v>972</v>
      </c>
      <c r="F45" s="75" t="s">
        <v>973</v>
      </c>
      <c r="G45" s="75" t="s">
        <v>974</v>
      </c>
      <c r="H45" s="77">
        <v>20000</v>
      </c>
      <c r="I45" s="77">
        <v>20000</v>
      </c>
      <c r="J45" s="77">
        <v>20000</v>
      </c>
      <c r="K45" s="77" t="s">
        <v>52</v>
      </c>
      <c r="L45" s="77" t="s">
        <v>52</v>
      </c>
      <c r="M45" s="77" t="s">
        <v>52</v>
      </c>
      <c r="N45" s="77" t="s">
        <v>52</v>
      </c>
      <c r="O45" s="77" t="s">
        <v>52</v>
      </c>
      <c r="P45" s="77" t="s">
        <v>52</v>
      </c>
      <c r="Q45" s="77" t="s">
        <v>52</v>
      </c>
      <c r="R45" s="77" t="s">
        <v>52</v>
      </c>
      <c r="S45" s="77" t="s">
        <v>52</v>
      </c>
      <c r="T45" s="77" t="s">
        <v>52</v>
      </c>
      <c r="U45" s="77" t="s">
        <v>52</v>
      </c>
      <c r="V45" s="77" t="s">
        <v>52</v>
      </c>
      <c r="W45" s="77" t="s">
        <v>52</v>
      </c>
      <c r="X45" s="77" t="s">
        <v>52</v>
      </c>
      <c r="Y45" s="77" t="s">
        <v>52</v>
      </c>
    </row>
    <row r="46" s="52" customFormat="1" ht="14.25" customHeight="1" spans="1:25">
      <c r="A46" s="75" t="s">
        <v>895</v>
      </c>
      <c r="B46" s="76" t="s">
        <v>896</v>
      </c>
      <c r="C46" s="75" t="s">
        <v>897</v>
      </c>
      <c r="D46" s="75" t="s">
        <v>898</v>
      </c>
      <c r="E46" s="75" t="s">
        <v>975</v>
      </c>
      <c r="F46" s="75" t="s">
        <v>903</v>
      </c>
      <c r="G46" s="75" t="s">
        <v>976</v>
      </c>
      <c r="H46" s="77">
        <v>100000</v>
      </c>
      <c r="I46" s="77">
        <v>100000</v>
      </c>
      <c r="J46" s="77">
        <v>100000</v>
      </c>
      <c r="K46" s="77" t="s">
        <v>52</v>
      </c>
      <c r="L46" s="77" t="s">
        <v>52</v>
      </c>
      <c r="M46" s="77" t="s">
        <v>52</v>
      </c>
      <c r="N46" s="77" t="s">
        <v>52</v>
      </c>
      <c r="O46" s="77" t="s">
        <v>52</v>
      </c>
      <c r="P46" s="77" t="s">
        <v>52</v>
      </c>
      <c r="Q46" s="77" t="s">
        <v>52</v>
      </c>
      <c r="R46" s="77" t="s">
        <v>52</v>
      </c>
      <c r="S46" s="77" t="s">
        <v>52</v>
      </c>
      <c r="T46" s="77" t="s">
        <v>52</v>
      </c>
      <c r="U46" s="77" t="s">
        <v>52</v>
      </c>
      <c r="V46" s="77" t="s">
        <v>52</v>
      </c>
      <c r="W46" s="77" t="s">
        <v>52</v>
      </c>
      <c r="X46" s="77" t="s">
        <v>52</v>
      </c>
      <c r="Y46" s="77" t="s">
        <v>52</v>
      </c>
    </row>
    <row r="47" s="52" customFormat="1" ht="14.25" customHeight="1" spans="1:25">
      <c r="A47" s="75" t="s">
        <v>895</v>
      </c>
      <c r="B47" s="76" t="s">
        <v>896</v>
      </c>
      <c r="C47" s="75" t="s">
        <v>897</v>
      </c>
      <c r="D47" s="75" t="s">
        <v>898</v>
      </c>
      <c r="E47" s="75" t="s">
        <v>977</v>
      </c>
      <c r="F47" s="75" t="s">
        <v>903</v>
      </c>
      <c r="G47" s="75" t="s">
        <v>978</v>
      </c>
      <c r="H47" s="77">
        <v>100000</v>
      </c>
      <c r="I47" s="77">
        <v>100000</v>
      </c>
      <c r="J47" s="77">
        <v>100000</v>
      </c>
      <c r="K47" s="77" t="s">
        <v>52</v>
      </c>
      <c r="L47" s="77" t="s">
        <v>52</v>
      </c>
      <c r="M47" s="77" t="s">
        <v>52</v>
      </c>
      <c r="N47" s="77" t="s">
        <v>52</v>
      </c>
      <c r="O47" s="77" t="s">
        <v>52</v>
      </c>
      <c r="P47" s="77" t="s">
        <v>52</v>
      </c>
      <c r="Q47" s="77" t="s">
        <v>52</v>
      </c>
      <c r="R47" s="77" t="s">
        <v>52</v>
      </c>
      <c r="S47" s="77" t="s">
        <v>52</v>
      </c>
      <c r="T47" s="77" t="s">
        <v>52</v>
      </c>
      <c r="U47" s="77" t="s">
        <v>52</v>
      </c>
      <c r="V47" s="77" t="s">
        <v>52</v>
      </c>
      <c r="W47" s="77" t="s">
        <v>52</v>
      </c>
      <c r="X47" s="77" t="s">
        <v>52</v>
      </c>
      <c r="Y47" s="77" t="s">
        <v>52</v>
      </c>
    </row>
    <row r="48" s="52" customFormat="1" ht="14.25" customHeight="1" spans="1:25">
      <c r="A48" s="75" t="s">
        <v>895</v>
      </c>
      <c r="B48" s="76" t="s">
        <v>896</v>
      </c>
      <c r="C48" s="75" t="s">
        <v>897</v>
      </c>
      <c r="D48" s="75" t="s">
        <v>898</v>
      </c>
      <c r="E48" s="75" t="s">
        <v>979</v>
      </c>
      <c r="F48" s="75" t="s">
        <v>903</v>
      </c>
      <c r="G48" s="75" t="s">
        <v>980</v>
      </c>
      <c r="H48" s="77">
        <v>64800</v>
      </c>
      <c r="I48" s="77">
        <v>64800</v>
      </c>
      <c r="J48" s="77">
        <v>64800</v>
      </c>
      <c r="K48" s="77" t="s">
        <v>52</v>
      </c>
      <c r="L48" s="77" t="s">
        <v>52</v>
      </c>
      <c r="M48" s="77" t="s">
        <v>52</v>
      </c>
      <c r="N48" s="77" t="s">
        <v>52</v>
      </c>
      <c r="O48" s="77" t="s">
        <v>52</v>
      </c>
      <c r="P48" s="77" t="s">
        <v>52</v>
      </c>
      <c r="Q48" s="77" t="s">
        <v>52</v>
      </c>
      <c r="R48" s="77" t="s">
        <v>52</v>
      </c>
      <c r="S48" s="77" t="s">
        <v>52</v>
      </c>
      <c r="T48" s="77" t="s">
        <v>52</v>
      </c>
      <c r="U48" s="77" t="s">
        <v>52</v>
      </c>
      <c r="V48" s="77" t="s">
        <v>52</v>
      </c>
      <c r="W48" s="77" t="s">
        <v>52</v>
      </c>
      <c r="X48" s="77" t="s">
        <v>52</v>
      </c>
      <c r="Y48" s="77" t="s">
        <v>52</v>
      </c>
    </row>
    <row r="49" s="52" customFormat="1" ht="14.25" customHeight="1" spans="1:25">
      <c r="A49" s="75" t="s">
        <v>895</v>
      </c>
      <c r="B49" s="76" t="s">
        <v>896</v>
      </c>
      <c r="C49" s="75" t="s">
        <v>897</v>
      </c>
      <c r="D49" s="75" t="s">
        <v>898</v>
      </c>
      <c r="E49" s="75" t="s">
        <v>979</v>
      </c>
      <c r="F49" s="75" t="s">
        <v>903</v>
      </c>
      <c r="G49" s="75" t="s">
        <v>981</v>
      </c>
      <c r="H49" s="77">
        <v>10000</v>
      </c>
      <c r="I49" s="77">
        <v>10000</v>
      </c>
      <c r="J49" s="77">
        <v>10000</v>
      </c>
      <c r="K49" s="77" t="s">
        <v>52</v>
      </c>
      <c r="L49" s="77" t="s">
        <v>52</v>
      </c>
      <c r="M49" s="77" t="s">
        <v>52</v>
      </c>
      <c r="N49" s="77" t="s">
        <v>52</v>
      </c>
      <c r="O49" s="77" t="s">
        <v>52</v>
      </c>
      <c r="P49" s="77" t="s">
        <v>52</v>
      </c>
      <c r="Q49" s="77" t="s">
        <v>52</v>
      </c>
      <c r="R49" s="77" t="s">
        <v>52</v>
      </c>
      <c r="S49" s="77" t="s">
        <v>52</v>
      </c>
      <c r="T49" s="77" t="s">
        <v>52</v>
      </c>
      <c r="U49" s="77" t="s">
        <v>52</v>
      </c>
      <c r="V49" s="77" t="s">
        <v>52</v>
      </c>
      <c r="W49" s="77" t="s">
        <v>52</v>
      </c>
      <c r="X49" s="77" t="s">
        <v>52</v>
      </c>
      <c r="Y49" s="77" t="s">
        <v>52</v>
      </c>
    </row>
    <row r="50" s="52" customFormat="1" ht="24.2" customHeight="1" spans="1:25">
      <c r="A50" s="75" t="s">
        <v>895</v>
      </c>
      <c r="B50" s="76" t="s">
        <v>896</v>
      </c>
      <c r="C50" s="75" t="s">
        <v>897</v>
      </c>
      <c r="D50" s="75" t="s">
        <v>898</v>
      </c>
      <c r="E50" s="75" t="s">
        <v>951</v>
      </c>
      <c r="F50" s="75" t="s">
        <v>952</v>
      </c>
      <c r="G50" s="75" t="s">
        <v>982</v>
      </c>
      <c r="H50" s="77">
        <v>2200000</v>
      </c>
      <c r="I50" s="77">
        <v>2200000</v>
      </c>
      <c r="J50" s="77">
        <v>2200000</v>
      </c>
      <c r="K50" s="77" t="s">
        <v>52</v>
      </c>
      <c r="L50" s="77" t="s">
        <v>52</v>
      </c>
      <c r="M50" s="77" t="s">
        <v>52</v>
      </c>
      <c r="N50" s="77" t="s">
        <v>52</v>
      </c>
      <c r="O50" s="77" t="s">
        <v>52</v>
      </c>
      <c r="P50" s="77" t="s">
        <v>52</v>
      </c>
      <c r="Q50" s="77" t="s">
        <v>52</v>
      </c>
      <c r="R50" s="77" t="s">
        <v>52</v>
      </c>
      <c r="S50" s="77" t="s">
        <v>52</v>
      </c>
      <c r="T50" s="77" t="s">
        <v>52</v>
      </c>
      <c r="U50" s="77" t="s">
        <v>52</v>
      </c>
      <c r="V50" s="77" t="s">
        <v>52</v>
      </c>
      <c r="W50" s="77" t="s">
        <v>52</v>
      </c>
      <c r="X50" s="77" t="s">
        <v>52</v>
      </c>
      <c r="Y50" s="77" t="s">
        <v>52</v>
      </c>
    </row>
    <row r="51" s="52" customFormat="1" ht="14.25" customHeight="1" spans="1:25">
      <c r="A51" s="75" t="s">
        <v>895</v>
      </c>
      <c r="B51" s="76" t="s">
        <v>896</v>
      </c>
      <c r="C51" s="75" t="s">
        <v>897</v>
      </c>
      <c r="D51" s="75" t="s">
        <v>898</v>
      </c>
      <c r="E51" s="75" t="s">
        <v>927</v>
      </c>
      <c r="F51" s="75" t="s">
        <v>928</v>
      </c>
      <c r="G51" s="75" t="s">
        <v>983</v>
      </c>
      <c r="H51" s="77">
        <v>107112</v>
      </c>
      <c r="I51" s="77">
        <v>107112</v>
      </c>
      <c r="J51" s="77">
        <v>107112</v>
      </c>
      <c r="K51" s="77" t="s">
        <v>52</v>
      </c>
      <c r="L51" s="77" t="s">
        <v>52</v>
      </c>
      <c r="M51" s="77" t="s">
        <v>52</v>
      </c>
      <c r="N51" s="77" t="s">
        <v>52</v>
      </c>
      <c r="O51" s="77" t="s">
        <v>52</v>
      </c>
      <c r="P51" s="77" t="s">
        <v>52</v>
      </c>
      <c r="Q51" s="77" t="s">
        <v>52</v>
      </c>
      <c r="R51" s="77" t="s">
        <v>52</v>
      </c>
      <c r="S51" s="77" t="s">
        <v>52</v>
      </c>
      <c r="T51" s="77" t="s">
        <v>52</v>
      </c>
      <c r="U51" s="77" t="s">
        <v>52</v>
      </c>
      <c r="V51" s="77" t="s">
        <v>52</v>
      </c>
      <c r="W51" s="77" t="s">
        <v>52</v>
      </c>
      <c r="X51" s="77" t="s">
        <v>52</v>
      </c>
      <c r="Y51" s="77" t="s">
        <v>52</v>
      </c>
    </row>
    <row r="52" s="52" customFormat="1" ht="14.25" customHeight="1" spans="1:25">
      <c r="A52" s="75" t="s">
        <v>895</v>
      </c>
      <c r="B52" s="76" t="s">
        <v>896</v>
      </c>
      <c r="C52" s="75" t="s">
        <v>897</v>
      </c>
      <c r="D52" s="75" t="s">
        <v>898</v>
      </c>
      <c r="E52" s="75" t="s">
        <v>963</v>
      </c>
      <c r="F52" s="75" t="s">
        <v>903</v>
      </c>
      <c r="G52" s="75" t="s">
        <v>984</v>
      </c>
      <c r="H52" s="77">
        <v>21600</v>
      </c>
      <c r="I52" s="77">
        <v>21600</v>
      </c>
      <c r="J52" s="77">
        <v>21600</v>
      </c>
      <c r="K52" s="77" t="s">
        <v>52</v>
      </c>
      <c r="L52" s="77" t="s">
        <v>52</v>
      </c>
      <c r="M52" s="77" t="s">
        <v>52</v>
      </c>
      <c r="N52" s="77" t="s">
        <v>52</v>
      </c>
      <c r="O52" s="77" t="s">
        <v>52</v>
      </c>
      <c r="P52" s="77" t="s">
        <v>52</v>
      </c>
      <c r="Q52" s="77" t="s">
        <v>52</v>
      </c>
      <c r="R52" s="77" t="s">
        <v>52</v>
      </c>
      <c r="S52" s="77" t="s">
        <v>52</v>
      </c>
      <c r="T52" s="77" t="s">
        <v>52</v>
      </c>
      <c r="U52" s="77" t="s">
        <v>52</v>
      </c>
      <c r="V52" s="77" t="s">
        <v>52</v>
      </c>
      <c r="W52" s="77" t="s">
        <v>52</v>
      </c>
      <c r="X52" s="77" t="s">
        <v>52</v>
      </c>
      <c r="Y52" s="77" t="s">
        <v>52</v>
      </c>
    </row>
    <row r="53" s="52" customFormat="1" ht="14.25" customHeight="1" spans="1:25">
      <c r="A53" s="75" t="s">
        <v>895</v>
      </c>
      <c r="B53" s="76" t="s">
        <v>896</v>
      </c>
      <c r="C53" s="75" t="s">
        <v>897</v>
      </c>
      <c r="D53" s="75" t="s">
        <v>898</v>
      </c>
      <c r="E53" s="75" t="s">
        <v>977</v>
      </c>
      <c r="F53" s="75" t="s">
        <v>903</v>
      </c>
      <c r="G53" s="75" t="s">
        <v>985</v>
      </c>
      <c r="H53" s="77">
        <v>500000</v>
      </c>
      <c r="I53" s="77">
        <v>500000</v>
      </c>
      <c r="J53" s="77">
        <v>500000</v>
      </c>
      <c r="K53" s="77" t="s">
        <v>52</v>
      </c>
      <c r="L53" s="77" t="s">
        <v>52</v>
      </c>
      <c r="M53" s="77" t="s">
        <v>52</v>
      </c>
      <c r="N53" s="77" t="s">
        <v>52</v>
      </c>
      <c r="O53" s="77" t="s">
        <v>52</v>
      </c>
      <c r="P53" s="77" t="s">
        <v>52</v>
      </c>
      <c r="Q53" s="77" t="s">
        <v>52</v>
      </c>
      <c r="R53" s="77" t="s">
        <v>52</v>
      </c>
      <c r="S53" s="77" t="s">
        <v>52</v>
      </c>
      <c r="T53" s="77" t="s">
        <v>52</v>
      </c>
      <c r="U53" s="77" t="s">
        <v>52</v>
      </c>
      <c r="V53" s="77" t="s">
        <v>52</v>
      </c>
      <c r="W53" s="77" t="s">
        <v>52</v>
      </c>
      <c r="X53" s="77" t="s">
        <v>52</v>
      </c>
      <c r="Y53" s="77" t="s">
        <v>52</v>
      </c>
    </row>
    <row r="54" s="52" customFormat="1" ht="14.25" customHeight="1" spans="1:25">
      <c r="A54" s="75" t="s">
        <v>895</v>
      </c>
      <c r="B54" s="76" t="s">
        <v>896</v>
      </c>
      <c r="C54" s="75" t="s">
        <v>897</v>
      </c>
      <c r="D54" s="75" t="s">
        <v>898</v>
      </c>
      <c r="E54" s="75" t="s">
        <v>927</v>
      </c>
      <c r="F54" s="75" t="s">
        <v>928</v>
      </c>
      <c r="G54" s="75" t="s">
        <v>986</v>
      </c>
      <c r="H54" s="77">
        <v>64800</v>
      </c>
      <c r="I54" s="77">
        <v>64800</v>
      </c>
      <c r="J54" s="77">
        <v>64800</v>
      </c>
      <c r="K54" s="77" t="s">
        <v>52</v>
      </c>
      <c r="L54" s="77" t="s">
        <v>52</v>
      </c>
      <c r="M54" s="77" t="s">
        <v>52</v>
      </c>
      <c r="N54" s="77" t="s">
        <v>52</v>
      </c>
      <c r="O54" s="77" t="s">
        <v>52</v>
      </c>
      <c r="P54" s="77" t="s">
        <v>52</v>
      </c>
      <c r="Q54" s="77" t="s">
        <v>52</v>
      </c>
      <c r="R54" s="77" t="s">
        <v>52</v>
      </c>
      <c r="S54" s="77" t="s">
        <v>52</v>
      </c>
      <c r="T54" s="77" t="s">
        <v>52</v>
      </c>
      <c r="U54" s="77" t="s">
        <v>52</v>
      </c>
      <c r="V54" s="77" t="s">
        <v>52</v>
      </c>
      <c r="W54" s="77" t="s">
        <v>52</v>
      </c>
      <c r="X54" s="77" t="s">
        <v>52</v>
      </c>
      <c r="Y54" s="77" t="s">
        <v>52</v>
      </c>
    </row>
    <row r="55" s="52" customFormat="1" ht="14.25" customHeight="1" spans="1:25">
      <c r="A55" s="75" t="s">
        <v>895</v>
      </c>
      <c r="B55" s="76" t="s">
        <v>896</v>
      </c>
      <c r="C55" s="75" t="s">
        <v>897</v>
      </c>
      <c r="D55" s="75" t="s">
        <v>898</v>
      </c>
      <c r="E55" s="75" t="s">
        <v>934</v>
      </c>
      <c r="F55" s="75" t="s">
        <v>935</v>
      </c>
      <c r="G55" s="75" t="s">
        <v>987</v>
      </c>
      <c r="H55" s="77">
        <v>600000</v>
      </c>
      <c r="I55" s="77">
        <v>600000</v>
      </c>
      <c r="J55" s="77">
        <v>600000</v>
      </c>
      <c r="K55" s="77" t="s">
        <v>52</v>
      </c>
      <c r="L55" s="77" t="s">
        <v>52</v>
      </c>
      <c r="M55" s="77" t="s">
        <v>52</v>
      </c>
      <c r="N55" s="77" t="s">
        <v>52</v>
      </c>
      <c r="O55" s="77" t="s">
        <v>52</v>
      </c>
      <c r="P55" s="77" t="s">
        <v>52</v>
      </c>
      <c r="Q55" s="77" t="s">
        <v>52</v>
      </c>
      <c r="R55" s="77" t="s">
        <v>52</v>
      </c>
      <c r="S55" s="77" t="s">
        <v>52</v>
      </c>
      <c r="T55" s="77" t="s">
        <v>52</v>
      </c>
      <c r="U55" s="77" t="s">
        <v>52</v>
      </c>
      <c r="V55" s="77" t="s">
        <v>52</v>
      </c>
      <c r="W55" s="77" t="s">
        <v>52</v>
      </c>
      <c r="X55" s="77" t="s">
        <v>52</v>
      </c>
      <c r="Y55" s="77" t="s">
        <v>52</v>
      </c>
    </row>
    <row r="56" s="52" customFormat="1" ht="14.25" customHeight="1" spans="1:25">
      <c r="A56" s="75" t="s">
        <v>895</v>
      </c>
      <c r="B56" s="76" t="s">
        <v>896</v>
      </c>
      <c r="C56" s="75" t="s">
        <v>897</v>
      </c>
      <c r="D56" s="75" t="s">
        <v>898</v>
      </c>
      <c r="E56" s="75" t="s">
        <v>956</v>
      </c>
      <c r="F56" s="75" t="s">
        <v>903</v>
      </c>
      <c r="G56" s="75" t="s">
        <v>988</v>
      </c>
      <c r="H56" s="77">
        <v>150000</v>
      </c>
      <c r="I56" s="77">
        <v>150000</v>
      </c>
      <c r="J56" s="77">
        <v>150000</v>
      </c>
      <c r="K56" s="77" t="s">
        <v>52</v>
      </c>
      <c r="L56" s="77" t="s">
        <v>52</v>
      </c>
      <c r="M56" s="77" t="s">
        <v>52</v>
      </c>
      <c r="N56" s="77" t="s">
        <v>52</v>
      </c>
      <c r="O56" s="77" t="s">
        <v>52</v>
      </c>
      <c r="P56" s="77" t="s">
        <v>52</v>
      </c>
      <c r="Q56" s="77" t="s">
        <v>52</v>
      </c>
      <c r="R56" s="77" t="s">
        <v>52</v>
      </c>
      <c r="S56" s="77" t="s">
        <v>52</v>
      </c>
      <c r="T56" s="77" t="s">
        <v>52</v>
      </c>
      <c r="U56" s="77" t="s">
        <v>52</v>
      </c>
      <c r="V56" s="77" t="s">
        <v>52</v>
      </c>
      <c r="W56" s="77" t="s">
        <v>52</v>
      </c>
      <c r="X56" s="77" t="s">
        <v>52</v>
      </c>
      <c r="Y56" s="77" t="s">
        <v>52</v>
      </c>
    </row>
    <row r="57" s="52" customFormat="1" ht="14.25" customHeight="1" spans="1:25">
      <c r="A57" s="75" t="s">
        <v>895</v>
      </c>
      <c r="B57" s="76" t="s">
        <v>896</v>
      </c>
      <c r="C57" s="75" t="s">
        <v>897</v>
      </c>
      <c r="D57" s="75" t="s">
        <v>898</v>
      </c>
      <c r="E57" s="75" t="s">
        <v>989</v>
      </c>
      <c r="F57" s="75" t="s">
        <v>990</v>
      </c>
      <c r="G57" s="75" t="s">
        <v>991</v>
      </c>
      <c r="H57" s="77">
        <v>27000</v>
      </c>
      <c r="I57" s="77">
        <v>27000</v>
      </c>
      <c r="J57" s="77">
        <v>27000</v>
      </c>
      <c r="K57" s="77" t="s">
        <v>52</v>
      </c>
      <c r="L57" s="77" t="s">
        <v>52</v>
      </c>
      <c r="M57" s="77" t="s">
        <v>52</v>
      </c>
      <c r="N57" s="77" t="s">
        <v>52</v>
      </c>
      <c r="O57" s="77" t="s">
        <v>52</v>
      </c>
      <c r="P57" s="77" t="s">
        <v>52</v>
      </c>
      <c r="Q57" s="77" t="s">
        <v>52</v>
      </c>
      <c r="R57" s="77" t="s">
        <v>52</v>
      </c>
      <c r="S57" s="77" t="s">
        <v>52</v>
      </c>
      <c r="T57" s="77" t="s">
        <v>52</v>
      </c>
      <c r="U57" s="77" t="s">
        <v>52</v>
      </c>
      <c r="V57" s="77" t="s">
        <v>52</v>
      </c>
      <c r="W57" s="77" t="s">
        <v>52</v>
      </c>
      <c r="X57" s="77" t="s">
        <v>52</v>
      </c>
      <c r="Y57" s="77" t="s">
        <v>52</v>
      </c>
    </row>
    <row r="58" s="52" customFormat="1" ht="14.25" customHeight="1" spans="1:25">
      <c r="A58" s="75" t="s">
        <v>895</v>
      </c>
      <c r="B58" s="76" t="s">
        <v>896</v>
      </c>
      <c r="C58" s="75" t="s">
        <v>897</v>
      </c>
      <c r="D58" s="75" t="s">
        <v>898</v>
      </c>
      <c r="E58" s="75" t="s">
        <v>965</v>
      </c>
      <c r="F58" s="75" t="s">
        <v>966</v>
      </c>
      <c r="G58" s="75" t="s">
        <v>992</v>
      </c>
      <c r="H58" s="77">
        <v>100000</v>
      </c>
      <c r="I58" s="77">
        <v>100000</v>
      </c>
      <c r="J58" s="77">
        <v>100000</v>
      </c>
      <c r="K58" s="77" t="s">
        <v>52</v>
      </c>
      <c r="L58" s="77" t="s">
        <v>52</v>
      </c>
      <c r="M58" s="77" t="s">
        <v>52</v>
      </c>
      <c r="N58" s="77" t="s">
        <v>52</v>
      </c>
      <c r="O58" s="77" t="s">
        <v>52</v>
      </c>
      <c r="P58" s="77" t="s">
        <v>52</v>
      </c>
      <c r="Q58" s="77" t="s">
        <v>52</v>
      </c>
      <c r="R58" s="77" t="s">
        <v>52</v>
      </c>
      <c r="S58" s="77" t="s">
        <v>52</v>
      </c>
      <c r="T58" s="77" t="s">
        <v>52</v>
      </c>
      <c r="U58" s="77" t="s">
        <v>52</v>
      </c>
      <c r="V58" s="77" t="s">
        <v>52</v>
      </c>
      <c r="W58" s="77" t="s">
        <v>52</v>
      </c>
      <c r="X58" s="77" t="s">
        <v>52</v>
      </c>
      <c r="Y58" s="77" t="s">
        <v>52</v>
      </c>
    </row>
    <row r="59" s="52" customFormat="1" ht="14.25" customHeight="1" spans="1:25">
      <c r="A59" s="75" t="s">
        <v>895</v>
      </c>
      <c r="B59" s="76" t="s">
        <v>896</v>
      </c>
      <c r="C59" s="75" t="s">
        <v>897</v>
      </c>
      <c r="D59" s="75" t="s">
        <v>898</v>
      </c>
      <c r="E59" s="75" t="s">
        <v>956</v>
      </c>
      <c r="F59" s="75" t="s">
        <v>903</v>
      </c>
      <c r="G59" s="75" t="s">
        <v>993</v>
      </c>
      <c r="H59" s="77">
        <v>150000</v>
      </c>
      <c r="I59" s="77">
        <v>150000</v>
      </c>
      <c r="J59" s="77">
        <v>150000</v>
      </c>
      <c r="K59" s="77" t="s">
        <v>52</v>
      </c>
      <c r="L59" s="77" t="s">
        <v>52</v>
      </c>
      <c r="M59" s="77" t="s">
        <v>52</v>
      </c>
      <c r="N59" s="77" t="s">
        <v>52</v>
      </c>
      <c r="O59" s="77" t="s">
        <v>52</v>
      </c>
      <c r="P59" s="77" t="s">
        <v>52</v>
      </c>
      <c r="Q59" s="77" t="s">
        <v>52</v>
      </c>
      <c r="R59" s="77" t="s">
        <v>52</v>
      </c>
      <c r="S59" s="77" t="s">
        <v>52</v>
      </c>
      <c r="T59" s="77" t="s">
        <v>52</v>
      </c>
      <c r="U59" s="77" t="s">
        <v>52</v>
      </c>
      <c r="V59" s="77" t="s">
        <v>52</v>
      </c>
      <c r="W59" s="77" t="s">
        <v>52</v>
      </c>
      <c r="X59" s="77" t="s">
        <v>52</v>
      </c>
      <c r="Y59" s="77" t="s">
        <v>52</v>
      </c>
    </row>
    <row r="60" s="52" customFormat="1" ht="14.25" customHeight="1" spans="1:25">
      <c r="A60" s="75" t="s">
        <v>895</v>
      </c>
      <c r="B60" s="76" t="s">
        <v>896</v>
      </c>
      <c r="C60" s="75" t="s">
        <v>897</v>
      </c>
      <c r="D60" s="75" t="s">
        <v>898</v>
      </c>
      <c r="E60" s="75" t="s">
        <v>956</v>
      </c>
      <c r="F60" s="75" t="s">
        <v>903</v>
      </c>
      <c r="G60" s="75" t="s">
        <v>994</v>
      </c>
      <c r="H60" s="77">
        <v>120000</v>
      </c>
      <c r="I60" s="77">
        <v>120000</v>
      </c>
      <c r="J60" s="77">
        <v>120000</v>
      </c>
      <c r="K60" s="77" t="s">
        <v>52</v>
      </c>
      <c r="L60" s="77" t="s">
        <v>52</v>
      </c>
      <c r="M60" s="77" t="s">
        <v>52</v>
      </c>
      <c r="N60" s="77" t="s">
        <v>52</v>
      </c>
      <c r="O60" s="77" t="s">
        <v>52</v>
      </c>
      <c r="P60" s="77" t="s">
        <v>52</v>
      </c>
      <c r="Q60" s="77" t="s">
        <v>52</v>
      </c>
      <c r="R60" s="77" t="s">
        <v>52</v>
      </c>
      <c r="S60" s="77" t="s">
        <v>52</v>
      </c>
      <c r="T60" s="77" t="s">
        <v>52</v>
      </c>
      <c r="U60" s="77" t="s">
        <v>52</v>
      </c>
      <c r="V60" s="77" t="s">
        <v>52</v>
      </c>
      <c r="W60" s="77" t="s">
        <v>52</v>
      </c>
      <c r="X60" s="77" t="s">
        <v>52</v>
      </c>
      <c r="Y60" s="77" t="s">
        <v>52</v>
      </c>
    </row>
    <row r="61" s="52" customFormat="1" ht="14.25" customHeight="1" spans="1:25">
      <c r="A61" s="75" t="s">
        <v>895</v>
      </c>
      <c r="B61" s="76" t="s">
        <v>896</v>
      </c>
      <c r="C61" s="75" t="s">
        <v>897</v>
      </c>
      <c r="D61" s="75" t="s">
        <v>898</v>
      </c>
      <c r="E61" s="75" t="s">
        <v>995</v>
      </c>
      <c r="F61" s="75" t="s">
        <v>996</v>
      </c>
      <c r="G61" s="75" t="s">
        <v>997</v>
      </c>
      <c r="H61" s="77">
        <v>802800</v>
      </c>
      <c r="I61" s="77">
        <v>802800</v>
      </c>
      <c r="J61" s="77">
        <v>802800</v>
      </c>
      <c r="K61" s="77" t="s">
        <v>52</v>
      </c>
      <c r="L61" s="77" t="s">
        <v>52</v>
      </c>
      <c r="M61" s="77" t="s">
        <v>52</v>
      </c>
      <c r="N61" s="77" t="s">
        <v>52</v>
      </c>
      <c r="O61" s="77" t="s">
        <v>52</v>
      </c>
      <c r="P61" s="77" t="s">
        <v>52</v>
      </c>
      <c r="Q61" s="77" t="s">
        <v>52</v>
      </c>
      <c r="R61" s="77" t="s">
        <v>52</v>
      </c>
      <c r="S61" s="77" t="s">
        <v>52</v>
      </c>
      <c r="T61" s="77" t="s">
        <v>52</v>
      </c>
      <c r="U61" s="77" t="s">
        <v>52</v>
      </c>
      <c r="V61" s="77" t="s">
        <v>52</v>
      </c>
      <c r="W61" s="77" t="s">
        <v>52</v>
      </c>
      <c r="X61" s="77" t="s">
        <v>52</v>
      </c>
      <c r="Y61" s="77" t="s">
        <v>52</v>
      </c>
    </row>
    <row r="62" s="52" customFormat="1" ht="14.25" customHeight="1" spans="1:25">
      <c r="A62" s="75" t="s">
        <v>895</v>
      </c>
      <c r="B62" s="76" t="s">
        <v>896</v>
      </c>
      <c r="C62" s="75" t="s">
        <v>897</v>
      </c>
      <c r="D62" s="75" t="s">
        <v>898</v>
      </c>
      <c r="E62" s="75" t="s">
        <v>998</v>
      </c>
      <c r="F62" s="75" t="s">
        <v>999</v>
      </c>
      <c r="G62" s="75" t="s">
        <v>1000</v>
      </c>
      <c r="H62" s="77">
        <v>40000</v>
      </c>
      <c r="I62" s="77">
        <v>40000</v>
      </c>
      <c r="J62" s="77">
        <v>40000</v>
      </c>
      <c r="K62" s="77" t="s">
        <v>52</v>
      </c>
      <c r="L62" s="77" t="s">
        <v>52</v>
      </c>
      <c r="M62" s="77" t="s">
        <v>52</v>
      </c>
      <c r="N62" s="77" t="s">
        <v>52</v>
      </c>
      <c r="O62" s="77" t="s">
        <v>52</v>
      </c>
      <c r="P62" s="77" t="s">
        <v>52</v>
      </c>
      <c r="Q62" s="77" t="s">
        <v>52</v>
      </c>
      <c r="R62" s="77" t="s">
        <v>52</v>
      </c>
      <c r="S62" s="77" t="s">
        <v>52</v>
      </c>
      <c r="T62" s="77" t="s">
        <v>52</v>
      </c>
      <c r="U62" s="77" t="s">
        <v>52</v>
      </c>
      <c r="V62" s="77" t="s">
        <v>52</v>
      </c>
      <c r="W62" s="77" t="s">
        <v>52</v>
      </c>
      <c r="X62" s="77" t="s">
        <v>52</v>
      </c>
      <c r="Y62" s="77" t="s">
        <v>52</v>
      </c>
    </row>
    <row r="63" s="52" customFormat="1" ht="14.25" customHeight="1" spans="1:25">
      <c r="A63" s="75" t="s">
        <v>895</v>
      </c>
      <c r="B63" s="76" t="s">
        <v>896</v>
      </c>
      <c r="C63" s="75" t="s">
        <v>897</v>
      </c>
      <c r="D63" s="75" t="s">
        <v>898</v>
      </c>
      <c r="E63" s="75" t="s">
        <v>1001</v>
      </c>
      <c r="F63" s="75" t="s">
        <v>1002</v>
      </c>
      <c r="G63" s="75" t="s">
        <v>1003</v>
      </c>
      <c r="H63" s="77">
        <v>67000</v>
      </c>
      <c r="I63" s="77">
        <v>67000</v>
      </c>
      <c r="J63" s="77">
        <v>67000</v>
      </c>
      <c r="K63" s="77" t="s">
        <v>52</v>
      </c>
      <c r="L63" s="77" t="s">
        <v>52</v>
      </c>
      <c r="M63" s="77" t="s">
        <v>52</v>
      </c>
      <c r="N63" s="77" t="s">
        <v>52</v>
      </c>
      <c r="O63" s="77" t="s">
        <v>52</v>
      </c>
      <c r="P63" s="77" t="s">
        <v>52</v>
      </c>
      <c r="Q63" s="77" t="s">
        <v>52</v>
      </c>
      <c r="R63" s="77" t="s">
        <v>52</v>
      </c>
      <c r="S63" s="77" t="s">
        <v>52</v>
      </c>
      <c r="T63" s="77" t="s">
        <v>52</v>
      </c>
      <c r="U63" s="77" t="s">
        <v>52</v>
      </c>
      <c r="V63" s="77" t="s">
        <v>52</v>
      </c>
      <c r="W63" s="77" t="s">
        <v>52</v>
      </c>
      <c r="X63" s="77" t="s">
        <v>52</v>
      </c>
      <c r="Y63" s="77" t="s">
        <v>52</v>
      </c>
    </row>
    <row r="64" s="52" customFormat="1" ht="14.25" customHeight="1" spans="1:25">
      <c r="A64" s="75" t="s">
        <v>895</v>
      </c>
      <c r="B64" s="76" t="s">
        <v>896</v>
      </c>
      <c r="C64" s="75" t="s">
        <v>897</v>
      </c>
      <c r="D64" s="75" t="s">
        <v>898</v>
      </c>
      <c r="E64" s="75" t="s">
        <v>899</v>
      </c>
      <c r="F64" s="75" t="s">
        <v>900</v>
      </c>
      <c r="G64" s="75" t="s">
        <v>1004</v>
      </c>
      <c r="H64" s="77">
        <v>718800</v>
      </c>
      <c r="I64" s="77">
        <v>718800</v>
      </c>
      <c r="J64" s="77">
        <v>718800</v>
      </c>
      <c r="K64" s="77" t="s">
        <v>52</v>
      </c>
      <c r="L64" s="77" t="s">
        <v>52</v>
      </c>
      <c r="M64" s="77" t="s">
        <v>52</v>
      </c>
      <c r="N64" s="77" t="s">
        <v>52</v>
      </c>
      <c r="O64" s="77" t="s">
        <v>52</v>
      </c>
      <c r="P64" s="77" t="s">
        <v>52</v>
      </c>
      <c r="Q64" s="77" t="s">
        <v>52</v>
      </c>
      <c r="R64" s="77" t="s">
        <v>52</v>
      </c>
      <c r="S64" s="77" t="s">
        <v>52</v>
      </c>
      <c r="T64" s="77" t="s">
        <v>52</v>
      </c>
      <c r="U64" s="77" t="s">
        <v>52</v>
      </c>
      <c r="V64" s="77" t="s">
        <v>52</v>
      </c>
      <c r="W64" s="77" t="s">
        <v>52</v>
      </c>
      <c r="X64" s="77" t="s">
        <v>52</v>
      </c>
      <c r="Y64" s="77" t="s">
        <v>52</v>
      </c>
    </row>
    <row r="65" s="52" customFormat="1" ht="14.25" customHeight="1" spans="1:25">
      <c r="A65" s="75" t="s">
        <v>895</v>
      </c>
      <c r="B65" s="76" t="s">
        <v>896</v>
      </c>
      <c r="C65" s="75" t="s">
        <v>897</v>
      </c>
      <c r="D65" s="75" t="s">
        <v>898</v>
      </c>
      <c r="E65" s="75" t="s">
        <v>927</v>
      </c>
      <c r="F65" s="75" t="s">
        <v>928</v>
      </c>
      <c r="G65" s="75" t="s">
        <v>1005</v>
      </c>
      <c r="H65" s="77">
        <v>80200</v>
      </c>
      <c r="I65" s="77">
        <v>80200</v>
      </c>
      <c r="J65" s="77">
        <v>80200</v>
      </c>
      <c r="K65" s="77" t="s">
        <v>52</v>
      </c>
      <c r="L65" s="77" t="s">
        <v>52</v>
      </c>
      <c r="M65" s="77" t="s">
        <v>52</v>
      </c>
      <c r="N65" s="77" t="s">
        <v>52</v>
      </c>
      <c r="O65" s="77" t="s">
        <v>52</v>
      </c>
      <c r="P65" s="77" t="s">
        <v>52</v>
      </c>
      <c r="Q65" s="77" t="s">
        <v>52</v>
      </c>
      <c r="R65" s="77" t="s">
        <v>52</v>
      </c>
      <c r="S65" s="77" t="s">
        <v>52</v>
      </c>
      <c r="T65" s="77" t="s">
        <v>52</v>
      </c>
      <c r="U65" s="77" t="s">
        <v>52</v>
      </c>
      <c r="V65" s="77" t="s">
        <v>52</v>
      </c>
      <c r="W65" s="77" t="s">
        <v>52</v>
      </c>
      <c r="X65" s="77" t="s">
        <v>52</v>
      </c>
      <c r="Y65" s="77" t="s">
        <v>52</v>
      </c>
    </row>
    <row r="66" s="52" customFormat="1" ht="24.2" customHeight="1" spans="1:25">
      <c r="A66" s="75" t="s">
        <v>895</v>
      </c>
      <c r="B66" s="76" t="s">
        <v>896</v>
      </c>
      <c r="C66" s="75" t="s">
        <v>897</v>
      </c>
      <c r="D66" s="75" t="s">
        <v>898</v>
      </c>
      <c r="E66" s="75" t="s">
        <v>927</v>
      </c>
      <c r="F66" s="75" t="s">
        <v>928</v>
      </c>
      <c r="G66" s="75" t="s">
        <v>1006</v>
      </c>
      <c r="H66" s="77">
        <v>1300000</v>
      </c>
      <c r="I66" s="77">
        <v>1300000</v>
      </c>
      <c r="J66" s="77">
        <v>1300000</v>
      </c>
      <c r="K66" s="77" t="s">
        <v>52</v>
      </c>
      <c r="L66" s="77" t="s">
        <v>52</v>
      </c>
      <c r="M66" s="77" t="s">
        <v>52</v>
      </c>
      <c r="N66" s="77" t="s">
        <v>52</v>
      </c>
      <c r="O66" s="77" t="s">
        <v>52</v>
      </c>
      <c r="P66" s="77" t="s">
        <v>52</v>
      </c>
      <c r="Q66" s="77" t="s">
        <v>52</v>
      </c>
      <c r="R66" s="77" t="s">
        <v>52</v>
      </c>
      <c r="S66" s="77" t="s">
        <v>52</v>
      </c>
      <c r="T66" s="77" t="s">
        <v>52</v>
      </c>
      <c r="U66" s="77" t="s">
        <v>52</v>
      </c>
      <c r="V66" s="77" t="s">
        <v>52</v>
      </c>
      <c r="W66" s="77" t="s">
        <v>52</v>
      </c>
      <c r="X66" s="77" t="s">
        <v>52</v>
      </c>
      <c r="Y66" s="77" t="s">
        <v>52</v>
      </c>
    </row>
    <row r="67" s="52" customFormat="1" ht="24.2" customHeight="1" spans="1:25">
      <c r="A67" s="75" t="s">
        <v>895</v>
      </c>
      <c r="B67" s="76" t="s">
        <v>896</v>
      </c>
      <c r="C67" s="75" t="s">
        <v>897</v>
      </c>
      <c r="D67" s="75" t="s">
        <v>898</v>
      </c>
      <c r="E67" s="75" t="s">
        <v>927</v>
      </c>
      <c r="F67" s="75" t="s">
        <v>928</v>
      </c>
      <c r="G67" s="75" t="s">
        <v>1007</v>
      </c>
      <c r="H67" s="77">
        <v>1350000</v>
      </c>
      <c r="I67" s="77">
        <v>1350000</v>
      </c>
      <c r="J67" s="77">
        <v>1350000</v>
      </c>
      <c r="K67" s="77" t="s">
        <v>52</v>
      </c>
      <c r="L67" s="77" t="s">
        <v>52</v>
      </c>
      <c r="M67" s="77" t="s">
        <v>52</v>
      </c>
      <c r="N67" s="77" t="s">
        <v>52</v>
      </c>
      <c r="O67" s="77" t="s">
        <v>52</v>
      </c>
      <c r="P67" s="77" t="s">
        <v>52</v>
      </c>
      <c r="Q67" s="77" t="s">
        <v>52</v>
      </c>
      <c r="R67" s="77" t="s">
        <v>52</v>
      </c>
      <c r="S67" s="77" t="s">
        <v>52</v>
      </c>
      <c r="T67" s="77" t="s">
        <v>52</v>
      </c>
      <c r="U67" s="77" t="s">
        <v>52</v>
      </c>
      <c r="V67" s="77" t="s">
        <v>52</v>
      </c>
      <c r="W67" s="77" t="s">
        <v>52</v>
      </c>
      <c r="X67" s="77" t="s">
        <v>52</v>
      </c>
      <c r="Y67" s="77" t="s">
        <v>52</v>
      </c>
    </row>
    <row r="68" s="52" customFormat="1" ht="14.25" customHeight="1" spans="1:25">
      <c r="A68" s="75" t="s">
        <v>895</v>
      </c>
      <c r="B68" s="76" t="s">
        <v>896</v>
      </c>
      <c r="C68" s="75" t="s">
        <v>897</v>
      </c>
      <c r="D68" s="75" t="s">
        <v>898</v>
      </c>
      <c r="E68" s="75" t="s">
        <v>927</v>
      </c>
      <c r="F68" s="75" t="s">
        <v>928</v>
      </c>
      <c r="G68" s="75" t="s">
        <v>1008</v>
      </c>
      <c r="H68" s="77">
        <v>100000</v>
      </c>
      <c r="I68" s="77">
        <v>100000</v>
      </c>
      <c r="J68" s="77">
        <v>100000</v>
      </c>
      <c r="K68" s="77" t="s">
        <v>52</v>
      </c>
      <c r="L68" s="77" t="s">
        <v>52</v>
      </c>
      <c r="M68" s="77" t="s">
        <v>52</v>
      </c>
      <c r="N68" s="77" t="s">
        <v>52</v>
      </c>
      <c r="O68" s="77" t="s">
        <v>52</v>
      </c>
      <c r="P68" s="77" t="s">
        <v>52</v>
      </c>
      <c r="Q68" s="77" t="s">
        <v>52</v>
      </c>
      <c r="R68" s="77" t="s">
        <v>52</v>
      </c>
      <c r="S68" s="77" t="s">
        <v>52</v>
      </c>
      <c r="T68" s="77" t="s">
        <v>52</v>
      </c>
      <c r="U68" s="77" t="s">
        <v>52</v>
      </c>
      <c r="V68" s="77" t="s">
        <v>52</v>
      </c>
      <c r="W68" s="77" t="s">
        <v>52</v>
      </c>
      <c r="X68" s="77" t="s">
        <v>52</v>
      </c>
      <c r="Y68" s="77" t="s">
        <v>52</v>
      </c>
    </row>
    <row r="69" s="52" customFormat="1" ht="14.25" customHeight="1" spans="1:25">
      <c r="A69" s="75" t="s">
        <v>895</v>
      </c>
      <c r="B69" s="76" t="s">
        <v>896</v>
      </c>
      <c r="C69" s="75" t="s">
        <v>897</v>
      </c>
      <c r="D69" s="75" t="s">
        <v>898</v>
      </c>
      <c r="E69" s="75" t="s">
        <v>86</v>
      </c>
      <c r="F69" s="75" t="s">
        <v>1009</v>
      </c>
      <c r="G69" s="75" t="s">
        <v>1010</v>
      </c>
      <c r="H69" s="77">
        <v>79200</v>
      </c>
      <c r="I69" s="77">
        <v>79200</v>
      </c>
      <c r="J69" s="77">
        <v>79200</v>
      </c>
      <c r="K69" s="77" t="s">
        <v>52</v>
      </c>
      <c r="L69" s="77" t="s">
        <v>52</v>
      </c>
      <c r="M69" s="77" t="s">
        <v>52</v>
      </c>
      <c r="N69" s="77" t="s">
        <v>52</v>
      </c>
      <c r="O69" s="77" t="s">
        <v>52</v>
      </c>
      <c r="P69" s="77" t="s">
        <v>52</v>
      </c>
      <c r="Q69" s="77" t="s">
        <v>52</v>
      </c>
      <c r="R69" s="77" t="s">
        <v>52</v>
      </c>
      <c r="S69" s="77" t="s">
        <v>52</v>
      </c>
      <c r="T69" s="77" t="s">
        <v>52</v>
      </c>
      <c r="U69" s="77" t="s">
        <v>52</v>
      </c>
      <c r="V69" s="77" t="s">
        <v>52</v>
      </c>
      <c r="W69" s="77" t="s">
        <v>52</v>
      </c>
      <c r="X69" s="77" t="s">
        <v>52</v>
      </c>
      <c r="Y69" s="77" t="s">
        <v>52</v>
      </c>
    </row>
    <row r="70" s="52" customFormat="1" ht="14.25" customHeight="1" spans="1:25">
      <c r="A70" s="75" t="s">
        <v>895</v>
      </c>
      <c r="B70" s="76" t="s">
        <v>896</v>
      </c>
      <c r="C70" s="75" t="s">
        <v>897</v>
      </c>
      <c r="D70" s="75" t="s">
        <v>898</v>
      </c>
      <c r="E70" s="75" t="s">
        <v>1011</v>
      </c>
      <c r="F70" s="75" t="s">
        <v>1012</v>
      </c>
      <c r="G70" s="75" t="s">
        <v>1013</v>
      </c>
      <c r="H70" s="77">
        <v>130000</v>
      </c>
      <c r="I70" s="77">
        <v>130000</v>
      </c>
      <c r="J70" s="77">
        <v>130000</v>
      </c>
      <c r="K70" s="77" t="s">
        <v>52</v>
      </c>
      <c r="L70" s="77" t="s">
        <v>52</v>
      </c>
      <c r="M70" s="77" t="s">
        <v>52</v>
      </c>
      <c r="N70" s="77" t="s">
        <v>52</v>
      </c>
      <c r="O70" s="77" t="s">
        <v>52</v>
      </c>
      <c r="P70" s="77" t="s">
        <v>52</v>
      </c>
      <c r="Q70" s="77" t="s">
        <v>52</v>
      </c>
      <c r="R70" s="77" t="s">
        <v>52</v>
      </c>
      <c r="S70" s="77" t="s">
        <v>52</v>
      </c>
      <c r="T70" s="77" t="s">
        <v>52</v>
      </c>
      <c r="U70" s="77" t="s">
        <v>52</v>
      </c>
      <c r="V70" s="77" t="s">
        <v>52</v>
      </c>
      <c r="W70" s="77" t="s">
        <v>52</v>
      </c>
      <c r="X70" s="77" t="s">
        <v>52</v>
      </c>
      <c r="Y70" s="77" t="s">
        <v>52</v>
      </c>
    </row>
    <row r="71" s="52" customFormat="1" ht="14.25" customHeight="1" spans="1:25">
      <c r="A71" s="75" t="s">
        <v>895</v>
      </c>
      <c r="B71" s="76" t="s">
        <v>896</v>
      </c>
      <c r="C71" s="75" t="s">
        <v>897</v>
      </c>
      <c r="D71" s="75" t="s">
        <v>898</v>
      </c>
      <c r="E71" s="75" t="s">
        <v>1014</v>
      </c>
      <c r="F71" s="75" t="s">
        <v>1015</v>
      </c>
      <c r="G71" s="75" t="s">
        <v>1016</v>
      </c>
      <c r="H71" s="77">
        <v>100000</v>
      </c>
      <c r="I71" s="77">
        <v>100000</v>
      </c>
      <c r="J71" s="77">
        <v>100000</v>
      </c>
      <c r="K71" s="77" t="s">
        <v>52</v>
      </c>
      <c r="L71" s="77" t="s">
        <v>52</v>
      </c>
      <c r="M71" s="77" t="s">
        <v>52</v>
      </c>
      <c r="N71" s="77" t="s">
        <v>52</v>
      </c>
      <c r="O71" s="77" t="s">
        <v>52</v>
      </c>
      <c r="P71" s="77" t="s">
        <v>52</v>
      </c>
      <c r="Q71" s="77" t="s">
        <v>52</v>
      </c>
      <c r="R71" s="77" t="s">
        <v>52</v>
      </c>
      <c r="S71" s="77" t="s">
        <v>52</v>
      </c>
      <c r="T71" s="77" t="s">
        <v>52</v>
      </c>
      <c r="U71" s="77" t="s">
        <v>52</v>
      </c>
      <c r="V71" s="77" t="s">
        <v>52</v>
      </c>
      <c r="W71" s="77" t="s">
        <v>52</v>
      </c>
      <c r="X71" s="77" t="s">
        <v>52</v>
      </c>
      <c r="Y71" s="77" t="s">
        <v>52</v>
      </c>
    </row>
    <row r="72" s="52" customFormat="1" ht="14.25" customHeight="1" spans="1:25">
      <c r="A72" s="75" t="s">
        <v>895</v>
      </c>
      <c r="B72" s="76" t="s">
        <v>896</v>
      </c>
      <c r="C72" s="75" t="s">
        <v>897</v>
      </c>
      <c r="D72" s="75" t="s">
        <v>898</v>
      </c>
      <c r="E72" s="75" t="s">
        <v>1017</v>
      </c>
      <c r="F72" s="75" t="s">
        <v>1018</v>
      </c>
      <c r="G72" s="75" t="s">
        <v>1019</v>
      </c>
      <c r="H72" s="77">
        <v>50000</v>
      </c>
      <c r="I72" s="77">
        <v>50000</v>
      </c>
      <c r="J72" s="77">
        <v>50000</v>
      </c>
      <c r="K72" s="77" t="s">
        <v>52</v>
      </c>
      <c r="L72" s="77" t="s">
        <v>52</v>
      </c>
      <c r="M72" s="77" t="s">
        <v>52</v>
      </c>
      <c r="N72" s="77" t="s">
        <v>52</v>
      </c>
      <c r="O72" s="77" t="s">
        <v>52</v>
      </c>
      <c r="P72" s="77" t="s">
        <v>52</v>
      </c>
      <c r="Q72" s="77" t="s">
        <v>52</v>
      </c>
      <c r="R72" s="77" t="s">
        <v>52</v>
      </c>
      <c r="S72" s="77" t="s">
        <v>52</v>
      </c>
      <c r="T72" s="77" t="s">
        <v>52</v>
      </c>
      <c r="U72" s="77" t="s">
        <v>52</v>
      </c>
      <c r="V72" s="77" t="s">
        <v>52</v>
      </c>
      <c r="W72" s="77" t="s">
        <v>52</v>
      </c>
      <c r="X72" s="77" t="s">
        <v>52</v>
      </c>
      <c r="Y72" s="77" t="s">
        <v>52</v>
      </c>
    </row>
    <row r="73" s="52" customFormat="1" ht="14.25" customHeight="1" spans="1:25">
      <c r="A73" s="75" t="s">
        <v>895</v>
      </c>
      <c r="B73" s="76" t="s">
        <v>896</v>
      </c>
      <c r="C73" s="75" t="s">
        <v>897</v>
      </c>
      <c r="D73" s="75" t="s">
        <v>898</v>
      </c>
      <c r="E73" s="75" t="s">
        <v>1014</v>
      </c>
      <c r="F73" s="75" t="s">
        <v>1015</v>
      </c>
      <c r="G73" s="75" t="s">
        <v>1020</v>
      </c>
      <c r="H73" s="77">
        <v>20000</v>
      </c>
      <c r="I73" s="77">
        <v>20000</v>
      </c>
      <c r="J73" s="77">
        <v>20000</v>
      </c>
      <c r="K73" s="77" t="s">
        <v>52</v>
      </c>
      <c r="L73" s="77" t="s">
        <v>52</v>
      </c>
      <c r="M73" s="77" t="s">
        <v>52</v>
      </c>
      <c r="N73" s="77" t="s">
        <v>52</v>
      </c>
      <c r="O73" s="77" t="s">
        <v>52</v>
      </c>
      <c r="P73" s="77" t="s">
        <v>52</v>
      </c>
      <c r="Q73" s="77" t="s">
        <v>52</v>
      </c>
      <c r="R73" s="77" t="s">
        <v>52</v>
      </c>
      <c r="S73" s="77" t="s">
        <v>52</v>
      </c>
      <c r="T73" s="77" t="s">
        <v>52</v>
      </c>
      <c r="U73" s="77" t="s">
        <v>52</v>
      </c>
      <c r="V73" s="77" t="s">
        <v>52</v>
      </c>
      <c r="W73" s="77" t="s">
        <v>52</v>
      </c>
      <c r="X73" s="77" t="s">
        <v>52</v>
      </c>
      <c r="Y73" s="77" t="s">
        <v>52</v>
      </c>
    </row>
    <row r="74" s="52" customFormat="1" ht="14.25" customHeight="1" spans="1:25">
      <c r="A74" s="75" t="s">
        <v>895</v>
      </c>
      <c r="B74" s="76" t="s">
        <v>896</v>
      </c>
      <c r="C74" s="75" t="s">
        <v>897</v>
      </c>
      <c r="D74" s="75" t="s">
        <v>898</v>
      </c>
      <c r="E74" s="75" t="s">
        <v>1021</v>
      </c>
      <c r="F74" s="75" t="s">
        <v>1022</v>
      </c>
      <c r="G74" s="75" t="s">
        <v>1023</v>
      </c>
      <c r="H74" s="77">
        <v>100000</v>
      </c>
      <c r="I74" s="77">
        <v>100000</v>
      </c>
      <c r="J74" s="77">
        <v>100000</v>
      </c>
      <c r="K74" s="77" t="s">
        <v>52</v>
      </c>
      <c r="L74" s="77" t="s">
        <v>52</v>
      </c>
      <c r="M74" s="77" t="s">
        <v>52</v>
      </c>
      <c r="N74" s="77" t="s">
        <v>52</v>
      </c>
      <c r="O74" s="77" t="s">
        <v>52</v>
      </c>
      <c r="P74" s="77" t="s">
        <v>52</v>
      </c>
      <c r="Q74" s="77" t="s">
        <v>52</v>
      </c>
      <c r="R74" s="77" t="s">
        <v>52</v>
      </c>
      <c r="S74" s="77" t="s">
        <v>52</v>
      </c>
      <c r="T74" s="77" t="s">
        <v>52</v>
      </c>
      <c r="U74" s="77" t="s">
        <v>52</v>
      </c>
      <c r="V74" s="77" t="s">
        <v>52</v>
      </c>
      <c r="W74" s="77" t="s">
        <v>52</v>
      </c>
      <c r="X74" s="77" t="s">
        <v>52</v>
      </c>
      <c r="Y74" s="77" t="s">
        <v>52</v>
      </c>
    </row>
    <row r="75" s="52" customFormat="1" ht="14.25" customHeight="1" spans="1:25">
      <c r="A75" s="75" t="s">
        <v>895</v>
      </c>
      <c r="B75" s="76" t="s">
        <v>896</v>
      </c>
      <c r="C75" s="75" t="s">
        <v>897</v>
      </c>
      <c r="D75" s="75" t="s">
        <v>898</v>
      </c>
      <c r="E75" s="75" t="s">
        <v>1024</v>
      </c>
      <c r="F75" s="75" t="s">
        <v>1025</v>
      </c>
      <c r="G75" s="75" t="s">
        <v>1026</v>
      </c>
      <c r="H75" s="77">
        <v>200000</v>
      </c>
      <c r="I75" s="77">
        <v>200000</v>
      </c>
      <c r="J75" s="77">
        <v>200000</v>
      </c>
      <c r="K75" s="77" t="s">
        <v>52</v>
      </c>
      <c r="L75" s="77" t="s">
        <v>52</v>
      </c>
      <c r="M75" s="77" t="s">
        <v>52</v>
      </c>
      <c r="N75" s="77" t="s">
        <v>52</v>
      </c>
      <c r="O75" s="77" t="s">
        <v>52</v>
      </c>
      <c r="P75" s="77" t="s">
        <v>52</v>
      </c>
      <c r="Q75" s="77" t="s">
        <v>52</v>
      </c>
      <c r="R75" s="77" t="s">
        <v>52</v>
      </c>
      <c r="S75" s="77" t="s">
        <v>52</v>
      </c>
      <c r="T75" s="77" t="s">
        <v>52</v>
      </c>
      <c r="U75" s="77" t="s">
        <v>52</v>
      </c>
      <c r="V75" s="77" t="s">
        <v>52</v>
      </c>
      <c r="W75" s="77" t="s">
        <v>52</v>
      </c>
      <c r="X75" s="77" t="s">
        <v>52</v>
      </c>
      <c r="Y75" s="77" t="s">
        <v>52</v>
      </c>
    </row>
    <row r="76" s="52" customFormat="1" ht="14.25" customHeight="1" spans="1:25">
      <c r="A76" s="75" t="s">
        <v>895</v>
      </c>
      <c r="B76" s="76" t="s">
        <v>896</v>
      </c>
      <c r="C76" s="75" t="s">
        <v>897</v>
      </c>
      <c r="D76" s="75" t="s">
        <v>898</v>
      </c>
      <c r="E76" s="75" t="s">
        <v>1001</v>
      </c>
      <c r="F76" s="75" t="s">
        <v>1002</v>
      </c>
      <c r="G76" s="75" t="s">
        <v>1027</v>
      </c>
      <c r="H76" s="77">
        <v>650000</v>
      </c>
      <c r="I76" s="77">
        <v>650000</v>
      </c>
      <c r="J76" s="77">
        <v>650000</v>
      </c>
      <c r="K76" s="77" t="s">
        <v>52</v>
      </c>
      <c r="L76" s="77" t="s">
        <v>52</v>
      </c>
      <c r="M76" s="77" t="s">
        <v>52</v>
      </c>
      <c r="N76" s="77" t="s">
        <v>52</v>
      </c>
      <c r="O76" s="77" t="s">
        <v>52</v>
      </c>
      <c r="P76" s="77" t="s">
        <v>52</v>
      </c>
      <c r="Q76" s="77" t="s">
        <v>52</v>
      </c>
      <c r="R76" s="77" t="s">
        <v>52</v>
      </c>
      <c r="S76" s="77" t="s">
        <v>52</v>
      </c>
      <c r="T76" s="77" t="s">
        <v>52</v>
      </c>
      <c r="U76" s="77" t="s">
        <v>52</v>
      </c>
      <c r="V76" s="77" t="s">
        <v>52</v>
      </c>
      <c r="W76" s="77" t="s">
        <v>52</v>
      </c>
      <c r="X76" s="77" t="s">
        <v>52</v>
      </c>
      <c r="Y76" s="77" t="s">
        <v>52</v>
      </c>
    </row>
    <row r="77" s="52" customFormat="1" ht="14.25" customHeight="1" spans="1:25">
      <c r="A77" s="75" t="s">
        <v>895</v>
      </c>
      <c r="B77" s="76" t="s">
        <v>896</v>
      </c>
      <c r="C77" s="75" t="s">
        <v>897</v>
      </c>
      <c r="D77" s="75" t="s">
        <v>898</v>
      </c>
      <c r="E77" s="75" t="s">
        <v>989</v>
      </c>
      <c r="F77" s="75" t="s">
        <v>990</v>
      </c>
      <c r="G77" s="75" t="s">
        <v>1028</v>
      </c>
      <c r="H77" s="77">
        <v>564898</v>
      </c>
      <c r="I77" s="77">
        <v>564898</v>
      </c>
      <c r="J77" s="77">
        <v>564898</v>
      </c>
      <c r="K77" s="77" t="s">
        <v>52</v>
      </c>
      <c r="L77" s="77" t="s">
        <v>52</v>
      </c>
      <c r="M77" s="77" t="s">
        <v>52</v>
      </c>
      <c r="N77" s="77" t="s">
        <v>52</v>
      </c>
      <c r="O77" s="77" t="s">
        <v>52</v>
      </c>
      <c r="P77" s="77" t="s">
        <v>52</v>
      </c>
      <c r="Q77" s="77" t="s">
        <v>52</v>
      </c>
      <c r="R77" s="77" t="s">
        <v>52</v>
      </c>
      <c r="S77" s="77" t="s">
        <v>52</v>
      </c>
      <c r="T77" s="77" t="s">
        <v>52</v>
      </c>
      <c r="U77" s="77" t="s">
        <v>52</v>
      </c>
      <c r="V77" s="77" t="s">
        <v>52</v>
      </c>
      <c r="W77" s="77" t="s">
        <v>52</v>
      </c>
      <c r="X77" s="77" t="s">
        <v>52</v>
      </c>
      <c r="Y77" s="77" t="s">
        <v>52</v>
      </c>
    </row>
    <row r="78" s="52" customFormat="1" ht="14.25" customHeight="1" spans="1:25">
      <c r="A78" s="75" t="s">
        <v>895</v>
      </c>
      <c r="B78" s="76" t="s">
        <v>896</v>
      </c>
      <c r="C78" s="75" t="s">
        <v>897</v>
      </c>
      <c r="D78" s="75" t="s">
        <v>898</v>
      </c>
      <c r="E78" s="75" t="s">
        <v>1021</v>
      </c>
      <c r="F78" s="75" t="s">
        <v>1022</v>
      </c>
      <c r="G78" s="75" t="s">
        <v>1029</v>
      </c>
      <c r="H78" s="77">
        <v>65149.4</v>
      </c>
      <c r="I78" s="77">
        <v>65149.4</v>
      </c>
      <c r="J78" s="77">
        <v>65149.4</v>
      </c>
      <c r="K78" s="77" t="s">
        <v>52</v>
      </c>
      <c r="L78" s="77" t="s">
        <v>52</v>
      </c>
      <c r="M78" s="77" t="s">
        <v>52</v>
      </c>
      <c r="N78" s="77" t="s">
        <v>52</v>
      </c>
      <c r="O78" s="77" t="s">
        <v>52</v>
      </c>
      <c r="P78" s="77" t="s">
        <v>52</v>
      </c>
      <c r="Q78" s="77" t="s">
        <v>52</v>
      </c>
      <c r="R78" s="77" t="s">
        <v>52</v>
      </c>
      <c r="S78" s="77" t="s">
        <v>52</v>
      </c>
      <c r="T78" s="77" t="s">
        <v>52</v>
      </c>
      <c r="U78" s="77" t="s">
        <v>52</v>
      </c>
      <c r="V78" s="77" t="s">
        <v>52</v>
      </c>
      <c r="W78" s="77" t="s">
        <v>52</v>
      </c>
      <c r="X78" s="77" t="s">
        <v>52</v>
      </c>
      <c r="Y78" s="77" t="s">
        <v>52</v>
      </c>
    </row>
    <row r="79" s="52" customFormat="1" ht="14.25" customHeight="1" spans="1:25">
      <c r="A79" s="75" t="s">
        <v>895</v>
      </c>
      <c r="B79" s="76" t="s">
        <v>896</v>
      </c>
      <c r="C79" s="75" t="s">
        <v>897</v>
      </c>
      <c r="D79" s="75" t="s">
        <v>898</v>
      </c>
      <c r="E79" s="75" t="s">
        <v>989</v>
      </c>
      <c r="F79" s="75" t="s">
        <v>990</v>
      </c>
      <c r="G79" s="75" t="s">
        <v>1030</v>
      </c>
      <c r="H79" s="77">
        <v>151253.28</v>
      </c>
      <c r="I79" s="77">
        <v>151253.28</v>
      </c>
      <c r="J79" s="77">
        <v>151253.28</v>
      </c>
      <c r="K79" s="77" t="s">
        <v>52</v>
      </c>
      <c r="L79" s="77" t="s">
        <v>52</v>
      </c>
      <c r="M79" s="77" t="s">
        <v>52</v>
      </c>
      <c r="N79" s="77" t="s">
        <v>52</v>
      </c>
      <c r="O79" s="77" t="s">
        <v>52</v>
      </c>
      <c r="P79" s="77" t="s">
        <v>52</v>
      </c>
      <c r="Q79" s="77" t="s">
        <v>52</v>
      </c>
      <c r="R79" s="77" t="s">
        <v>52</v>
      </c>
      <c r="S79" s="77" t="s">
        <v>52</v>
      </c>
      <c r="T79" s="77" t="s">
        <v>52</v>
      </c>
      <c r="U79" s="77" t="s">
        <v>52</v>
      </c>
      <c r="V79" s="77" t="s">
        <v>52</v>
      </c>
      <c r="W79" s="77" t="s">
        <v>52</v>
      </c>
      <c r="X79" s="77" t="s">
        <v>52</v>
      </c>
      <c r="Y79" s="77" t="s">
        <v>52</v>
      </c>
    </row>
    <row r="80" s="52" customFormat="1" ht="14.25" customHeight="1" spans="1:25">
      <c r="A80" s="75" t="s">
        <v>895</v>
      </c>
      <c r="B80" s="76" t="s">
        <v>896</v>
      </c>
      <c r="C80" s="75" t="s">
        <v>897</v>
      </c>
      <c r="D80" s="75" t="s">
        <v>898</v>
      </c>
      <c r="E80" s="75" t="s">
        <v>1031</v>
      </c>
      <c r="F80" s="75" t="s">
        <v>1032</v>
      </c>
      <c r="G80" s="75" t="s">
        <v>1033</v>
      </c>
      <c r="H80" s="77">
        <v>35663.07</v>
      </c>
      <c r="I80" s="77">
        <v>35663.07</v>
      </c>
      <c r="J80" s="77">
        <v>35663.07</v>
      </c>
      <c r="K80" s="77" t="s">
        <v>52</v>
      </c>
      <c r="L80" s="77" t="s">
        <v>52</v>
      </c>
      <c r="M80" s="77" t="s">
        <v>52</v>
      </c>
      <c r="N80" s="77" t="s">
        <v>52</v>
      </c>
      <c r="O80" s="77" t="s">
        <v>52</v>
      </c>
      <c r="P80" s="77" t="s">
        <v>52</v>
      </c>
      <c r="Q80" s="77" t="s">
        <v>52</v>
      </c>
      <c r="R80" s="77" t="s">
        <v>52</v>
      </c>
      <c r="S80" s="77" t="s">
        <v>52</v>
      </c>
      <c r="T80" s="77" t="s">
        <v>52</v>
      </c>
      <c r="U80" s="77" t="s">
        <v>52</v>
      </c>
      <c r="V80" s="77" t="s">
        <v>52</v>
      </c>
      <c r="W80" s="77" t="s">
        <v>52</v>
      </c>
      <c r="X80" s="77" t="s">
        <v>52</v>
      </c>
      <c r="Y80" s="77" t="s">
        <v>52</v>
      </c>
    </row>
    <row r="81" s="52" customFormat="1" ht="14.25" customHeight="1" spans="1:25">
      <c r="A81" s="75" t="s">
        <v>895</v>
      </c>
      <c r="B81" s="76" t="s">
        <v>896</v>
      </c>
      <c r="C81" s="75" t="s">
        <v>897</v>
      </c>
      <c r="D81" s="75" t="s">
        <v>898</v>
      </c>
      <c r="E81" s="75" t="s">
        <v>1017</v>
      </c>
      <c r="F81" s="75" t="s">
        <v>1018</v>
      </c>
      <c r="G81" s="75" t="s">
        <v>1034</v>
      </c>
      <c r="H81" s="77">
        <v>7775.65</v>
      </c>
      <c r="I81" s="77">
        <v>7775.65</v>
      </c>
      <c r="J81" s="77">
        <v>7775.65</v>
      </c>
      <c r="K81" s="77" t="s">
        <v>52</v>
      </c>
      <c r="L81" s="77" t="s">
        <v>52</v>
      </c>
      <c r="M81" s="77" t="s">
        <v>52</v>
      </c>
      <c r="N81" s="77" t="s">
        <v>52</v>
      </c>
      <c r="O81" s="77" t="s">
        <v>52</v>
      </c>
      <c r="P81" s="77" t="s">
        <v>52</v>
      </c>
      <c r="Q81" s="77" t="s">
        <v>52</v>
      </c>
      <c r="R81" s="77" t="s">
        <v>52</v>
      </c>
      <c r="S81" s="77" t="s">
        <v>52</v>
      </c>
      <c r="T81" s="77" t="s">
        <v>52</v>
      </c>
      <c r="U81" s="77" t="s">
        <v>52</v>
      </c>
      <c r="V81" s="77" t="s">
        <v>52</v>
      </c>
      <c r="W81" s="77" t="s">
        <v>52</v>
      </c>
      <c r="X81" s="77" t="s">
        <v>52</v>
      </c>
      <c r="Y81" s="77" t="s">
        <v>52</v>
      </c>
    </row>
    <row r="82" s="52" customFormat="1" ht="14.25" customHeight="1" spans="1:25">
      <c r="A82" s="75" t="s">
        <v>895</v>
      </c>
      <c r="B82" s="76" t="s">
        <v>896</v>
      </c>
      <c r="C82" s="75" t="s">
        <v>897</v>
      </c>
      <c r="D82" s="75" t="s">
        <v>898</v>
      </c>
      <c r="E82" s="75" t="s">
        <v>989</v>
      </c>
      <c r="F82" s="75" t="s">
        <v>990</v>
      </c>
      <c r="G82" s="75" t="s">
        <v>1035</v>
      </c>
      <c r="H82" s="77">
        <v>2270</v>
      </c>
      <c r="I82" s="77">
        <v>2270</v>
      </c>
      <c r="J82" s="77">
        <v>2270</v>
      </c>
      <c r="K82" s="77" t="s">
        <v>52</v>
      </c>
      <c r="L82" s="77" t="s">
        <v>52</v>
      </c>
      <c r="M82" s="77" t="s">
        <v>52</v>
      </c>
      <c r="N82" s="77" t="s">
        <v>52</v>
      </c>
      <c r="O82" s="77" t="s">
        <v>52</v>
      </c>
      <c r="P82" s="77" t="s">
        <v>52</v>
      </c>
      <c r="Q82" s="77" t="s">
        <v>52</v>
      </c>
      <c r="R82" s="77" t="s">
        <v>52</v>
      </c>
      <c r="S82" s="77" t="s">
        <v>52</v>
      </c>
      <c r="T82" s="77" t="s">
        <v>52</v>
      </c>
      <c r="U82" s="77" t="s">
        <v>52</v>
      </c>
      <c r="V82" s="77" t="s">
        <v>52</v>
      </c>
      <c r="W82" s="77" t="s">
        <v>52</v>
      </c>
      <c r="X82" s="77" t="s">
        <v>52</v>
      </c>
      <c r="Y82" s="77" t="s">
        <v>52</v>
      </c>
    </row>
    <row r="83" s="52" customFormat="1" ht="14.25" customHeight="1" spans="1:25">
      <c r="A83" s="75" t="s">
        <v>895</v>
      </c>
      <c r="B83" s="76" t="s">
        <v>896</v>
      </c>
      <c r="C83" s="75" t="s">
        <v>897</v>
      </c>
      <c r="D83" s="75" t="s">
        <v>898</v>
      </c>
      <c r="E83" s="75" t="s">
        <v>1036</v>
      </c>
      <c r="F83" s="75" t="s">
        <v>1037</v>
      </c>
      <c r="G83" s="75" t="s">
        <v>1038</v>
      </c>
      <c r="H83" s="77">
        <v>9098</v>
      </c>
      <c r="I83" s="77">
        <v>9098</v>
      </c>
      <c r="J83" s="77">
        <v>9098</v>
      </c>
      <c r="K83" s="77" t="s">
        <v>52</v>
      </c>
      <c r="L83" s="77" t="s">
        <v>52</v>
      </c>
      <c r="M83" s="77" t="s">
        <v>52</v>
      </c>
      <c r="N83" s="77" t="s">
        <v>52</v>
      </c>
      <c r="O83" s="77" t="s">
        <v>52</v>
      </c>
      <c r="P83" s="77" t="s">
        <v>52</v>
      </c>
      <c r="Q83" s="77" t="s">
        <v>52</v>
      </c>
      <c r="R83" s="77" t="s">
        <v>52</v>
      </c>
      <c r="S83" s="77" t="s">
        <v>52</v>
      </c>
      <c r="T83" s="77" t="s">
        <v>52</v>
      </c>
      <c r="U83" s="77" t="s">
        <v>52</v>
      </c>
      <c r="V83" s="77" t="s">
        <v>52</v>
      </c>
      <c r="W83" s="77" t="s">
        <v>52</v>
      </c>
      <c r="X83" s="77" t="s">
        <v>52</v>
      </c>
      <c r="Y83" s="77" t="s">
        <v>52</v>
      </c>
    </row>
    <row r="84" s="52" customFormat="1" ht="14.25" customHeight="1" spans="1:25">
      <c r="A84" s="75" t="s">
        <v>895</v>
      </c>
      <c r="B84" s="76" t="s">
        <v>896</v>
      </c>
      <c r="C84" s="75" t="s">
        <v>897</v>
      </c>
      <c r="D84" s="75" t="s">
        <v>898</v>
      </c>
      <c r="E84" s="75" t="s">
        <v>1039</v>
      </c>
      <c r="F84" s="75" t="s">
        <v>1040</v>
      </c>
      <c r="G84" s="75" t="s">
        <v>1041</v>
      </c>
      <c r="H84" s="77">
        <v>23904.78</v>
      </c>
      <c r="I84" s="77">
        <v>23904.78</v>
      </c>
      <c r="J84" s="77">
        <v>23904.78</v>
      </c>
      <c r="K84" s="77" t="s">
        <v>52</v>
      </c>
      <c r="L84" s="77" t="s">
        <v>52</v>
      </c>
      <c r="M84" s="77" t="s">
        <v>52</v>
      </c>
      <c r="N84" s="77" t="s">
        <v>52</v>
      </c>
      <c r="O84" s="77" t="s">
        <v>52</v>
      </c>
      <c r="P84" s="77" t="s">
        <v>52</v>
      </c>
      <c r="Q84" s="77" t="s">
        <v>52</v>
      </c>
      <c r="R84" s="77" t="s">
        <v>52</v>
      </c>
      <c r="S84" s="77" t="s">
        <v>52</v>
      </c>
      <c r="T84" s="77" t="s">
        <v>52</v>
      </c>
      <c r="U84" s="77" t="s">
        <v>52</v>
      </c>
      <c r="V84" s="77" t="s">
        <v>52</v>
      </c>
      <c r="W84" s="77" t="s">
        <v>52</v>
      </c>
      <c r="X84" s="77" t="s">
        <v>52</v>
      </c>
      <c r="Y84" s="77" t="s">
        <v>52</v>
      </c>
    </row>
    <row r="85" s="52" customFormat="1" ht="14.25" customHeight="1" spans="1:25">
      <c r="A85" s="75" t="s">
        <v>895</v>
      </c>
      <c r="B85" s="76" t="s">
        <v>896</v>
      </c>
      <c r="C85" s="75" t="s">
        <v>897</v>
      </c>
      <c r="D85" s="75" t="s">
        <v>898</v>
      </c>
      <c r="E85" s="75" t="s">
        <v>951</v>
      </c>
      <c r="F85" s="75" t="s">
        <v>952</v>
      </c>
      <c r="G85" s="75" t="s">
        <v>1042</v>
      </c>
      <c r="H85" s="77">
        <v>3450</v>
      </c>
      <c r="I85" s="77">
        <v>3450</v>
      </c>
      <c r="J85" s="77">
        <v>3450</v>
      </c>
      <c r="K85" s="77" t="s">
        <v>52</v>
      </c>
      <c r="L85" s="77" t="s">
        <v>52</v>
      </c>
      <c r="M85" s="77" t="s">
        <v>52</v>
      </c>
      <c r="N85" s="77" t="s">
        <v>52</v>
      </c>
      <c r="O85" s="77" t="s">
        <v>52</v>
      </c>
      <c r="P85" s="77" t="s">
        <v>52</v>
      </c>
      <c r="Q85" s="77" t="s">
        <v>52</v>
      </c>
      <c r="R85" s="77" t="s">
        <v>52</v>
      </c>
      <c r="S85" s="77" t="s">
        <v>52</v>
      </c>
      <c r="T85" s="77" t="s">
        <v>52</v>
      </c>
      <c r="U85" s="77" t="s">
        <v>52</v>
      </c>
      <c r="V85" s="77" t="s">
        <v>52</v>
      </c>
      <c r="W85" s="77" t="s">
        <v>52</v>
      </c>
      <c r="X85" s="77" t="s">
        <v>52</v>
      </c>
      <c r="Y85" s="77" t="s">
        <v>52</v>
      </c>
    </row>
    <row r="86" s="52" customFormat="1" ht="14.25" customHeight="1" spans="1:25">
      <c r="A86" s="75" t="s">
        <v>895</v>
      </c>
      <c r="B86" s="76" t="s">
        <v>896</v>
      </c>
      <c r="C86" s="75" t="s">
        <v>897</v>
      </c>
      <c r="D86" s="75" t="s">
        <v>898</v>
      </c>
      <c r="E86" s="75" t="s">
        <v>905</v>
      </c>
      <c r="F86" s="75" t="s">
        <v>906</v>
      </c>
      <c r="G86" s="75" t="s">
        <v>1043</v>
      </c>
      <c r="H86" s="77">
        <v>3270.24</v>
      </c>
      <c r="I86" s="77">
        <v>3270.24</v>
      </c>
      <c r="J86" s="77">
        <v>3270.24</v>
      </c>
      <c r="K86" s="77" t="s">
        <v>52</v>
      </c>
      <c r="L86" s="77" t="s">
        <v>52</v>
      </c>
      <c r="M86" s="77" t="s">
        <v>52</v>
      </c>
      <c r="N86" s="77" t="s">
        <v>52</v>
      </c>
      <c r="O86" s="77" t="s">
        <v>52</v>
      </c>
      <c r="P86" s="77" t="s">
        <v>52</v>
      </c>
      <c r="Q86" s="77" t="s">
        <v>52</v>
      </c>
      <c r="R86" s="77" t="s">
        <v>52</v>
      </c>
      <c r="S86" s="77" t="s">
        <v>52</v>
      </c>
      <c r="T86" s="77" t="s">
        <v>52</v>
      </c>
      <c r="U86" s="77" t="s">
        <v>52</v>
      </c>
      <c r="V86" s="77" t="s">
        <v>52</v>
      </c>
      <c r="W86" s="77" t="s">
        <v>52</v>
      </c>
      <c r="X86" s="77" t="s">
        <v>52</v>
      </c>
      <c r="Y86" s="77" t="s">
        <v>52</v>
      </c>
    </row>
    <row r="87" s="52" customFormat="1" ht="14.25" customHeight="1" spans="1:25">
      <c r="A87" s="75" t="s">
        <v>895</v>
      </c>
      <c r="B87" s="76" t="s">
        <v>896</v>
      </c>
      <c r="C87" s="75" t="s">
        <v>897</v>
      </c>
      <c r="D87" s="75" t="s">
        <v>898</v>
      </c>
      <c r="E87" s="75" t="s">
        <v>969</v>
      </c>
      <c r="F87" s="75" t="s">
        <v>903</v>
      </c>
      <c r="G87" s="75" t="s">
        <v>1044</v>
      </c>
      <c r="H87" s="77">
        <v>55000</v>
      </c>
      <c r="I87" s="77">
        <v>55000</v>
      </c>
      <c r="J87" s="77">
        <v>55000</v>
      </c>
      <c r="K87" s="77" t="s">
        <v>52</v>
      </c>
      <c r="L87" s="77" t="s">
        <v>52</v>
      </c>
      <c r="M87" s="77" t="s">
        <v>52</v>
      </c>
      <c r="N87" s="77" t="s">
        <v>52</v>
      </c>
      <c r="O87" s="77" t="s">
        <v>52</v>
      </c>
      <c r="P87" s="77" t="s">
        <v>52</v>
      </c>
      <c r="Q87" s="77" t="s">
        <v>52</v>
      </c>
      <c r="R87" s="77" t="s">
        <v>52</v>
      </c>
      <c r="S87" s="77" t="s">
        <v>52</v>
      </c>
      <c r="T87" s="77" t="s">
        <v>52</v>
      </c>
      <c r="U87" s="77" t="s">
        <v>52</v>
      </c>
      <c r="V87" s="77" t="s">
        <v>52</v>
      </c>
      <c r="W87" s="77" t="s">
        <v>52</v>
      </c>
      <c r="X87" s="77" t="s">
        <v>52</v>
      </c>
      <c r="Y87" s="77" t="s">
        <v>52</v>
      </c>
    </row>
    <row r="88" s="52" customFormat="1" ht="14.25" customHeight="1" spans="1:25">
      <c r="A88" s="75" t="s">
        <v>895</v>
      </c>
      <c r="B88" s="76" t="s">
        <v>896</v>
      </c>
      <c r="C88" s="75" t="s">
        <v>897</v>
      </c>
      <c r="D88" s="75" t="s">
        <v>898</v>
      </c>
      <c r="E88" s="75" t="s">
        <v>923</v>
      </c>
      <c r="F88" s="75" t="s">
        <v>924</v>
      </c>
      <c r="G88" s="75" t="s">
        <v>1045</v>
      </c>
      <c r="H88" s="77">
        <v>1450</v>
      </c>
      <c r="I88" s="77">
        <v>1450</v>
      </c>
      <c r="J88" s="77">
        <v>1450</v>
      </c>
      <c r="K88" s="77" t="s">
        <v>52</v>
      </c>
      <c r="L88" s="77" t="s">
        <v>52</v>
      </c>
      <c r="M88" s="77" t="s">
        <v>52</v>
      </c>
      <c r="N88" s="77" t="s">
        <v>52</v>
      </c>
      <c r="O88" s="77" t="s">
        <v>52</v>
      </c>
      <c r="P88" s="77" t="s">
        <v>52</v>
      </c>
      <c r="Q88" s="77" t="s">
        <v>52</v>
      </c>
      <c r="R88" s="77" t="s">
        <v>52</v>
      </c>
      <c r="S88" s="77" t="s">
        <v>52</v>
      </c>
      <c r="T88" s="77" t="s">
        <v>52</v>
      </c>
      <c r="U88" s="77" t="s">
        <v>52</v>
      </c>
      <c r="V88" s="77" t="s">
        <v>52</v>
      </c>
      <c r="W88" s="77" t="s">
        <v>52</v>
      </c>
      <c r="X88" s="77" t="s">
        <v>52</v>
      </c>
      <c r="Y88" s="77" t="s">
        <v>52</v>
      </c>
    </row>
    <row r="89" s="52" customFormat="1" ht="24.2" customHeight="1" spans="1:25">
      <c r="A89" s="75" t="s">
        <v>895</v>
      </c>
      <c r="B89" s="76" t="s">
        <v>896</v>
      </c>
      <c r="C89" s="75" t="s">
        <v>897</v>
      </c>
      <c r="D89" s="75" t="s">
        <v>898</v>
      </c>
      <c r="E89" s="75" t="s">
        <v>1024</v>
      </c>
      <c r="F89" s="75" t="s">
        <v>1025</v>
      </c>
      <c r="G89" s="75" t="s">
        <v>1046</v>
      </c>
      <c r="H89" s="77">
        <v>5761427.46</v>
      </c>
      <c r="I89" s="77">
        <v>5761427.46</v>
      </c>
      <c r="J89" s="77">
        <v>5761427.46</v>
      </c>
      <c r="K89" s="77" t="s">
        <v>52</v>
      </c>
      <c r="L89" s="77" t="s">
        <v>52</v>
      </c>
      <c r="M89" s="77" t="s">
        <v>52</v>
      </c>
      <c r="N89" s="77" t="s">
        <v>52</v>
      </c>
      <c r="O89" s="77" t="s">
        <v>52</v>
      </c>
      <c r="P89" s="77" t="s">
        <v>52</v>
      </c>
      <c r="Q89" s="77" t="s">
        <v>52</v>
      </c>
      <c r="R89" s="77" t="s">
        <v>52</v>
      </c>
      <c r="S89" s="77" t="s">
        <v>52</v>
      </c>
      <c r="T89" s="77" t="s">
        <v>52</v>
      </c>
      <c r="U89" s="77" t="s">
        <v>52</v>
      </c>
      <c r="V89" s="77" t="s">
        <v>52</v>
      </c>
      <c r="W89" s="77" t="s">
        <v>52</v>
      </c>
      <c r="X89" s="77" t="s">
        <v>52</v>
      </c>
      <c r="Y89" s="77" t="s">
        <v>52</v>
      </c>
    </row>
    <row r="90" s="52" customFormat="1" ht="24.2" customHeight="1" spans="1:25">
      <c r="A90" s="75" t="s">
        <v>895</v>
      </c>
      <c r="B90" s="76" t="s">
        <v>896</v>
      </c>
      <c r="C90" s="75" t="s">
        <v>897</v>
      </c>
      <c r="D90" s="75" t="s">
        <v>898</v>
      </c>
      <c r="E90" s="75" t="s">
        <v>1024</v>
      </c>
      <c r="F90" s="75" t="s">
        <v>1025</v>
      </c>
      <c r="G90" s="75" t="s">
        <v>1047</v>
      </c>
      <c r="H90" s="77">
        <v>1000000</v>
      </c>
      <c r="I90" s="77">
        <v>1000000</v>
      </c>
      <c r="J90" s="77">
        <v>1000000</v>
      </c>
      <c r="K90" s="77" t="s">
        <v>52</v>
      </c>
      <c r="L90" s="77" t="s">
        <v>52</v>
      </c>
      <c r="M90" s="77" t="s">
        <v>52</v>
      </c>
      <c r="N90" s="77" t="s">
        <v>52</v>
      </c>
      <c r="O90" s="77" t="s">
        <v>52</v>
      </c>
      <c r="P90" s="77" t="s">
        <v>52</v>
      </c>
      <c r="Q90" s="77" t="s">
        <v>52</v>
      </c>
      <c r="R90" s="77" t="s">
        <v>52</v>
      </c>
      <c r="S90" s="77" t="s">
        <v>52</v>
      </c>
      <c r="T90" s="77" t="s">
        <v>52</v>
      </c>
      <c r="U90" s="77" t="s">
        <v>52</v>
      </c>
      <c r="V90" s="77" t="s">
        <v>52</v>
      </c>
      <c r="W90" s="77" t="s">
        <v>52</v>
      </c>
      <c r="X90" s="77" t="s">
        <v>52</v>
      </c>
      <c r="Y90" s="77" t="s">
        <v>52</v>
      </c>
    </row>
    <row r="91" s="52" customFormat="1" ht="14.25" customHeight="1" spans="1:25">
      <c r="A91" s="75" t="s">
        <v>895</v>
      </c>
      <c r="B91" s="76" t="s">
        <v>896</v>
      </c>
      <c r="C91" s="75" t="s">
        <v>897</v>
      </c>
      <c r="D91" s="75" t="s">
        <v>898</v>
      </c>
      <c r="E91" s="75" t="s">
        <v>902</v>
      </c>
      <c r="F91" s="75" t="s">
        <v>903</v>
      </c>
      <c r="G91" s="75" t="s">
        <v>1048</v>
      </c>
      <c r="H91" s="77">
        <v>50000</v>
      </c>
      <c r="I91" s="77">
        <v>50000</v>
      </c>
      <c r="J91" s="77">
        <v>50000</v>
      </c>
      <c r="K91" s="77" t="s">
        <v>52</v>
      </c>
      <c r="L91" s="77" t="s">
        <v>52</v>
      </c>
      <c r="M91" s="77" t="s">
        <v>52</v>
      </c>
      <c r="N91" s="77" t="s">
        <v>52</v>
      </c>
      <c r="O91" s="77" t="s">
        <v>52</v>
      </c>
      <c r="P91" s="77" t="s">
        <v>52</v>
      </c>
      <c r="Q91" s="77" t="s">
        <v>52</v>
      </c>
      <c r="R91" s="77" t="s">
        <v>52</v>
      </c>
      <c r="S91" s="77" t="s">
        <v>52</v>
      </c>
      <c r="T91" s="77" t="s">
        <v>52</v>
      </c>
      <c r="U91" s="77" t="s">
        <v>52</v>
      </c>
      <c r="V91" s="77" t="s">
        <v>52</v>
      </c>
      <c r="W91" s="77" t="s">
        <v>52</v>
      </c>
      <c r="X91" s="77" t="s">
        <v>52</v>
      </c>
      <c r="Y91" s="77" t="s">
        <v>52</v>
      </c>
    </row>
    <row r="92" s="52" customFormat="1" ht="14.25" customHeight="1" spans="1:25">
      <c r="A92" s="75" t="s">
        <v>895</v>
      </c>
      <c r="B92" s="76" t="s">
        <v>896</v>
      </c>
      <c r="C92" s="75" t="s">
        <v>1049</v>
      </c>
      <c r="D92" s="75" t="s">
        <v>1050</v>
      </c>
      <c r="E92" s="75" t="s">
        <v>1051</v>
      </c>
      <c r="F92" s="75" t="s">
        <v>1052</v>
      </c>
      <c r="G92" s="75" t="s">
        <v>1053</v>
      </c>
      <c r="H92" s="77">
        <v>10000</v>
      </c>
      <c r="I92" s="77">
        <v>10000</v>
      </c>
      <c r="J92" s="77">
        <v>10000</v>
      </c>
      <c r="K92" s="77" t="s">
        <v>52</v>
      </c>
      <c r="L92" s="77" t="s">
        <v>52</v>
      </c>
      <c r="M92" s="77" t="s">
        <v>52</v>
      </c>
      <c r="N92" s="77" t="s">
        <v>52</v>
      </c>
      <c r="O92" s="77" t="s">
        <v>52</v>
      </c>
      <c r="P92" s="77" t="s">
        <v>52</v>
      </c>
      <c r="Q92" s="77" t="s">
        <v>52</v>
      </c>
      <c r="R92" s="77" t="s">
        <v>52</v>
      </c>
      <c r="S92" s="77" t="s">
        <v>52</v>
      </c>
      <c r="T92" s="77" t="s">
        <v>52</v>
      </c>
      <c r="U92" s="77" t="s">
        <v>52</v>
      </c>
      <c r="V92" s="77" t="s">
        <v>52</v>
      </c>
      <c r="W92" s="77" t="s">
        <v>52</v>
      </c>
      <c r="X92" s="77" t="s">
        <v>52</v>
      </c>
      <c r="Y92" s="77" t="s">
        <v>52</v>
      </c>
    </row>
    <row r="93" s="52" customFormat="1" ht="14.25" customHeight="1" spans="1:25">
      <c r="A93" s="75" t="s">
        <v>895</v>
      </c>
      <c r="B93" s="76" t="s">
        <v>896</v>
      </c>
      <c r="C93" s="75" t="s">
        <v>1049</v>
      </c>
      <c r="D93" s="75" t="s">
        <v>1050</v>
      </c>
      <c r="E93" s="75" t="s">
        <v>1054</v>
      </c>
      <c r="F93" s="75" t="s">
        <v>1055</v>
      </c>
      <c r="G93" s="75" t="s">
        <v>1056</v>
      </c>
      <c r="H93" s="77">
        <v>22400</v>
      </c>
      <c r="I93" s="77">
        <v>22400</v>
      </c>
      <c r="J93" s="77">
        <v>22400</v>
      </c>
      <c r="K93" s="77" t="s">
        <v>52</v>
      </c>
      <c r="L93" s="77" t="s">
        <v>52</v>
      </c>
      <c r="M93" s="77" t="s">
        <v>52</v>
      </c>
      <c r="N93" s="77" t="s">
        <v>52</v>
      </c>
      <c r="O93" s="77" t="s">
        <v>52</v>
      </c>
      <c r="P93" s="77" t="s">
        <v>52</v>
      </c>
      <c r="Q93" s="77" t="s">
        <v>52</v>
      </c>
      <c r="R93" s="77" t="s">
        <v>52</v>
      </c>
      <c r="S93" s="77" t="s">
        <v>52</v>
      </c>
      <c r="T93" s="77" t="s">
        <v>52</v>
      </c>
      <c r="U93" s="77" t="s">
        <v>52</v>
      </c>
      <c r="V93" s="77" t="s">
        <v>52</v>
      </c>
      <c r="W93" s="77" t="s">
        <v>52</v>
      </c>
      <c r="X93" s="77" t="s">
        <v>52</v>
      </c>
      <c r="Y93" s="77" t="s">
        <v>52</v>
      </c>
    </row>
    <row r="94" s="52" customFormat="1" ht="14.25" customHeight="1" spans="1:25">
      <c r="A94" s="75" t="s">
        <v>895</v>
      </c>
      <c r="B94" s="76" t="s">
        <v>896</v>
      </c>
      <c r="C94" s="75" t="s">
        <v>1049</v>
      </c>
      <c r="D94" s="75" t="s">
        <v>1050</v>
      </c>
      <c r="E94" s="75" t="s">
        <v>1051</v>
      </c>
      <c r="F94" s="75" t="s">
        <v>1052</v>
      </c>
      <c r="G94" s="75" t="s">
        <v>1057</v>
      </c>
      <c r="H94" s="77">
        <v>36000</v>
      </c>
      <c r="I94" s="77">
        <v>36000</v>
      </c>
      <c r="J94" s="77">
        <v>36000</v>
      </c>
      <c r="K94" s="77" t="s">
        <v>52</v>
      </c>
      <c r="L94" s="77" t="s">
        <v>52</v>
      </c>
      <c r="M94" s="77" t="s">
        <v>52</v>
      </c>
      <c r="N94" s="77" t="s">
        <v>52</v>
      </c>
      <c r="O94" s="77" t="s">
        <v>52</v>
      </c>
      <c r="P94" s="77" t="s">
        <v>52</v>
      </c>
      <c r="Q94" s="77" t="s">
        <v>52</v>
      </c>
      <c r="R94" s="77" t="s">
        <v>52</v>
      </c>
      <c r="S94" s="77" t="s">
        <v>52</v>
      </c>
      <c r="T94" s="77" t="s">
        <v>52</v>
      </c>
      <c r="U94" s="77" t="s">
        <v>52</v>
      </c>
      <c r="V94" s="77" t="s">
        <v>52</v>
      </c>
      <c r="W94" s="77" t="s">
        <v>52</v>
      </c>
      <c r="X94" s="77" t="s">
        <v>52</v>
      </c>
      <c r="Y94" s="77" t="s">
        <v>52</v>
      </c>
    </row>
    <row r="95" s="52" customFormat="1" ht="14.25" customHeight="1" spans="1:25">
      <c r="A95" s="75" t="s">
        <v>895</v>
      </c>
      <c r="B95" s="76" t="s">
        <v>896</v>
      </c>
      <c r="C95" s="75" t="s">
        <v>1049</v>
      </c>
      <c r="D95" s="75" t="s">
        <v>1050</v>
      </c>
      <c r="E95" s="75" t="s">
        <v>1058</v>
      </c>
      <c r="F95" s="75" t="s">
        <v>1059</v>
      </c>
      <c r="G95" s="75" t="s">
        <v>1060</v>
      </c>
      <c r="H95" s="77">
        <v>116927</v>
      </c>
      <c r="I95" s="77">
        <v>116927</v>
      </c>
      <c r="J95" s="77">
        <v>116927</v>
      </c>
      <c r="K95" s="77" t="s">
        <v>52</v>
      </c>
      <c r="L95" s="77" t="s">
        <v>52</v>
      </c>
      <c r="M95" s="77" t="s">
        <v>52</v>
      </c>
      <c r="N95" s="77" t="s">
        <v>52</v>
      </c>
      <c r="O95" s="77" t="s">
        <v>52</v>
      </c>
      <c r="P95" s="77" t="s">
        <v>52</v>
      </c>
      <c r="Q95" s="77" t="s">
        <v>52</v>
      </c>
      <c r="R95" s="77" t="s">
        <v>52</v>
      </c>
      <c r="S95" s="77" t="s">
        <v>52</v>
      </c>
      <c r="T95" s="77" t="s">
        <v>52</v>
      </c>
      <c r="U95" s="77" t="s">
        <v>52</v>
      </c>
      <c r="V95" s="77" t="s">
        <v>52</v>
      </c>
      <c r="W95" s="77" t="s">
        <v>52</v>
      </c>
      <c r="X95" s="77" t="s">
        <v>52</v>
      </c>
      <c r="Y95" s="77" t="s">
        <v>52</v>
      </c>
    </row>
    <row r="96" s="52" customFormat="1" ht="14.25" customHeight="1" spans="1:25">
      <c r="A96" s="75" t="s">
        <v>895</v>
      </c>
      <c r="B96" s="76" t="s">
        <v>896</v>
      </c>
      <c r="C96" s="75" t="s">
        <v>1049</v>
      </c>
      <c r="D96" s="75" t="s">
        <v>1050</v>
      </c>
      <c r="E96" s="75" t="s">
        <v>1061</v>
      </c>
      <c r="F96" s="75" t="s">
        <v>1062</v>
      </c>
      <c r="G96" s="75" t="s">
        <v>1063</v>
      </c>
      <c r="H96" s="77">
        <v>60800</v>
      </c>
      <c r="I96" s="77">
        <v>60800</v>
      </c>
      <c r="J96" s="77">
        <v>60800</v>
      </c>
      <c r="K96" s="77" t="s">
        <v>52</v>
      </c>
      <c r="L96" s="77" t="s">
        <v>52</v>
      </c>
      <c r="M96" s="77" t="s">
        <v>52</v>
      </c>
      <c r="N96" s="77" t="s">
        <v>52</v>
      </c>
      <c r="O96" s="77" t="s">
        <v>52</v>
      </c>
      <c r="P96" s="77" t="s">
        <v>52</v>
      </c>
      <c r="Q96" s="77" t="s">
        <v>52</v>
      </c>
      <c r="R96" s="77" t="s">
        <v>52</v>
      </c>
      <c r="S96" s="77" t="s">
        <v>52</v>
      </c>
      <c r="T96" s="77" t="s">
        <v>52</v>
      </c>
      <c r="U96" s="77" t="s">
        <v>52</v>
      </c>
      <c r="V96" s="77" t="s">
        <v>52</v>
      </c>
      <c r="W96" s="77" t="s">
        <v>52</v>
      </c>
      <c r="X96" s="77" t="s">
        <v>52</v>
      </c>
      <c r="Y96" s="77" t="s">
        <v>52</v>
      </c>
    </row>
    <row r="97" s="52" customFormat="1" ht="14.25" customHeight="1" spans="1:25">
      <c r="A97" s="75" t="s">
        <v>895</v>
      </c>
      <c r="B97" s="76" t="s">
        <v>896</v>
      </c>
      <c r="C97" s="75" t="s">
        <v>1049</v>
      </c>
      <c r="D97" s="75" t="s">
        <v>1050</v>
      </c>
      <c r="E97" s="75" t="s">
        <v>1064</v>
      </c>
      <c r="F97" s="75" t="s">
        <v>1065</v>
      </c>
      <c r="G97" s="75" t="s">
        <v>1066</v>
      </c>
      <c r="H97" s="77">
        <v>1000</v>
      </c>
      <c r="I97" s="77">
        <v>1000</v>
      </c>
      <c r="J97" s="77">
        <v>1000</v>
      </c>
      <c r="K97" s="77" t="s">
        <v>52</v>
      </c>
      <c r="L97" s="77" t="s">
        <v>52</v>
      </c>
      <c r="M97" s="77" t="s">
        <v>52</v>
      </c>
      <c r="N97" s="77" t="s">
        <v>52</v>
      </c>
      <c r="O97" s="77" t="s">
        <v>52</v>
      </c>
      <c r="P97" s="77" t="s">
        <v>52</v>
      </c>
      <c r="Q97" s="77" t="s">
        <v>52</v>
      </c>
      <c r="R97" s="77" t="s">
        <v>52</v>
      </c>
      <c r="S97" s="77" t="s">
        <v>52</v>
      </c>
      <c r="T97" s="77" t="s">
        <v>52</v>
      </c>
      <c r="U97" s="77" t="s">
        <v>52</v>
      </c>
      <c r="V97" s="77" t="s">
        <v>52</v>
      </c>
      <c r="W97" s="77" t="s">
        <v>52</v>
      </c>
      <c r="X97" s="77" t="s">
        <v>52</v>
      </c>
      <c r="Y97" s="77" t="s">
        <v>52</v>
      </c>
    </row>
    <row r="98" s="52" customFormat="1" ht="24.2" customHeight="1" spans="1:25">
      <c r="A98" s="75" t="s">
        <v>895</v>
      </c>
      <c r="B98" s="76" t="s">
        <v>896</v>
      </c>
      <c r="C98" s="75" t="s">
        <v>1049</v>
      </c>
      <c r="D98" s="75" t="s">
        <v>1050</v>
      </c>
      <c r="E98" s="75" t="s">
        <v>1051</v>
      </c>
      <c r="F98" s="75" t="s">
        <v>1052</v>
      </c>
      <c r="G98" s="75" t="s">
        <v>1067</v>
      </c>
      <c r="H98" s="77">
        <v>1056331</v>
      </c>
      <c r="I98" s="77">
        <v>1056331</v>
      </c>
      <c r="J98" s="77">
        <v>1056331</v>
      </c>
      <c r="K98" s="77" t="s">
        <v>52</v>
      </c>
      <c r="L98" s="77" t="s">
        <v>52</v>
      </c>
      <c r="M98" s="77" t="s">
        <v>52</v>
      </c>
      <c r="N98" s="77" t="s">
        <v>52</v>
      </c>
      <c r="O98" s="77" t="s">
        <v>52</v>
      </c>
      <c r="P98" s="77" t="s">
        <v>52</v>
      </c>
      <c r="Q98" s="77" t="s">
        <v>52</v>
      </c>
      <c r="R98" s="77" t="s">
        <v>52</v>
      </c>
      <c r="S98" s="77" t="s">
        <v>52</v>
      </c>
      <c r="T98" s="77" t="s">
        <v>52</v>
      </c>
      <c r="U98" s="77" t="s">
        <v>52</v>
      </c>
      <c r="V98" s="77" t="s">
        <v>52</v>
      </c>
      <c r="W98" s="77" t="s">
        <v>52</v>
      </c>
      <c r="X98" s="77" t="s">
        <v>52</v>
      </c>
      <c r="Y98" s="77" t="s">
        <v>52</v>
      </c>
    </row>
    <row r="99" s="52" customFormat="1" ht="14.25" customHeight="1" spans="1:25">
      <c r="A99" s="75" t="s">
        <v>895</v>
      </c>
      <c r="B99" s="76" t="s">
        <v>896</v>
      </c>
      <c r="C99" s="75" t="s">
        <v>1068</v>
      </c>
      <c r="D99" s="75" t="s">
        <v>1069</v>
      </c>
      <c r="E99" s="75" t="s">
        <v>1070</v>
      </c>
      <c r="F99" s="75" t="s">
        <v>1071</v>
      </c>
      <c r="G99" s="75" t="s">
        <v>1072</v>
      </c>
      <c r="H99" s="77">
        <v>614268</v>
      </c>
      <c r="I99" s="77">
        <v>614268</v>
      </c>
      <c r="J99" s="77">
        <v>614268</v>
      </c>
      <c r="K99" s="77" t="s">
        <v>52</v>
      </c>
      <c r="L99" s="77" t="s">
        <v>52</v>
      </c>
      <c r="M99" s="77" t="s">
        <v>52</v>
      </c>
      <c r="N99" s="77" t="s">
        <v>52</v>
      </c>
      <c r="O99" s="77" t="s">
        <v>52</v>
      </c>
      <c r="P99" s="77" t="s">
        <v>52</v>
      </c>
      <c r="Q99" s="77" t="s">
        <v>52</v>
      </c>
      <c r="R99" s="77" t="s">
        <v>52</v>
      </c>
      <c r="S99" s="77" t="s">
        <v>52</v>
      </c>
      <c r="T99" s="77" t="s">
        <v>52</v>
      </c>
      <c r="U99" s="77" t="s">
        <v>52</v>
      </c>
      <c r="V99" s="77" t="s">
        <v>52</v>
      </c>
      <c r="W99" s="77" t="s">
        <v>52</v>
      </c>
      <c r="X99" s="77" t="s">
        <v>52</v>
      </c>
      <c r="Y99" s="77" t="s">
        <v>52</v>
      </c>
    </row>
    <row r="100" s="52" customFormat="1" ht="14.25" customHeight="1" spans="1:25">
      <c r="A100" s="75" t="s">
        <v>895</v>
      </c>
      <c r="B100" s="76" t="s">
        <v>896</v>
      </c>
      <c r="C100" s="75" t="s">
        <v>1068</v>
      </c>
      <c r="D100" s="75" t="s">
        <v>1069</v>
      </c>
      <c r="E100" s="75" t="s">
        <v>1070</v>
      </c>
      <c r="F100" s="75" t="s">
        <v>1071</v>
      </c>
      <c r="G100" s="75" t="s">
        <v>1073</v>
      </c>
      <c r="H100" s="77">
        <v>200000</v>
      </c>
      <c r="I100" s="77">
        <v>200000</v>
      </c>
      <c r="J100" s="77">
        <v>200000</v>
      </c>
      <c r="K100" s="77" t="s">
        <v>52</v>
      </c>
      <c r="L100" s="77" t="s">
        <v>52</v>
      </c>
      <c r="M100" s="77" t="s">
        <v>52</v>
      </c>
      <c r="N100" s="77" t="s">
        <v>52</v>
      </c>
      <c r="O100" s="77" t="s">
        <v>52</v>
      </c>
      <c r="P100" s="77" t="s">
        <v>52</v>
      </c>
      <c r="Q100" s="77" t="s">
        <v>52</v>
      </c>
      <c r="R100" s="77" t="s">
        <v>52</v>
      </c>
      <c r="S100" s="77" t="s">
        <v>52</v>
      </c>
      <c r="T100" s="77" t="s">
        <v>52</v>
      </c>
      <c r="U100" s="77" t="s">
        <v>52</v>
      </c>
      <c r="V100" s="77" t="s">
        <v>52</v>
      </c>
      <c r="W100" s="77" t="s">
        <v>52</v>
      </c>
      <c r="X100" s="77" t="s">
        <v>52</v>
      </c>
      <c r="Y100" s="77" t="s">
        <v>52</v>
      </c>
    </row>
    <row r="101" s="52" customFormat="1" ht="14.25" customHeight="1" spans="1:25">
      <c r="A101" s="75" t="s">
        <v>895</v>
      </c>
      <c r="B101" s="76" t="s">
        <v>896</v>
      </c>
      <c r="C101" s="75" t="s">
        <v>1068</v>
      </c>
      <c r="D101" s="75" t="s">
        <v>1069</v>
      </c>
      <c r="E101" s="75" t="s">
        <v>1074</v>
      </c>
      <c r="F101" s="75" t="s">
        <v>1075</v>
      </c>
      <c r="G101" s="75" t="s">
        <v>1076</v>
      </c>
      <c r="H101" s="77">
        <v>50000</v>
      </c>
      <c r="I101" s="77">
        <v>50000</v>
      </c>
      <c r="J101" s="77">
        <v>50000</v>
      </c>
      <c r="K101" s="77" t="s">
        <v>52</v>
      </c>
      <c r="L101" s="77" t="s">
        <v>52</v>
      </c>
      <c r="M101" s="77" t="s">
        <v>52</v>
      </c>
      <c r="N101" s="77" t="s">
        <v>52</v>
      </c>
      <c r="O101" s="77" t="s">
        <v>52</v>
      </c>
      <c r="P101" s="77" t="s">
        <v>52</v>
      </c>
      <c r="Q101" s="77" t="s">
        <v>52</v>
      </c>
      <c r="R101" s="77" t="s">
        <v>52</v>
      </c>
      <c r="S101" s="77" t="s">
        <v>52</v>
      </c>
      <c r="T101" s="77" t="s">
        <v>52</v>
      </c>
      <c r="U101" s="77" t="s">
        <v>52</v>
      </c>
      <c r="V101" s="77" t="s">
        <v>52</v>
      </c>
      <c r="W101" s="77" t="s">
        <v>52</v>
      </c>
      <c r="X101" s="77" t="s">
        <v>52</v>
      </c>
      <c r="Y101" s="77" t="s">
        <v>52</v>
      </c>
    </row>
    <row r="102" s="52" customFormat="1" ht="14.25" customHeight="1" spans="1:25">
      <c r="A102" s="75" t="s">
        <v>895</v>
      </c>
      <c r="B102" s="76" t="s">
        <v>896</v>
      </c>
      <c r="C102" s="75" t="s">
        <v>1068</v>
      </c>
      <c r="D102" s="75" t="s">
        <v>1069</v>
      </c>
      <c r="E102" s="75" t="s">
        <v>1070</v>
      </c>
      <c r="F102" s="75" t="s">
        <v>1071</v>
      </c>
      <c r="G102" s="75" t="s">
        <v>1077</v>
      </c>
      <c r="H102" s="77">
        <v>500000</v>
      </c>
      <c r="I102" s="77">
        <v>500000</v>
      </c>
      <c r="J102" s="77">
        <v>500000</v>
      </c>
      <c r="K102" s="77" t="s">
        <v>52</v>
      </c>
      <c r="L102" s="77" t="s">
        <v>52</v>
      </c>
      <c r="M102" s="77" t="s">
        <v>52</v>
      </c>
      <c r="N102" s="77" t="s">
        <v>52</v>
      </c>
      <c r="O102" s="77" t="s">
        <v>52</v>
      </c>
      <c r="P102" s="77" t="s">
        <v>52</v>
      </c>
      <c r="Q102" s="77" t="s">
        <v>52</v>
      </c>
      <c r="R102" s="77" t="s">
        <v>52</v>
      </c>
      <c r="S102" s="77" t="s">
        <v>52</v>
      </c>
      <c r="T102" s="77" t="s">
        <v>52</v>
      </c>
      <c r="U102" s="77" t="s">
        <v>52</v>
      </c>
      <c r="V102" s="77" t="s">
        <v>52</v>
      </c>
      <c r="W102" s="77" t="s">
        <v>52</v>
      </c>
      <c r="X102" s="77" t="s">
        <v>52</v>
      </c>
      <c r="Y102" s="77" t="s">
        <v>52</v>
      </c>
    </row>
    <row r="103" s="52" customFormat="1" ht="14.25" customHeight="1" spans="1:25">
      <c r="A103" s="75" t="s">
        <v>895</v>
      </c>
      <c r="B103" s="76" t="s">
        <v>896</v>
      </c>
      <c r="C103" s="75" t="s">
        <v>1078</v>
      </c>
      <c r="D103" s="75" t="s">
        <v>1079</v>
      </c>
      <c r="E103" s="75" t="s">
        <v>1080</v>
      </c>
      <c r="F103" s="75" t="s">
        <v>1081</v>
      </c>
      <c r="G103" s="75" t="s">
        <v>1082</v>
      </c>
      <c r="H103" s="77">
        <v>90000</v>
      </c>
      <c r="I103" s="77">
        <v>90000</v>
      </c>
      <c r="J103" s="77">
        <v>90000</v>
      </c>
      <c r="K103" s="77" t="s">
        <v>52</v>
      </c>
      <c r="L103" s="77" t="s">
        <v>52</v>
      </c>
      <c r="M103" s="77" t="s">
        <v>52</v>
      </c>
      <c r="N103" s="77" t="s">
        <v>52</v>
      </c>
      <c r="O103" s="77" t="s">
        <v>52</v>
      </c>
      <c r="P103" s="77" t="s">
        <v>52</v>
      </c>
      <c r="Q103" s="77" t="s">
        <v>52</v>
      </c>
      <c r="R103" s="77" t="s">
        <v>52</v>
      </c>
      <c r="S103" s="77" t="s">
        <v>52</v>
      </c>
      <c r="T103" s="77" t="s">
        <v>52</v>
      </c>
      <c r="U103" s="77" t="s">
        <v>52</v>
      </c>
      <c r="V103" s="77" t="s">
        <v>52</v>
      </c>
      <c r="W103" s="77" t="s">
        <v>52</v>
      </c>
      <c r="X103" s="77" t="s">
        <v>52</v>
      </c>
      <c r="Y103" s="77" t="s">
        <v>52</v>
      </c>
    </row>
    <row r="104" s="52" customFormat="1" ht="14.25" customHeight="1" spans="1:25">
      <c r="A104" s="75" t="s">
        <v>895</v>
      </c>
      <c r="B104" s="76" t="s">
        <v>896</v>
      </c>
      <c r="C104" s="75" t="s">
        <v>1078</v>
      </c>
      <c r="D104" s="75" t="s">
        <v>1079</v>
      </c>
      <c r="E104" s="75" t="s">
        <v>1080</v>
      </c>
      <c r="F104" s="75" t="s">
        <v>1081</v>
      </c>
      <c r="G104" s="75" t="s">
        <v>1083</v>
      </c>
      <c r="H104" s="77">
        <v>100000</v>
      </c>
      <c r="I104" s="77">
        <v>100000</v>
      </c>
      <c r="J104" s="77">
        <v>100000</v>
      </c>
      <c r="K104" s="77" t="s">
        <v>52</v>
      </c>
      <c r="L104" s="77" t="s">
        <v>52</v>
      </c>
      <c r="M104" s="77" t="s">
        <v>52</v>
      </c>
      <c r="N104" s="77" t="s">
        <v>52</v>
      </c>
      <c r="O104" s="77" t="s">
        <v>52</v>
      </c>
      <c r="P104" s="77" t="s">
        <v>52</v>
      </c>
      <c r="Q104" s="77" t="s">
        <v>52</v>
      </c>
      <c r="R104" s="77" t="s">
        <v>52</v>
      </c>
      <c r="S104" s="77" t="s">
        <v>52</v>
      </c>
      <c r="T104" s="77" t="s">
        <v>52</v>
      </c>
      <c r="U104" s="77" t="s">
        <v>52</v>
      </c>
      <c r="V104" s="77" t="s">
        <v>52</v>
      </c>
      <c r="W104" s="77" t="s">
        <v>52</v>
      </c>
      <c r="X104" s="77" t="s">
        <v>52</v>
      </c>
      <c r="Y104" s="77" t="s">
        <v>52</v>
      </c>
    </row>
    <row r="105" s="52" customFormat="1" ht="14.25" customHeight="1" spans="1:25">
      <c r="A105" s="75" t="s">
        <v>895</v>
      </c>
      <c r="B105" s="76" t="s">
        <v>896</v>
      </c>
      <c r="C105" s="75" t="s">
        <v>1078</v>
      </c>
      <c r="D105" s="75" t="s">
        <v>1079</v>
      </c>
      <c r="E105" s="75" t="s">
        <v>1080</v>
      </c>
      <c r="F105" s="75" t="s">
        <v>1081</v>
      </c>
      <c r="G105" s="75" t="s">
        <v>1084</v>
      </c>
      <c r="H105" s="77">
        <v>139660</v>
      </c>
      <c r="I105" s="77">
        <v>139660</v>
      </c>
      <c r="J105" s="77">
        <v>139660</v>
      </c>
      <c r="K105" s="77" t="s">
        <v>52</v>
      </c>
      <c r="L105" s="77" t="s">
        <v>52</v>
      </c>
      <c r="M105" s="77" t="s">
        <v>52</v>
      </c>
      <c r="N105" s="77" t="s">
        <v>52</v>
      </c>
      <c r="O105" s="77" t="s">
        <v>52</v>
      </c>
      <c r="P105" s="77" t="s">
        <v>52</v>
      </c>
      <c r="Q105" s="77" t="s">
        <v>52</v>
      </c>
      <c r="R105" s="77" t="s">
        <v>52</v>
      </c>
      <c r="S105" s="77" t="s">
        <v>52</v>
      </c>
      <c r="T105" s="77" t="s">
        <v>52</v>
      </c>
      <c r="U105" s="77" t="s">
        <v>52</v>
      </c>
      <c r="V105" s="77" t="s">
        <v>52</v>
      </c>
      <c r="W105" s="77" t="s">
        <v>52</v>
      </c>
      <c r="X105" s="77" t="s">
        <v>52</v>
      </c>
      <c r="Y105" s="77" t="s">
        <v>52</v>
      </c>
    </row>
    <row r="106" s="52" customFormat="1" ht="14.25" customHeight="1" spans="1:25">
      <c r="A106" s="75" t="s">
        <v>895</v>
      </c>
      <c r="B106" s="76" t="s">
        <v>896</v>
      </c>
      <c r="C106" s="75" t="s">
        <v>1085</v>
      </c>
      <c r="D106" s="75" t="s">
        <v>1086</v>
      </c>
      <c r="E106" s="75" t="s">
        <v>1087</v>
      </c>
      <c r="F106" s="75" t="s">
        <v>1088</v>
      </c>
      <c r="G106" s="75" t="s">
        <v>1089</v>
      </c>
      <c r="H106" s="77">
        <v>357600</v>
      </c>
      <c r="I106" s="77">
        <v>357600</v>
      </c>
      <c r="J106" s="77">
        <v>357600</v>
      </c>
      <c r="K106" s="77" t="s">
        <v>52</v>
      </c>
      <c r="L106" s="77" t="s">
        <v>52</v>
      </c>
      <c r="M106" s="77" t="s">
        <v>52</v>
      </c>
      <c r="N106" s="77" t="s">
        <v>52</v>
      </c>
      <c r="O106" s="77" t="s">
        <v>52</v>
      </c>
      <c r="P106" s="77" t="s">
        <v>52</v>
      </c>
      <c r="Q106" s="77" t="s">
        <v>52</v>
      </c>
      <c r="R106" s="77" t="s">
        <v>52</v>
      </c>
      <c r="S106" s="77" t="s">
        <v>52</v>
      </c>
      <c r="T106" s="77" t="s">
        <v>52</v>
      </c>
      <c r="U106" s="77" t="s">
        <v>52</v>
      </c>
      <c r="V106" s="77" t="s">
        <v>52</v>
      </c>
      <c r="W106" s="77" t="s">
        <v>52</v>
      </c>
      <c r="X106" s="77" t="s">
        <v>52</v>
      </c>
      <c r="Y106" s="77" t="s">
        <v>52</v>
      </c>
    </row>
    <row r="107" s="52" customFormat="1" ht="14.25" customHeight="1" spans="1:25">
      <c r="A107" s="75" t="s">
        <v>895</v>
      </c>
      <c r="B107" s="76" t="s">
        <v>896</v>
      </c>
      <c r="C107" s="75" t="s">
        <v>1085</v>
      </c>
      <c r="D107" s="75" t="s">
        <v>1086</v>
      </c>
      <c r="E107" s="75" t="s">
        <v>1090</v>
      </c>
      <c r="F107" s="75" t="s">
        <v>1091</v>
      </c>
      <c r="G107" s="75" t="s">
        <v>1092</v>
      </c>
      <c r="H107" s="77">
        <v>744600</v>
      </c>
      <c r="I107" s="77">
        <v>744600</v>
      </c>
      <c r="J107" s="77">
        <v>744600</v>
      </c>
      <c r="K107" s="77" t="s">
        <v>52</v>
      </c>
      <c r="L107" s="77" t="s">
        <v>52</v>
      </c>
      <c r="M107" s="77" t="s">
        <v>52</v>
      </c>
      <c r="N107" s="77" t="s">
        <v>52</v>
      </c>
      <c r="O107" s="77" t="s">
        <v>52</v>
      </c>
      <c r="P107" s="77" t="s">
        <v>52</v>
      </c>
      <c r="Q107" s="77" t="s">
        <v>52</v>
      </c>
      <c r="R107" s="77" t="s">
        <v>52</v>
      </c>
      <c r="S107" s="77" t="s">
        <v>52</v>
      </c>
      <c r="T107" s="77" t="s">
        <v>52</v>
      </c>
      <c r="U107" s="77" t="s">
        <v>52</v>
      </c>
      <c r="V107" s="77" t="s">
        <v>52</v>
      </c>
      <c r="W107" s="77" t="s">
        <v>52</v>
      </c>
      <c r="X107" s="77" t="s">
        <v>52</v>
      </c>
      <c r="Y107" s="77" t="s">
        <v>52</v>
      </c>
    </row>
    <row r="108" s="52" customFormat="1" ht="14.25" customHeight="1" spans="1:25">
      <c r="A108" s="75" t="s">
        <v>895</v>
      </c>
      <c r="B108" s="76" t="s">
        <v>896</v>
      </c>
      <c r="C108" s="75" t="s">
        <v>1085</v>
      </c>
      <c r="D108" s="75" t="s">
        <v>1086</v>
      </c>
      <c r="E108" s="75" t="s">
        <v>1093</v>
      </c>
      <c r="F108" s="75" t="s">
        <v>1094</v>
      </c>
      <c r="G108" s="75" t="s">
        <v>1095</v>
      </c>
      <c r="H108" s="77">
        <v>584100</v>
      </c>
      <c r="I108" s="77">
        <v>584100</v>
      </c>
      <c r="J108" s="77">
        <v>584100</v>
      </c>
      <c r="K108" s="77" t="s">
        <v>52</v>
      </c>
      <c r="L108" s="77" t="s">
        <v>52</v>
      </c>
      <c r="M108" s="77" t="s">
        <v>52</v>
      </c>
      <c r="N108" s="77" t="s">
        <v>52</v>
      </c>
      <c r="O108" s="77" t="s">
        <v>52</v>
      </c>
      <c r="P108" s="77" t="s">
        <v>52</v>
      </c>
      <c r="Q108" s="77" t="s">
        <v>52</v>
      </c>
      <c r="R108" s="77" t="s">
        <v>52</v>
      </c>
      <c r="S108" s="77" t="s">
        <v>52</v>
      </c>
      <c r="T108" s="77" t="s">
        <v>52</v>
      </c>
      <c r="U108" s="77" t="s">
        <v>52</v>
      </c>
      <c r="V108" s="77" t="s">
        <v>52</v>
      </c>
      <c r="W108" s="77" t="s">
        <v>52</v>
      </c>
      <c r="X108" s="77" t="s">
        <v>52</v>
      </c>
      <c r="Y108" s="77" t="s">
        <v>52</v>
      </c>
    </row>
    <row r="109" s="52" customFormat="1" ht="14.25" customHeight="1" spans="1:25">
      <c r="A109" s="75" t="s">
        <v>895</v>
      </c>
      <c r="B109" s="76" t="s">
        <v>896</v>
      </c>
      <c r="C109" s="75" t="s">
        <v>1085</v>
      </c>
      <c r="D109" s="75" t="s">
        <v>1086</v>
      </c>
      <c r="E109" s="75" t="s">
        <v>1096</v>
      </c>
      <c r="F109" s="75" t="s">
        <v>1097</v>
      </c>
      <c r="G109" s="75" t="s">
        <v>1098</v>
      </c>
      <c r="H109" s="77">
        <v>332900</v>
      </c>
      <c r="I109" s="77">
        <v>332900</v>
      </c>
      <c r="J109" s="77">
        <v>332900</v>
      </c>
      <c r="K109" s="77" t="s">
        <v>52</v>
      </c>
      <c r="L109" s="77" t="s">
        <v>52</v>
      </c>
      <c r="M109" s="77" t="s">
        <v>52</v>
      </c>
      <c r="N109" s="77" t="s">
        <v>52</v>
      </c>
      <c r="O109" s="77" t="s">
        <v>52</v>
      </c>
      <c r="P109" s="77" t="s">
        <v>52</v>
      </c>
      <c r="Q109" s="77" t="s">
        <v>52</v>
      </c>
      <c r="R109" s="77" t="s">
        <v>52</v>
      </c>
      <c r="S109" s="77" t="s">
        <v>52</v>
      </c>
      <c r="T109" s="77" t="s">
        <v>52</v>
      </c>
      <c r="U109" s="77" t="s">
        <v>52</v>
      </c>
      <c r="V109" s="77" t="s">
        <v>52</v>
      </c>
      <c r="W109" s="77" t="s">
        <v>52</v>
      </c>
      <c r="X109" s="77" t="s">
        <v>52</v>
      </c>
      <c r="Y109" s="77" t="s">
        <v>52</v>
      </c>
    </row>
    <row r="110" s="52" customFormat="1" ht="24.2" customHeight="1" spans="1:25">
      <c r="A110" s="75" t="s">
        <v>895</v>
      </c>
      <c r="B110" s="76" t="s">
        <v>896</v>
      </c>
      <c r="C110" s="75" t="s">
        <v>1085</v>
      </c>
      <c r="D110" s="75" t="s">
        <v>1086</v>
      </c>
      <c r="E110" s="75" t="s">
        <v>1093</v>
      </c>
      <c r="F110" s="75" t="s">
        <v>1094</v>
      </c>
      <c r="G110" s="75" t="s">
        <v>1099</v>
      </c>
      <c r="H110" s="77">
        <v>2383000</v>
      </c>
      <c r="I110" s="77">
        <v>2383000</v>
      </c>
      <c r="J110" s="77">
        <v>2383000</v>
      </c>
      <c r="K110" s="77" t="s">
        <v>52</v>
      </c>
      <c r="L110" s="77" t="s">
        <v>52</v>
      </c>
      <c r="M110" s="77" t="s">
        <v>52</v>
      </c>
      <c r="N110" s="77" t="s">
        <v>52</v>
      </c>
      <c r="O110" s="77" t="s">
        <v>52</v>
      </c>
      <c r="P110" s="77" t="s">
        <v>52</v>
      </c>
      <c r="Q110" s="77" t="s">
        <v>52</v>
      </c>
      <c r="R110" s="77" t="s">
        <v>52</v>
      </c>
      <c r="S110" s="77" t="s">
        <v>52</v>
      </c>
      <c r="T110" s="77" t="s">
        <v>52</v>
      </c>
      <c r="U110" s="77" t="s">
        <v>52</v>
      </c>
      <c r="V110" s="77" t="s">
        <v>52</v>
      </c>
      <c r="W110" s="77" t="s">
        <v>52</v>
      </c>
      <c r="X110" s="77" t="s">
        <v>52</v>
      </c>
      <c r="Y110" s="77" t="s">
        <v>52</v>
      </c>
    </row>
    <row r="111" s="52" customFormat="1" ht="14.25" customHeight="1" spans="1:25">
      <c r="A111" s="75" t="s">
        <v>895</v>
      </c>
      <c r="B111" s="76" t="s">
        <v>896</v>
      </c>
      <c r="C111" s="75" t="s">
        <v>1085</v>
      </c>
      <c r="D111" s="75" t="s">
        <v>1086</v>
      </c>
      <c r="E111" s="75" t="s">
        <v>1090</v>
      </c>
      <c r="F111" s="75" t="s">
        <v>1091</v>
      </c>
      <c r="G111" s="75" t="s">
        <v>1100</v>
      </c>
      <c r="H111" s="77">
        <v>420900</v>
      </c>
      <c r="I111" s="77">
        <v>420900</v>
      </c>
      <c r="J111" s="77">
        <v>420900</v>
      </c>
      <c r="K111" s="77" t="s">
        <v>52</v>
      </c>
      <c r="L111" s="77" t="s">
        <v>52</v>
      </c>
      <c r="M111" s="77" t="s">
        <v>52</v>
      </c>
      <c r="N111" s="77" t="s">
        <v>52</v>
      </c>
      <c r="O111" s="77" t="s">
        <v>52</v>
      </c>
      <c r="P111" s="77" t="s">
        <v>52</v>
      </c>
      <c r="Q111" s="77" t="s">
        <v>52</v>
      </c>
      <c r="R111" s="77" t="s">
        <v>52</v>
      </c>
      <c r="S111" s="77" t="s">
        <v>52</v>
      </c>
      <c r="T111" s="77" t="s">
        <v>52</v>
      </c>
      <c r="U111" s="77" t="s">
        <v>52</v>
      </c>
      <c r="V111" s="77" t="s">
        <v>52</v>
      </c>
      <c r="W111" s="77" t="s">
        <v>52</v>
      </c>
      <c r="X111" s="77" t="s">
        <v>52</v>
      </c>
      <c r="Y111" s="77" t="s">
        <v>52</v>
      </c>
    </row>
    <row r="112" s="52" customFormat="1" ht="14.25" customHeight="1" spans="1:25">
      <c r="A112" s="75" t="s">
        <v>895</v>
      </c>
      <c r="B112" s="76" t="s">
        <v>896</v>
      </c>
      <c r="C112" s="75" t="s">
        <v>1085</v>
      </c>
      <c r="D112" s="75" t="s">
        <v>1086</v>
      </c>
      <c r="E112" s="75" t="s">
        <v>1093</v>
      </c>
      <c r="F112" s="75" t="s">
        <v>1094</v>
      </c>
      <c r="G112" s="75" t="s">
        <v>1101</v>
      </c>
      <c r="H112" s="77">
        <v>274800</v>
      </c>
      <c r="I112" s="77">
        <v>274800</v>
      </c>
      <c r="J112" s="77">
        <v>274800</v>
      </c>
      <c r="K112" s="77" t="s">
        <v>52</v>
      </c>
      <c r="L112" s="77" t="s">
        <v>52</v>
      </c>
      <c r="M112" s="77" t="s">
        <v>52</v>
      </c>
      <c r="N112" s="77" t="s">
        <v>52</v>
      </c>
      <c r="O112" s="77" t="s">
        <v>52</v>
      </c>
      <c r="P112" s="77" t="s">
        <v>52</v>
      </c>
      <c r="Q112" s="77" t="s">
        <v>52</v>
      </c>
      <c r="R112" s="77" t="s">
        <v>52</v>
      </c>
      <c r="S112" s="77" t="s">
        <v>52</v>
      </c>
      <c r="T112" s="77" t="s">
        <v>52</v>
      </c>
      <c r="U112" s="77" t="s">
        <v>52</v>
      </c>
      <c r="V112" s="77" t="s">
        <v>52</v>
      </c>
      <c r="W112" s="77" t="s">
        <v>52</v>
      </c>
      <c r="X112" s="77" t="s">
        <v>52</v>
      </c>
      <c r="Y112" s="77" t="s">
        <v>52</v>
      </c>
    </row>
    <row r="113" s="52" customFormat="1" ht="14.25" customHeight="1" spans="1:25">
      <c r="A113" s="75" t="s">
        <v>895</v>
      </c>
      <c r="B113" s="76" t="s">
        <v>896</v>
      </c>
      <c r="C113" s="75" t="s">
        <v>1085</v>
      </c>
      <c r="D113" s="75" t="s">
        <v>1086</v>
      </c>
      <c r="E113" s="75" t="s">
        <v>1090</v>
      </c>
      <c r="F113" s="75" t="s">
        <v>1091</v>
      </c>
      <c r="G113" s="75" t="s">
        <v>1102</v>
      </c>
      <c r="H113" s="77">
        <v>106100</v>
      </c>
      <c r="I113" s="77">
        <v>106100</v>
      </c>
      <c r="J113" s="77">
        <v>106100</v>
      </c>
      <c r="K113" s="77" t="s">
        <v>52</v>
      </c>
      <c r="L113" s="77" t="s">
        <v>52</v>
      </c>
      <c r="M113" s="77" t="s">
        <v>52</v>
      </c>
      <c r="N113" s="77" t="s">
        <v>52</v>
      </c>
      <c r="O113" s="77" t="s">
        <v>52</v>
      </c>
      <c r="P113" s="77" t="s">
        <v>52</v>
      </c>
      <c r="Q113" s="77" t="s">
        <v>52</v>
      </c>
      <c r="R113" s="77" t="s">
        <v>52</v>
      </c>
      <c r="S113" s="77" t="s">
        <v>52</v>
      </c>
      <c r="T113" s="77" t="s">
        <v>52</v>
      </c>
      <c r="U113" s="77" t="s">
        <v>52</v>
      </c>
      <c r="V113" s="77" t="s">
        <v>52</v>
      </c>
      <c r="W113" s="77" t="s">
        <v>52</v>
      </c>
      <c r="X113" s="77" t="s">
        <v>52</v>
      </c>
      <c r="Y113" s="77" t="s">
        <v>52</v>
      </c>
    </row>
    <row r="114" s="52" customFormat="1" ht="14.25" customHeight="1" spans="1:25">
      <c r="A114" s="75" t="s">
        <v>895</v>
      </c>
      <c r="B114" s="76" t="s">
        <v>896</v>
      </c>
      <c r="C114" s="75" t="s">
        <v>1085</v>
      </c>
      <c r="D114" s="75" t="s">
        <v>1086</v>
      </c>
      <c r="E114" s="75" t="s">
        <v>1090</v>
      </c>
      <c r="F114" s="75" t="s">
        <v>1091</v>
      </c>
      <c r="G114" s="75" t="s">
        <v>1103</v>
      </c>
      <c r="H114" s="77">
        <v>218200</v>
      </c>
      <c r="I114" s="77">
        <v>218200</v>
      </c>
      <c r="J114" s="77">
        <v>218200</v>
      </c>
      <c r="K114" s="77" t="s">
        <v>52</v>
      </c>
      <c r="L114" s="77" t="s">
        <v>52</v>
      </c>
      <c r="M114" s="77" t="s">
        <v>52</v>
      </c>
      <c r="N114" s="77" t="s">
        <v>52</v>
      </c>
      <c r="O114" s="77" t="s">
        <v>52</v>
      </c>
      <c r="P114" s="77" t="s">
        <v>52</v>
      </c>
      <c r="Q114" s="77" t="s">
        <v>52</v>
      </c>
      <c r="R114" s="77" t="s">
        <v>52</v>
      </c>
      <c r="S114" s="77" t="s">
        <v>52</v>
      </c>
      <c r="T114" s="77" t="s">
        <v>52</v>
      </c>
      <c r="U114" s="77" t="s">
        <v>52</v>
      </c>
      <c r="V114" s="77" t="s">
        <v>52</v>
      </c>
      <c r="W114" s="77" t="s">
        <v>52</v>
      </c>
      <c r="X114" s="77" t="s">
        <v>52</v>
      </c>
      <c r="Y114" s="77" t="s">
        <v>52</v>
      </c>
    </row>
    <row r="115" s="52" customFormat="1" ht="14.25" customHeight="1" spans="1:25">
      <c r="A115" s="75" t="s">
        <v>895</v>
      </c>
      <c r="B115" s="76" t="s">
        <v>896</v>
      </c>
      <c r="C115" s="75" t="s">
        <v>1085</v>
      </c>
      <c r="D115" s="75" t="s">
        <v>1086</v>
      </c>
      <c r="E115" s="75" t="s">
        <v>1104</v>
      </c>
      <c r="F115" s="75" t="s">
        <v>1105</v>
      </c>
      <c r="G115" s="75" t="s">
        <v>1106</v>
      </c>
      <c r="H115" s="77">
        <v>20000</v>
      </c>
      <c r="I115" s="77">
        <v>20000</v>
      </c>
      <c r="J115" s="77">
        <v>20000</v>
      </c>
      <c r="K115" s="77" t="s">
        <v>52</v>
      </c>
      <c r="L115" s="77" t="s">
        <v>52</v>
      </c>
      <c r="M115" s="77" t="s">
        <v>52</v>
      </c>
      <c r="N115" s="77" t="s">
        <v>52</v>
      </c>
      <c r="O115" s="77" t="s">
        <v>52</v>
      </c>
      <c r="P115" s="77" t="s">
        <v>52</v>
      </c>
      <c r="Q115" s="77" t="s">
        <v>52</v>
      </c>
      <c r="R115" s="77" t="s">
        <v>52</v>
      </c>
      <c r="S115" s="77" t="s">
        <v>52</v>
      </c>
      <c r="T115" s="77" t="s">
        <v>52</v>
      </c>
      <c r="U115" s="77" t="s">
        <v>52</v>
      </c>
      <c r="V115" s="77" t="s">
        <v>52</v>
      </c>
      <c r="W115" s="77" t="s">
        <v>52</v>
      </c>
      <c r="X115" s="77" t="s">
        <v>52</v>
      </c>
      <c r="Y115" s="77" t="s">
        <v>52</v>
      </c>
    </row>
    <row r="116" s="52" customFormat="1" ht="14.25" customHeight="1" spans="1:25">
      <c r="A116" s="75" t="s">
        <v>895</v>
      </c>
      <c r="B116" s="76" t="s">
        <v>896</v>
      </c>
      <c r="C116" s="75" t="s">
        <v>1085</v>
      </c>
      <c r="D116" s="75" t="s">
        <v>1086</v>
      </c>
      <c r="E116" s="75" t="s">
        <v>1090</v>
      </c>
      <c r="F116" s="75" t="s">
        <v>1091</v>
      </c>
      <c r="G116" s="75" t="s">
        <v>1107</v>
      </c>
      <c r="H116" s="77">
        <v>100000</v>
      </c>
      <c r="I116" s="77">
        <v>100000</v>
      </c>
      <c r="J116" s="77">
        <v>100000</v>
      </c>
      <c r="K116" s="77" t="s">
        <v>52</v>
      </c>
      <c r="L116" s="77" t="s">
        <v>52</v>
      </c>
      <c r="M116" s="77" t="s">
        <v>52</v>
      </c>
      <c r="N116" s="77" t="s">
        <v>52</v>
      </c>
      <c r="O116" s="77" t="s">
        <v>52</v>
      </c>
      <c r="P116" s="77" t="s">
        <v>52</v>
      </c>
      <c r="Q116" s="77" t="s">
        <v>52</v>
      </c>
      <c r="R116" s="77" t="s">
        <v>52</v>
      </c>
      <c r="S116" s="77" t="s">
        <v>52</v>
      </c>
      <c r="T116" s="77" t="s">
        <v>52</v>
      </c>
      <c r="U116" s="77" t="s">
        <v>52</v>
      </c>
      <c r="V116" s="77" t="s">
        <v>52</v>
      </c>
      <c r="W116" s="77" t="s">
        <v>52</v>
      </c>
      <c r="X116" s="77" t="s">
        <v>52</v>
      </c>
      <c r="Y116" s="77" t="s">
        <v>52</v>
      </c>
    </row>
    <row r="117" s="52" customFormat="1" ht="14.25" customHeight="1" spans="1:25">
      <c r="A117" s="75" t="s">
        <v>895</v>
      </c>
      <c r="B117" s="76" t="s">
        <v>896</v>
      </c>
      <c r="C117" s="75" t="s">
        <v>1085</v>
      </c>
      <c r="D117" s="75" t="s">
        <v>1086</v>
      </c>
      <c r="E117" s="75" t="s">
        <v>1108</v>
      </c>
      <c r="F117" s="75" t="s">
        <v>1109</v>
      </c>
      <c r="G117" s="75" t="s">
        <v>1110</v>
      </c>
      <c r="H117" s="77">
        <v>255700</v>
      </c>
      <c r="I117" s="77">
        <v>255700</v>
      </c>
      <c r="J117" s="77">
        <v>255700</v>
      </c>
      <c r="K117" s="77" t="s">
        <v>52</v>
      </c>
      <c r="L117" s="77" t="s">
        <v>52</v>
      </c>
      <c r="M117" s="77" t="s">
        <v>52</v>
      </c>
      <c r="N117" s="77" t="s">
        <v>52</v>
      </c>
      <c r="O117" s="77" t="s">
        <v>52</v>
      </c>
      <c r="P117" s="77" t="s">
        <v>52</v>
      </c>
      <c r="Q117" s="77" t="s">
        <v>52</v>
      </c>
      <c r="R117" s="77" t="s">
        <v>52</v>
      </c>
      <c r="S117" s="77" t="s">
        <v>52</v>
      </c>
      <c r="T117" s="77" t="s">
        <v>52</v>
      </c>
      <c r="U117" s="77" t="s">
        <v>52</v>
      </c>
      <c r="V117" s="77" t="s">
        <v>52</v>
      </c>
      <c r="W117" s="77" t="s">
        <v>52</v>
      </c>
      <c r="X117" s="77" t="s">
        <v>52</v>
      </c>
      <c r="Y117" s="77" t="s">
        <v>52</v>
      </c>
    </row>
    <row r="118" s="52" customFormat="1" ht="14.25" customHeight="1" spans="1:25">
      <c r="A118" s="75" t="s">
        <v>895</v>
      </c>
      <c r="B118" s="76" t="s">
        <v>896</v>
      </c>
      <c r="C118" s="75" t="s">
        <v>1085</v>
      </c>
      <c r="D118" s="75" t="s">
        <v>1086</v>
      </c>
      <c r="E118" s="75" t="s">
        <v>1090</v>
      </c>
      <c r="F118" s="75" t="s">
        <v>1091</v>
      </c>
      <c r="G118" s="75" t="s">
        <v>1111</v>
      </c>
      <c r="H118" s="77">
        <v>301000</v>
      </c>
      <c r="I118" s="77">
        <v>301000</v>
      </c>
      <c r="J118" s="77">
        <v>301000</v>
      </c>
      <c r="K118" s="77" t="s">
        <v>52</v>
      </c>
      <c r="L118" s="77" t="s">
        <v>52</v>
      </c>
      <c r="M118" s="77" t="s">
        <v>52</v>
      </c>
      <c r="N118" s="77" t="s">
        <v>52</v>
      </c>
      <c r="O118" s="77" t="s">
        <v>52</v>
      </c>
      <c r="P118" s="77" t="s">
        <v>52</v>
      </c>
      <c r="Q118" s="77" t="s">
        <v>52</v>
      </c>
      <c r="R118" s="77" t="s">
        <v>52</v>
      </c>
      <c r="S118" s="77" t="s">
        <v>52</v>
      </c>
      <c r="T118" s="77" t="s">
        <v>52</v>
      </c>
      <c r="U118" s="77" t="s">
        <v>52</v>
      </c>
      <c r="V118" s="77" t="s">
        <v>52</v>
      </c>
      <c r="W118" s="77" t="s">
        <v>52</v>
      </c>
      <c r="X118" s="77" t="s">
        <v>52</v>
      </c>
      <c r="Y118" s="77" t="s">
        <v>52</v>
      </c>
    </row>
    <row r="119" s="52" customFormat="1" ht="14.25" customHeight="1" spans="1:25">
      <c r="A119" s="75" t="s">
        <v>895</v>
      </c>
      <c r="B119" s="76" t="s">
        <v>896</v>
      </c>
      <c r="C119" s="75" t="s">
        <v>1085</v>
      </c>
      <c r="D119" s="75" t="s">
        <v>1086</v>
      </c>
      <c r="E119" s="75" t="s">
        <v>1104</v>
      </c>
      <c r="F119" s="75" t="s">
        <v>1105</v>
      </c>
      <c r="G119" s="75" t="s">
        <v>1112</v>
      </c>
      <c r="H119" s="77">
        <v>3475.89</v>
      </c>
      <c r="I119" s="77">
        <v>3475.89</v>
      </c>
      <c r="J119" s="77">
        <v>3475.89</v>
      </c>
      <c r="K119" s="77" t="s">
        <v>52</v>
      </c>
      <c r="L119" s="77" t="s">
        <v>52</v>
      </c>
      <c r="M119" s="77" t="s">
        <v>52</v>
      </c>
      <c r="N119" s="77" t="s">
        <v>52</v>
      </c>
      <c r="O119" s="77" t="s">
        <v>52</v>
      </c>
      <c r="P119" s="77" t="s">
        <v>52</v>
      </c>
      <c r="Q119" s="77" t="s">
        <v>52</v>
      </c>
      <c r="R119" s="77" t="s">
        <v>52</v>
      </c>
      <c r="S119" s="77" t="s">
        <v>52</v>
      </c>
      <c r="T119" s="77" t="s">
        <v>52</v>
      </c>
      <c r="U119" s="77" t="s">
        <v>52</v>
      </c>
      <c r="V119" s="77" t="s">
        <v>52</v>
      </c>
      <c r="W119" s="77" t="s">
        <v>52</v>
      </c>
      <c r="X119" s="77" t="s">
        <v>52</v>
      </c>
      <c r="Y119" s="77" t="s">
        <v>52</v>
      </c>
    </row>
    <row r="120" s="52" customFormat="1" ht="14.25" customHeight="1" spans="1:25">
      <c r="A120" s="75" t="s">
        <v>895</v>
      </c>
      <c r="B120" s="76" t="s">
        <v>896</v>
      </c>
      <c r="C120" s="75" t="s">
        <v>1113</v>
      </c>
      <c r="D120" s="75" t="s">
        <v>1114</v>
      </c>
      <c r="E120" s="75" t="s">
        <v>951</v>
      </c>
      <c r="F120" s="75" t="s">
        <v>952</v>
      </c>
      <c r="G120" s="75" t="s">
        <v>1115</v>
      </c>
      <c r="H120" s="77">
        <v>100000</v>
      </c>
      <c r="I120" s="77">
        <v>100000</v>
      </c>
      <c r="J120" s="77">
        <v>100000</v>
      </c>
      <c r="K120" s="77" t="s">
        <v>52</v>
      </c>
      <c r="L120" s="77" t="s">
        <v>52</v>
      </c>
      <c r="M120" s="77" t="s">
        <v>52</v>
      </c>
      <c r="N120" s="77" t="s">
        <v>52</v>
      </c>
      <c r="O120" s="77" t="s">
        <v>52</v>
      </c>
      <c r="P120" s="77" t="s">
        <v>52</v>
      </c>
      <c r="Q120" s="77" t="s">
        <v>52</v>
      </c>
      <c r="R120" s="77" t="s">
        <v>52</v>
      </c>
      <c r="S120" s="77" t="s">
        <v>52</v>
      </c>
      <c r="T120" s="77" t="s">
        <v>52</v>
      </c>
      <c r="U120" s="77" t="s">
        <v>52</v>
      </c>
      <c r="V120" s="77" t="s">
        <v>52</v>
      </c>
      <c r="W120" s="77" t="s">
        <v>52</v>
      </c>
      <c r="X120" s="77" t="s">
        <v>52</v>
      </c>
      <c r="Y120" s="77" t="s">
        <v>52</v>
      </c>
    </row>
    <row r="121" s="52" customFormat="1" ht="14.25" customHeight="1" spans="1:25">
      <c r="A121" s="75" t="s">
        <v>895</v>
      </c>
      <c r="B121" s="76" t="s">
        <v>896</v>
      </c>
      <c r="C121" s="75" t="s">
        <v>1113</v>
      </c>
      <c r="D121" s="75" t="s">
        <v>1114</v>
      </c>
      <c r="E121" s="75" t="s">
        <v>1116</v>
      </c>
      <c r="F121" s="75" t="s">
        <v>1117</v>
      </c>
      <c r="G121" s="75" t="s">
        <v>1118</v>
      </c>
      <c r="H121" s="77">
        <v>300000</v>
      </c>
      <c r="I121" s="77">
        <v>300000</v>
      </c>
      <c r="J121" s="77">
        <v>300000</v>
      </c>
      <c r="K121" s="77" t="s">
        <v>52</v>
      </c>
      <c r="L121" s="77" t="s">
        <v>52</v>
      </c>
      <c r="M121" s="77" t="s">
        <v>52</v>
      </c>
      <c r="N121" s="77" t="s">
        <v>52</v>
      </c>
      <c r="O121" s="77" t="s">
        <v>52</v>
      </c>
      <c r="P121" s="77" t="s">
        <v>52</v>
      </c>
      <c r="Q121" s="77" t="s">
        <v>52</v>
      </c>
      <c r="R121" s="77" t="s">
        <v>52</v>
      </c>
      <c r="S121" s="77" t="s">
        <v>52</v>
      </c>
      <c r="T121" s="77" t="s">
        <v>52</v>
      </c>
      <c r="U121" s="77" t="s">
        <v>52</v>
      </c>
      <c r="V121" s="77" t="s">
        <v>52</v>
      </c>
      <c r="W121" s="77" t="s">
        <v>52</v>
      </c>
      <c r="X121" s="77" t="s">
        <v>52</v>
      </c>
      <c r="Y121" s="77" t="s">
        <v>52</v>
      </c>
    </row>
    <row r="122" s="52" customFormat="1" ht="14.25" customHeight="1" spans="1:25">
      <c r="A122" s="75" t="s">
        <v>895</v>
      </c>
      <c r="B122" s="76" t="s">
        <v>896</v>
      </c>
      <c r="C122" s="75" t="s">
        <v>1113</v>
      </c>
      <c r="D122" s="75" t="s">
        <v>1114</v>
      </c>
      <c r="E122" s="75" t="s">
        <v>951</v>
      </c>
      <c r="F122" s="75" t="s">
        <v>952</v>
      </c>
      <c r="G122" s="75" t="s">
        <v>1119</v>
      </c>
      <c r="H122" s="77">
        <v>400000</v>
      </c>
      <c r="I122" s="77">
        <v>400000</v>
      </c>
      <c r="J122" s="77">
        <v>400000</v>
      </c>
      <c r="K122" s="77" t="s">
        <v>52</v>
      </c>
      <c r="L122" s="77" t="s">
        <v>52</v>
      </c>
      <c r="M122" s="77" t="s">
        <v>52</v>
      </c>
      <c r="N122" s="77" t="s">
        <v>52</v>
      </c>
      <c r="O122" s="77" t="s">
        <v>52</v>
      </c>
      <c r="P122" s="77" t="s">
        <v>52</v>
      </c>
      <c r="Q122" s="77" t="s">
        <v>52</v>
      </c>
      <c r="R122" s="77" t="s">
        <v>52</v>
      </c>
      <c r="S122" s="77" t="s">
        <v>52</v>
      </c>
      <c r="T122" s="77" t="s">
        <v>52</v>
      </c>
      <c r="U122" s="77" t="s">
        <v>52</v>
      </c>
      <c r="V122" s="77" t="s">
        <v>52</v>
      </c>
      <c r="W122" s="77" t="s">
        <v>52</v>
      </c>
      <c r="X122" s="77" t="s">
        <v>52</v>
      </c>
      <c r="Y122" s="77" t="s">
        <v>52</v>
      </c>
    </row>
    <row r="123" s="52" customFormat="1" ht="14.25" customHeight="1" spans="1:25">
      <c r="A123" s="75" t="s">
        <v>895</v>
      </c>
      <c r="B123" s="76" t="s">
        <v>896</v>
      </c>
      <c r="C123" s="75" t="s">
        <v>1113</v>
      </c>
      <c r="D123" s="75" t="s">
        <v>1114</v>
      </c>
      <c r="E123" s="75" t="s">
        <v>1116</v>
      </c>
      <c r="F123" s="75" t="s">
        <v>1117</v>
      </c>
      <c r="G123" s="75" t="s">
        <v>1120</v>
      </c>
      <c r="H123" s="77">
        <v>572198.32</v>
      </c>
      <c r="I123" s="77">
        <v>572198.32</v>
      </c>
      <c r="J123" s="77">
        <v>572198.32</v>
      </c>
      <c r="K123" s="77" t="s">
        <v>52</v>
      </c>
      <c r="L123" s="77" t="s">
        <v>52</v>
      </c>
      <c r="M123" s="77" t="s">
        <v>52</v>
      </c>
      <c r="N123" s="77" t="s">
        <v>52</v>
      </c>
      <c r="O123" s="77" t="s">
        <v>52</v>
      </c>
      <c r="P123" s="77" t="s">
        <v>52</v>
      </c>
      <c r="Q123" s="77" t="s">
        <v>52</v>
      </c>
      <c r="R123" s="77" t="s">
        <v>52</v>
      </c>
      <c r="S123" s="77" t="s">
        <v>52</v>
      </c>
      <c r="T123" s="77" t="s">
        <v>52</v>
      </c>
      <c r="U123" s="77" t="s">
        <v>52</v>
      </c>
      <c r="V123" s="77" t="s">
        <v>52</v>
      </c>
      <c r="W123" s="77" t="s">
        <v>52</v>
      </c>
      <c r="X123" s="77" t="s">
        <v>52</v>
      </c>
      <c r="Y123" s="77" t="s">
        <v>52</v>
      </c>
    </row>
    <row r="124" s="52" customFormat="1" ht="14.25" customHeight="1" spans="1:25">
      <c r="A124" s="75" t="s">
        <v>895</v>
      </c>
      <c r="B124" s="76" t="s">
        <v>896</v>
      </c>
      <c r="C124" s="75" t="s">
        <v>1113</v>
      </c>
      <c r="D124" s="75" t="s">
        <v>1114</v>
      </c>
      <c r="E124" s="75" t="s">
        <v>951</v>
      </c>
      <c r="F124" s="75" t="s">
        <v>952</v>
      </c>
      <c r="G124" s="75" t="s">
        <v>1121</v>
      </c>
      <c r="H124" s="77">
        <v>3320.64</v>
      </c>
      <c r="I124" s="77">
        <v>3320.64</v>
      </c>
      <c r="J124" s="77">
        <v>3320.64</v>
      </c>
      <c r="K124" s="77" t="s">
        <v>52</v>
      </c>
      <c r="L124" s="77" t="s">
        <v>52</v>
      </c>
      <c r="M124" s="77" t="s">
        <v>52</v>
      </c>
      <c r="N124" s="77" t="s">
        <v>52</v>
      </c>
      <c r="O124" s="77" t="s">
        <v>52</v>
      </c>
      <c r="P124" s="77" t="s">
        <v>52</v>
      </c>
      <c r="Q124" s="77" t="s">
        <v>52</v>
      </c>
      <c r="R124" s="77" t="s">
        <v>52</v>
      </c>
      <c r="S124" s="77" t="s">
        <v>52</v>
      </c>
      <c r="T124" s="77" t="s">
        <v>52</v>
      </c>
      <c r="U124" s="77" t="s">
        <v>52</v>
      </c>
      <c r="V124" s="77" t="s">
        <v>52</v>
      </c>
      <c r="W124" s="77" t="s">
        <v>52</v>
      </c>
      <c r="X124" s="77" t="s">
        <v>52</v>
      </c>
      <c r="Y124" s="77" t="s">
        <v>52</v>
      </c>
    </row>
    <row r="125" s="52" customFormat="1" ht="14.25" customHeight="1" spans="1:25">
      <c r="A125" s="75" t="s">
        <v>895</v>
      </c>
      <c r="B125" s="76" t="s">
        <v>896</v>
      </c>
      <c r="C125" s="75" t="s">
        <v>897</v>
      </c>
      <c r="D125" s="75" t="s">
        <v>898</v>
      </c>
      <c r="E125" s="75" t="s">
        <v>1039</v>
      </c>
      <c r="F125" s="75" t="s">
        <v>1040</v>
      </c>
      <c r="G125" s="75" t="s">
        <v>1122</v>
      </c>
      <c r="H125" s="77">
        <v>18000</v>
      </c>
      <c r="I125" s="77">
        <v>18000</v>
      </c>
      <c r="J125" s="77">
        <v>18000</v>
      </c>
      <c r="K125" s="77" t="s">
        <v>52</v>
      </c>
      <c r="L125" s="77" t="s">
        <v>52</v>
      </c>
      <c r="M125" s="77" t="s">
        <v>52</v>
      </c>
      <c r="N125" s="77" t="s">
        <v>52</v>
      </c>
      <c r="O125" s="77" t="s">
        <v>52</v>
      </c>
      <c r="P125" s="77" t="s">
        <v>52</v>
      </c>
      <c r="Q125" s="77" t="s">
        <v>52</v>
      </c>
      <c r="R125" s="77" t="s">
        <v>52</v>
      </c>
      <c r="S125" s="77" t="s">
        <v>52</v>
      </c>
      <c r="T125" s="77" t="s">
        <v>52</v>
      </c>
      <c r="U125" s="77" t="s">
        <v>52</v>
      </c>
      <c r="V125" s="77" t="s">
        <v>52</v>
      </c>
      <c r="W125" s="77" t="s">
        <v>52</v>
      </c>
      <c r="X125" s="77" t="s">
        <v>52</v>
      </c>
      <c r="Y125" s="77" t="s">
        <v>52</v>
      </c>
    </row>
    <row r="126" s="52" customFormat="1" ht="14.25" customHeight="1" spans="1:25">
      <c r="A126" s="75" t="s">
        <v>895</v>
      </c>
      <c r="B126" s="76" t="s">
        <v>896</v>
      </c>
      <c r="C126" s="75" t="s">
        <v>1113</v>
      </c>
      <c r="D126" s="75" t="s">
        <v>1114</v>
      </c>
      <c r="E126" s="75" t="s">
        <v>1123</v>
      </c>
      <c r="F126" s="75" t="s">
        <v>1124</v>
      </c>
      <c r="G126" s="75" t="s">
        <v>1125</v>
      </c>
      <c r="H126" s="77">
        <v>217113.94</v>
      </c>
      <c r="I126" s="77">
        <v>217113.94</v>
      </c>
      <c r="J126" s="77">
        <v>217113.94</v>
      </c>
      <c r="K126" s="77" t="s">
        <v>52</v>
      </c>
      <c r="L126" s="77" t="s">
        <v>52</v>
      </c>
      <c r="M126" s="77" t="s">
        <v>52</v>
      </c>
      <c r="N126" s="77" t="s">
        <v>52</v>
      </c>
      <c r="O126" s="77" t="s">
        <v>52</v>
      </c>
      <c r="P126" s="77" t="s">
        <v>52</v>
      </c>
      <c r="Q126" s="77" t="s">
        <v>52</v>
      </c>
      <c r="R126" s="77" t="s">
        <v>52</v>
      </c>
      <c r="S126" s="77" t="s">
        <v>52</v>
      </c>
      <c r="T126" s="77" t="s">
        <v>52</v>
      </c>
      <c r="U126" s="77" t="s">
        <v>52</v>
      </c>
      <c r="V126" s="77" t="s">
        <v>52</v>
      </c>
      <c r="W126" s="77" t="s">
        <v>52</v>
      </c>
      <c r="X126" s="77" t="s">
        <v>52</v>
      </c>
      <c r="Y126" s="77" t="s">
        <v>52</v>
      </c>
    </row>
    <row r="127" s="52" customFormat="1" ht="14.25" customHeight="1" spans="1:25">
      <c r="A127" s="75" t="s">
        <v>895</v>
      </c>
      <c r="B127" s="76" t="s">
        <v>896</v>
      </c>
      <c r="C127" s="75" t="s">
        <v>897</v>
      </c>
      <c r="D127" s="75" t="s">
        <v>898</v>
      </c>
      <c r="E127" s="75" t="s">
        <v>1126</v>
      </c>
      <c r="F127" s="75" t="s">
        <v>1127</v>
      </c>
      <c r="G127" s="75" t="s">
        <v>1128</v>
      </c>
      <c r="H127" s="77">
        <v>11496</v>
      </c>
      <c r="I127" s="77" t="s">
        <v>52</v>
      </c>
      <c r="J127" s="77" t="s">
        <v>52</v>
      </c>
      <c r="K127" s="77" t="s">
        <v>52</v>
      </c>
      <c r="L127" s="77" t="s">
        <v>52</v>
      </c>
      <c r="M127" s="77" t="s">
        <v>52</v>
      </c>
      <c r="N127" s="77" t="s">
        <v>52</v>
      </c>
      <c r="O127" s="77">
        <v>11496</v>
      </c>
      <c r="P127" s="77">
        <v>11496</v>
      </c>
      <c r="Q127" s="77" t="s">
        <v>52</v>
      </c>
      <c r="R127" s="77" t="s">
        <v>52</v>
      </c>
      <c r="S127" s="77" t="s">
        <v>52</v>
      </c>
      <c r="T127" s="77" t="s">
        <v>52</v>
      </c>
      <c r="U127" s="77" t="s">
        <v>52</v>
      </c>
      <c r="V127" s="77" t="s">
        <v>52</v>
      </c>
      <c r="W127" s="77" t="s">
        <v>52</v>
      </c>
      <c r="X127" s="77" t="s">
        <v>52</v>
      </c>
      <c r="Y127" s="77" t="s">
        <v>52</v>
      </c>
    </row>
    <row r="128" s="52" customFormat="1" ht="24.2" customHeight="1" spans="1:25">
      <c r="A128" s="75" t="s">
        <v>895</v>
      </c>
      <c r="B128" s="76" t="s">
        <v>896</v>
      </c>
      <c r="C128" s="75" t="s">
        <v>897</v>
      </c>
      <c r="D128" s="75" t="s">
        <v>898</v>
      </c>
      <c r="E128" s="75" t="s">
        <v>1129</v>
      </c>
      <c r="F128" s="75" t="s">
        <v>1130</v>
      </c>
      <c r="G128" s="75" t="s">
        <v>1131</v>
      </c>
      <c r="H128" s="77">
        <v>1244520.36</v>
      </c>
      <c r="I128" s="77" t="s">
        <v>52</v>
      </c>
      <c r="J128" s="77" t="s">
        <v>52</v>
      </c>
      <c r="K128" s="77" t="s">
        <v>52</v>
      </c>
      <c r="L128" s="77" t="s">
        <v>52</v>
      </c>
      <c r="M128" s="77" t="s">
        <v>52</v>
      </c>
      <c r="N128" s="77" t="s">
        <v>52</v>
      </c>
      <c r="O128" s="77">
        <v>1244520.36</v>
      </c>
      <c r="P128" s="77">
        <v>1244520.36</v>
      </c>
      <c r="Q128" s="77" t="s">
        <v>52</v>
      </c>
      <c r="R128" s="77" t="s">
        <v>52</v>
      </c>
      <c r="S128" s="77" t="s">
        <v>52</v>
      </c>
      <c r="T128" s="77" t="s">
        <v>52</v>
      </c>
      <c r="U128" s="77" t="s">
        <v>52</v>
      </c>
      <c r="V128" s="77" t="s">
        <v>52</v>
      </c>
      <c r="W128" s="77" t="s">
        <v>52</v>
      </c>
      <c r="X128" s="77" t="s">
        <v>52</v>
      </c>
      <c r="Y128" s="77" t="s">
        <v>52</v>
      </c>
    </row>
    <row r="129" s="52" customFormat="1" ht="14.25" customHeight="1" spans="1:25">
      <c r="A129" s="75" t="s">
        <v>895</v>
      </c>
      <c r="B129" s="76" t="s">
        <v>896</v>
      </c>
      <c r="C129" s="75" t="s">
        <v>1113</v>
      </c>
      <c r="D129" s="75" t="s">
        <v>1114</v>
      </c>
      <c r="E129" s="75" t="s">
        <v>951</v>
      </c>
      <c r="F129" s="75" t="s">
        <v>952</v>
      </c>
      <c r="G129" s="75" t="s">
        <v>1132</v>
      </c>
      <c r="H129" s="77">
        <v>108713.55</v>
      </c>
      <c r="I129" s="77">
        <v>108713.55</v>
      </c>
      <c r="J129" s="77">
        <v>108713.55</v>
      </c>
      <c r="K129" s="77" t="s">
        <v>52</v>
      </c>
      <c r="L129" s="77" t="s">
        <v>52</v>
      </c>
      <c r="M129" s="77" t="s">
        <v>52</v>
      </c>
      <c r="N129" s="77" t="s">
        <v>52</v>
      </c>
      <c r="O129" s="77" t="s">
        <v>52</v>
      </c>
      <c r="P129" s="77" t="s">
        <v>52</v>
      </c>
      <c r="Q129" s="77" t="s">
        <v>52</v>
      </c>
      <c r="R129" s="77" t="s">
        <v>52</v>
      </c>
      <c r="S129" s="77" t="s">
        <v>52</v>
      </c>
      <c r="T129" s="77" t="s">
        <v>52</v>
      </c>
      <c r="U129" s="77" t="s">
        <v>52</v>
      </c>
      <c r="V129" s="77" t="s">
        <v>52</v>
      </c>
      <c r="W129" s="77" t="s">
        <v>52</v>
      </c>
      <c r="X129" s="77" t="s">
        <v>52</v>
      </c>
      <c r="Y129" s="77" t="s">
        <v>52</v>
      </c>
    </row>
    <row r="130" s="52" customFormat="1" ht="14.25" customHeight="1" spans="1:25">
      <c r="A130" s="75" t="s">
        <v>895</v>
      </c>
      <c r="B130" s="76" t="s">
        <v>896</v>
      </c>
      <c r="C130" s="75" t="s">
        <v>1085</v>
      </c>
      <c r="D130" s="75" t="s">
        <v>1086</v>
      </c>
      <c r="E130" s="75" t="s">
        <v>1133</v>
      </c>
      <c r="F130" s="75" t="s">
        <v>1134</v>
      </c>
      <c r="G130" s="75" t="s">
        <v>1135</v>
      </c>
      <c r="H130" s="77">
        <v>5571.32</v>
      </c>
      <c r="I130" s="77">
        <v>5571.32</v>
      </c>
      <c r="J130" s="77">
        <v>5571.32</v>
      </c>
      <c r="K130" s="77" t="s">
        <v>52</v>
      </c>
      <c r="L130" s="77" t="s">
        <v>52</v>
      </c>
      <c r="M130" s="77" t="s">
        <v>52</v>
      </c>
      <c r="N130" s="77" t="s">
        <v>52</v>
      </c>
      <c r="O130" s="77" t="s">
        <v>52</v>
      </c>
      <c r="P130" s="77" t="s">
        <v>52</v>
      </c>
      <c r="Q130" s="77" t="s">
        <v>52</v>
      </c>
      <c r="R130" s="77" t="s">
        <v>52</v>
      </c>
      <c r="S130" s="77" t="s">
        <v>52</v>
      </c>
      <c r="T130" s="77" t="s">
        <v>52</v>
      </c>
      <c r="U130" s="77" t="s">
        <v>52</v>
      </c>
      <c r="V130" s="77" t="s">
        <v>52</v>
      </c>
      <c r="W130" s="77" t="s">
        <v>52</v>
      </c>
      <c r="X130" s="77" t="s">
        <v>52</v>
      </c>
      <c r="Y130" s="77" t="s">
        <v>52</v>
      </c>
    </row>
    <row r="131" s="52" customFormat="1" ht="14.25" customHeight="1" spans="1:25">
      <c r="A131" s="75" t="s">
        <v>895</v>
      </c>
      <c r="B131" s="76" t="s">
        <v>896</v>
      </c>
      <c r="C131" s="75" t="s">
        <v>897</v>
      </c>
      <c r="D131" s="75" t="s">
        <v>898</v>
      </c>
      <c r="E131" s="75" t="s">
        <v>1039</v>
      </c>
      <c r="F131" s="75" t="s">
        <v>1040</v>
      </c>
      <c r="G131" s="75" t="s">
        <v>1136</v>
      </c>
      <c r="H131" s="77">
        <v>80000</v>
      </c>
      <c r="I131" s="77">
        <v>80000</v>
      </c>
      <c r="J131" s="77">
        <v>80000</v>
      </c>
      <c r="K131" s="77" t="s">
        <v>52</v>
      </c>
      <c r="L131" s="77" t="s">
        <v>52</v>
      </c>
      <c r="M131" s="77" t="s">
        <v>52</v>
      </c>
      <c r="N131" s="77" t="s">
        <v>52</v>
      </c>
      <c r="O131" s="77" t="s">
        <v>52</v>
      </c>
      <c r="P131" s="77" t="s">
        <v>52</v>
      </c>
      <c r="Q131" s="77" t="s">
        <v>52</v>
      </c>
      <c r="R131" s="77" t="s">
        <v>52</v>
      </c>
      <c r="S131" s="77" t="s">
        <v>52</v>
      </c>
      <c r="T131" s="77" t="s">
        <v>52</v>
      </c>
      <c r="U131" s="77" t="s">
        <v>52</v>
      </c>
      <c r="V131" s="77" t="s">
        <v>52</v>
      </c>
      <c r="W131" s="77" t="s">
        <v>52</v>
      </c>
      <c r="X131" s="77" t="s">
        <v>52</v>
      </c>
      <c r="Y131" s="77" t="s">
        <v>52</v>
      </c>
    </row>
    <row r="132" s="52" customFormat="1" ht="14.25" customHeight="1" spans="1:25">
      <c r="A132" s="75" t="s">
        <v>895</v>
      </c>
      <c r="B132" s="76" t="s">
        <v>896</v>
      </c>
      <c r="C132" s="75" t="s">
        <v>897</v>
      </c>
      <c r="D132" s="75" t="s">
        <v>898</v>
      </c>
      <c r="E132" s="75" t="s">
        <v>1126</v>
      </c>
      <c r="F132" s="75" t="s">
        <v>1127</v>
      </c>
      <c r="G132" s="75" t="s">
        <v>1137</v>
      </c>
      <c r="H132" s="77">
        <v>85107.18</v>
      </c>
      <c r="I132" s="77" t="s">
        <v>52</v>
      </c>
      <c r="J132" s="77" t="s">
        <v>52</v>
      </c>
      <c r="K132" s="77" t="s">
        <v>52</v>
      </c>
      <c r="L132" s="77" t="s">
        <v>52</v>
      </c>
      <c r="M132" s="77" t="s">
        <v>52</v>
      </c>
      <c r="N132" s="77" t="s">
        <v>52</v>
      </c>
      <c r="O132" s="77">
        <v>85107.18</v>
      </c>
      <c r="P132" s="77">
        <v>85107.18</v>
      </c>
      <c r="Q132" s="77" t="s">
        <v>52</v>
      </c>
      <c r="R132" s="77" t="s">
        <v>52</v>
      </c>
      <c r="S132" s="77" t="s">
        <v>52</v>
      </c>
      <c r="T132" s="77" t="s">
        <v>52</v>
      </c>
      <c r="U132" s="77" t="s">
        <v>52</v>
      </c>
      <c r="V132" s="77" t="s">
        <v>52</v>
      </c>
      <c r="W132" s="77" t="s">
        <v>52</v>
      </c>
      <c r="X132" s="77" t="s">
        <v>52</v>
      </c>
      <c r="Y132" s="77" t="s">
        <v>52</v>
      </c>
    </row>
  </sheetData>
  <autoFilter ref="A5:AD132">
    <extLst/>
  </autoFilter>
  <mergeCells count="16">
    <mergeCell ref="A1:B1"/>
    <mergeCell ref="A2:Y2"/>
    <mergeCell ref="A3:D3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629861111111111" right="0.236111111111111" top="0.270000010728836" bottom="0.270000010728836" header="0" footer="0"/>
  <pageSetup paperSize="9" scale="4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L24" sqref="L24"/>
    </sheetView>
  </sheetViews>
  <sheetFormatPr defaultColWidth="10" defaultRowHeight="14.4" outlineLevelRow="6"/>
  <cols>
    <col min="1" max="1" width="13.3796296296296" customWidth="1"/>
    <col min="2" max="2" width="20.6296296296296" customWidth="1"/>
    <col min="3" max="3" width="10.5" customWidth="1"/>
    <col min="4" max="4" width="24.8796296296296" customWidth="1"/>
    <col min="5" max="5" width="32" customWidth="1"/>
    <col min="6" max="6" width="15.75" customWidth="1"/>
    <col min="7" max="7" width="17" customWidth="1"/>
    <col min="8" max="8" width="14.1296296296296" customWidth="1"/>
    <col min="9" max="9" width="14.75" customWidth="1"/>
    <col min="10" max="10" width="9.75" customWidth="1"/>
  </cols>
  <sheetData>
    <row r="1" ht="22.35" customHeight="1" spans="1:1">
      <c r="A1" s="11" t="s">
        <v>1138</v>
      </c>
    </row>
    <row r="2" ht="32.85" customHeight="1" spans="1:9">
      <c r="A2" s="3" t="s">
        <v>32</v>
      </c>
      <c r="B2" s="3"/>
      <c r="C2" s="3"/>
      <c r="D2" s="3"/>
      <c r="E2" s="3"/>
      <c r="F2" s="3"/>
      <c r="G2" s="3"/>
      <c r="H2" s="3"/>
      <c r="I2" s="3"/>
    </row>
    <row r="3" s="9" customFormat="1" ht="33.6" customHeight="1" spans="1:9">
      <c r="A3" s="62" t="s">
        <v>40</v>
      </c>
      <c r="B3" s="62"/>
      <c r="C3" s="62"/>
      <c r="D3" s="62"/>
      <c r="I3" s="66" t="s">
        <v>41</v>
      </c>
    </row>
    <row r="4" ht="25.9" customHeight="1" spans="1:9">
      <c r="A4" s="63" t="s">
        <v>1139</v>
      </c>
      <c r="B4" s="63" t="s">
        <v>878</v>
      </c>
      <c r="C4" s="63" t="s">
        <v>1140</v>
      </c>
      <c r="D4" s="63" t="s">
        <v>880</v>
      </c>
      <c r="E4" s="63" t="s">
        <v>1141</v>
      </c>
      <c r="F4" s="63" t="s">
        <v>46</v>
      </c>
      <c r="G4" s="63" t="s">
        <v>1142</v>
      </c>
      <c r="H4" s="63" t="s">
        <v>1143</v>
      </c>
      <c r="I4" s="63" t="s">
        <v>1144</v>
      </c>
    </row>
    <row r="5" ht="33.6" customHeight="1" spans="1:9">
      <c r="A5" s="64"/>
      <c r="B5" s="64"/>
      <c r="C5" s="64"/>
      <c r="D5" s="64"/>
      <c r="E5" s="64"/>
      <c r="F5" s="65">
        <f>SUM(F6:F7)</f>
        <v>3500000</v>
      </c>
      <c r="G5" s="65">
        <f>SUM(G6:G7)</f>
        <v>500000</v>
      </c>
      <c r="H5" s="65">
        <f>SUM(H6:H7)</f>
        <v>3000000</v>
      </c>
      <c r="I5" s="65">
        <f>SUM(I6:I7)</f>
        <v>0</v>
      </c>
    </row>
    <row r="6" ht="33.6" customHeight="1" spans="1:9">
      <c r="A6" s="64" t="s">
        <v>893</v>
      </c>
      <c r="B6" s="64" t="s">
        <v>894</v>
      </c>
      <c r="C6" s="64" t="s">
        <v>897</v>
      </c>
      <c r="D6" s="64" t="s">
        <v>898</v>
      </c>
      <c r="E6" s="64" t="s">
        <v>1145</v>
      </c>
      <c r="F6" s="65">
        <v>3000000</v>
      </c>
      <c r="G6" s="65" t="s">
        <v>52</v>
      </c>
      <c r="H6" s="65">
        <v>3000000</v>
      </c>
      <c r="I6" s="65" t="s">
        <v>52</v>
      </c>
    </row>
    <row r="7" ht="33.6" customHeight="1" spans="1:9">
      <c r="A7" s="64" t="s">
        <v>893</v>
      </c>
      <c r="B7" s="64" t="s">
        <v>894</v>
      </c>
      <c r="C7" s="64" t="s">
        <v>897</v>
      </c>
      <c r="D7" s="64" t="s">
        <v>898</v>
      </c>
      <c r="E7" s="64" t="s">
        <v>1146</v>
      </c>
      <c r="F7" s="65">
        <v>500000</v>
      </c>
      <c r="G7" s="65">
        <v>500000</v>
      </c>
      <c r="H7" s="65" t="s">
        <v>52</v>
      </c>
      <c r="I7" s="65" t="s">
        <v>52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opLeftCell="B1" workbookViewId="0">
      <selection activeCell="E16" sqref="E16"/>
    </sheetView>
  </sheetViews>
  <sheetFormatPr defaultColWidth="10" defaultRowHeight="14.4" outlineLevelCol="6"/>
  <cols>
    <col min="1" max="1" width="0.25" customWidth="1"/>
    <col min="2" max="2" width="28.8796296296296" customWidth="1"/>
    <col min="3" max="3" width="42.7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ht="31" customHeight="1" spans="1:7">
      <c r="A1" s="10"/>
      <c r="B1" s="53" t="s">
        <v>1147</v>
      </c>
      <c r="C1" s="10"/>
      <c r="D1" s="10"/>
      <c r="E1" s="10"/>
      <c r="F1" s="10"/>
      <c r="G1" s="10"/>
    </row>
    <row r="2" ht="16.35" customHeight="1" spans="2:7">
      <c r="B2" s="3" t="s">
        <v>34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s="9" customFormat="1" ht="20.65" customHeight="1" spans="2:7">
      <c r="B4" s="4" t="s">
        <v>40</v>
      </c>
      <c r="C4" s="4"/>
      <c r="G4" s="14" t="s">
        <v>41</v>
      </c>
    </row>
    <row r="5" s="52" customFormat="1" ht="33.2" customHeight="1" spans="2:7">
      <c r="B5" s="54" t="s">
        <v>1148</v>
      </c>
      <c r="C5" s="55" t="s">
        <v>894</v>
      </c>
      <c r="D5" s="55"/>
      <c r="E5" s="20" t="s">
        <v>1149</v>
      </c>
      <c r="F5" s="56">
        <v>91616801.68</v>
      </c>
      <c r="G5" s="56"/>
    </row>
    <row r="6" s="52" customFormat="1" ht="160.5" customHeight="1" spans="2:7">
      <c r="B6" s="54" t="s">
        <v>1150</v>
      </c>
      <c r="C6" s="23" t="s">
        <v>1151</v>
      </c>
      <c r="D6" s="23"/>
      <c r="E6" s="23"/>
      <c r="F6" s="23"/>
      <c r="G6" s="23"/>
    </row>
    <row r="7" s="52" customFormat="1" ht="20.45" customHeight="1" spans="2:7">
      <c r="B7" s="54" t="s">
        <v>1152</v>
      </c>
      <c r="C7" s="20" t="s">
        <v>1153</v>
      </c>
      <c r="D7" s="20" t="s">
        <v>1154</v>
      </c>
      <c r="E7" s="20" t="s">
        <v>1155</v>
      </c>
      <c r="F7" s="20" t="s">
        <v>1156</v>
      </c>
      <c r="G7" s="20" t="s">
        <v>1157</v>
      </c>
    </row>
    <row r="8" s="52" customFormat="1" ht="16.5" customHeight="1" spans="2:7">
      <c r="B8" s="54"/>
      <c r="C8" s="57" t="s">
        <v>1158</v>
      </c>
      <c r="D8" s="58">
        <v>0.15</v>
      </c>
      <c r="E8" s="18" t="s">
        <v>1159</v>
      </c>
      <c r="F8" s="18" t="s">
        <v>1160</v>
      </c>
      <c r="G8" s="18" t="s">
        <v>1161</v>
      </c>
    </row>
    <row r="9" s="52" customFormat="1" ht="16.5" customHeight="1" spans="2:7">
      <c r="B9" s="59"/>
      <c r="C9" s="60" t="s">
        <v>1162</v>
      </c>
      <c r="D9" s="61">
        <v>0.15</v>
      </c>
      <c r="E9" s="18" t="s">
        <v>1163</v>
      </c>
      <c r="F9" s="18" t="s">
        <v>1164</v>
      </c>
      <c r="G9" s="18" t="s">
        <v>1165</v>
      </c>
    </row>
    <row r="10" s="52" customFormat="1" ht="16.5" customHeight="1" spans="2:7">
      <c r="B10" s="59"/>
      <c r="C10" s="60" t="s">
        <v>1166</v>
      </c>
      <c r="D10" s="61">
        <v>0.15</v>
      </c>
      <c r="E10" s="18" t="s">
        <v>1163</v>
      </c>
      <c r="F10" s="18" t="s">
        <v>1164</v>
      </c>
      <c r="G10" s="18" t="s">
        <v>1167</v>
      </c>
    </row>
    <row r="11" s="52" customFormat="1" ht="16.5" customHeight="1" spans="2:7">
      <c r="B11" s="59"/>
      <c r="C11" s="60" t="s">
        <v>1168</v>
      </c>
      <c r="D11" s="61">
        <v>0.15</v>
      </c>
      <c r="E11" s="18" t="s">
        <v>1163</v>
      </c>
      <c r="F11" s="18" t="s">
        <v>1164</v>
      </c>
      <c r="G11" s="18" t="s">
        <v>1167</v>
      </c>
    </row>
    <row r="12" s="52" customFormat="1" ht="16.5" customHeight="1" spans="2:7">
      <c r="B12" s="59"/>
      <c r="C12" s="60" t="s">
        <v>1169</v>
      </c>
      <c r="D12" s="61">
        <v>0.15</v>
      </c>
      <c r="E12" s="18" t="s">
        <v>1163</v>
      </c>
      <c r="F12" s="18" t="s">
        <v>1164</v>
      </c>
      <c r="G12" s="18" t="s">
        <v>1167</v>
      </c>
    </row>
    <row r="13" s="52" customFormat="1" ht="16.5" customHeight="1" spans="2:7">
      <c r="B13" s="59"/>
      <c r="C13" s="60" t="s">
        <v>1170</v>
      </c>
      <c r="D13" s="61">
        <v>0.15</v>
      </c>
      <c r="E13" s="18" t="s">
        <v>1163</v>
      </c>
      <c r="F13" s="18" t="s">
        <v>1164</v>
      </c>
      <c r="G13" s="18" t="s">
        <v>1167</v>
      </c>
    </row>
    <row r="14" s="52" customFormat="1" ht="16.5" customHeight="1" spans="2:7">
      <c r="B14" s="59"/>
      <c r="C14" s="60" t="s">
        <v>1171</v>
      </c>
      <c r="D14" s="61">
        <v>0.1</v>
      </c>
      <c r="E14" s="18" t="s">
        <v>1159</v>
      </c>
      <c r="F14" s="18" t="s">
        <v>1172</v>
      </c>
      <c r="G14" s="18" t="s">
        <v>1173</v>
      </c>
    </row>
  </sheetData>
  <mergeCells count="6">
    <mergeCell ref="B4:C4"/>
    <mergeCell ref="C5:D5"/>
    <mergeCell ref="F5:G5"/>
    <mergeCell ref="C6:G6"/>
    <mergeCell ref="B7:B14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F32" sqref="F32"/>
    </sheetView>
  </sheetViews>
  <sheetFormatPr defaultColWidth="10" defaultRowHeight="14.4" outlineLevelCol="6"/>
  <cols>
    <col min="1" max="1" width="0.87962962962963" customWidth="1"/>
    <col min="2" max="2" width="17.8796296296296" customWidth="1"/>
    <col min="3" max="3" width="20.5277777777778" customWidth="1"/>
    <col min="4" max="4" width="17.1296296296296" customWidth="1"/>
    <col min="5" max="5" width="13.6296296296296" customWidth="1"/>
    <col min="6" max="6" width="17.8888888888889" customWidth="1"/>
    <col min="7" max="7" width="22.25" customWidth="1"/>
    <col min="8" max="8" width="9.75" customWidth="1"/>
  </cols>
  <sheetData>
    <row r="1" ht="16.35" customHeight="1" spans="1:7">
      <c r="A1" s="10"/>
      <c r="B1" s="11" t="s">
        <v>1174</v>
      </c>
      <c r="C1" s="10"/>
      <c r="D1" s="10"/>
      <c r="E1" s="10"/>
      <c r="F1" s="10"/>
      <c r="G1" s="10"/>
    </row>
    <row r="2" ht="64.7" customHeight="1" spans="1:7">
      <c r="A2" s="10"/>
      <c r="B2" s="12" t="s">
        <v>36</v>
      </c>
      <c r="C2" s="12"/>
      <c r="D2" s="12"/>
      <c r="E2" s="12"/>
      <c r="F2" s="12"/>
      <c r="G2" s="12"/>
    </row>
    <row r="3" s="9" customFormat="1" ht="29.25" customHeight="1" spans="2:7">
      <c r="B3" s="13" t="s">
        <v>1175</v>
      </c>
      <c r="C3" s="4" t="s">
        <v>894</v>
      </c>
      <c r="D3" s="4"/>
      <c r="E3" s="4"/>
      <c r="F3" s="4"/>
      <c r="G3" s="14" t="s">
        <v>41</v>
      </c>
    </row>
    <row r="4" ht="31.15" customHeight="1" spans="2:7">
      <c r="B4" s="15" t="s">
        <v>1176</v>
      </c>
      <c r="C4" s="16" t="s">
        <v>947</v>
      </c>
      <c r="D4" s="16"/>
      <c r="E4" s="16"/>
      <c r="F4" s="17" t="s">
        <v>1177</v>
      </c>
      <c r="G4" s="18" t="s">
        <v>894</v>
      </c>
    </row>
    <row r="5" ht="31.15" customHeight="1" spans="2:7">
      <c r="B5" s="15" t="s">
        <v>1178</v>
      </c>
      <c r="C5" s="19">
        <v>3901600</v>
      </c>
      <c r="D5" s="19"/>
      <c r="E5" s="19"/>
      <c r="F5" s="20" t="s">
        <v>1179</v>
      </c>
      <c r="G5" s="19" t="s">
        <v>52</v>
      </c>
    </row>
    <row r="6" ht="31.15" customHeight="1" spans="2:7">
      <c r="B6" s="15"/>
      <c r="C6" s="19"/>
      <c r="D6" s="19"/>
      <c r="E6" s="19"/>
      <c r="F6" s="20" t="s">
        <v>1180</v>
      </c>
      <c r="G6" s="19" t="s">
        <v>52</v>
      </c>
    </row>
    <row r="7" ht="41.45" customHeight="1" spans="2:7">
      <c r="B7" s="21" t="s">
        <v>1181</v>
      </c>
      <c r="C7" s="22" t="s">
        <v>1182</v>
      </c>
      <c r="D7" s="22"/>
      <c r="E7" s="22"/>
      <c r="F7" s="22"/>
      <c r="G7" s="22"/>
    </row>
    <row r="8" ht="43.15" customHeight="1" spans="2:7">
      <c r="B8" s="21" t="s">
        <v>1183</v>
      </c>
      <c r="C8" s="23" t="s">
        <v>1184</v>
      </c>
      <c r="D8" s="23"/>
      <c r="E8" s="23"/>
      <c r="F8" s="23"/>
      <c r="G8" s="23"/>
    </row>
    <row r="9" ht="39.6" customHeight="1" spans="2:7">
      <c r="B9" s="21" t="s">
        <v>1185</v>
      </c>
      <c r="C9" s="22" t="s">
        <v>1186</v>
      </c>
      <c r="D9" s="22"/>
      <c r="E9" s="22"/>
      <c r="F9" s="22"/>
      <c r="G9" s="22"/>
    </row>
    <row r="10" ht="33" customHeight="1" spans="2:7">
      <c r="B10" s="24" t="s">
        <v>1152</v>
      </c>
      <c r="C10" s="25" t="s">
        <v>1153</v>
      </c>
      <c r="D10" s="26" t="s">
        <v>1154</v>
      </c>
      <c r="E10" s="26" t="s">
        <v>1155</v>
      </c>
      <c r="F10" s="26" t="s">
        <v>1156</v>
      </c>
      <c r="G10" s="26" t="s">
        <v>1157</v>
      </c>
    </row>
    <row r="11" ht="27" customHeight="1" spans="2:7">
      <c r="B11" s="27"/>
      <c r="C11" s="28" t="s">
        <v>1187</v>
      </c>
      <c r="D11" s="29">
        <v>0.5</v>
      </c>
      <c r="E11" s="28" t="s">
        <v>1188</v>
      </c>
      <c r="F11" s="28" t="s">
        <v>1164</v>
      </c>
      <c r="G11" s="28" t="s">
        <v>1189</v>
      </c>
    </row>
    <row r="12" ht="27" customHeight="1" spans="2:7">
      <c r="B12" s="27"/>
      <c r="C12" s="28" t="s">
        <v>1190</v>
      </c>
      <c r="D12" s="29">
        <v>0.1</v>
      </c>
      <c r="E12" s="28" t="s">
        <v>1191</v>
      </c>
      <c r="F12" s="28" t="s">
        <v>1164</v>
      </c>
      <c r="G12" s="28" t="s">
        <v>1192</v>
      </c>
    </row>
    <row r="13" ht="27" customHeight="1" spans="2:7">
      <c r="B13" s="27"/>
      <c r="C13" s="28" t="s">
        <v>1193</v>
      </c>
      <c r="D13" s="29">
        <v>0.05</v>
      </c>
      <c r="E13" s="28" t="s">
        <v>1194</v>
      </c>
      <c r="F13" s="28" t="s">
        <v>1172</v>
      </c>
      <c r="G13" s="28" t="s">
        <v>1195</v>
      </c>
    </row>
    <row r="14" ht="27" customHeight="1" spans="2:7">
      <c r="B14" s="27"/>
      <c r="C14" s="28" t="s">
        <v>1196</v>
      </c>
      <c r="D14" s="29">
        <v>0.1</v>
      </c>
      <c r="E14" s="28" t="s">
        <v>1191</v>
      </c>
      <c r="F14" s="28" t="s">
        <v>1164</v>
      </c>
      <c r="G14" s="28" t="s">
        <v>1197</v>
      </c>
    </row>
    <row r="15" ht="27" customHeight="1" spans="2:7">
      <c r="B15" s="27"/>
      <c r="C15" s="28" t="s">
        <v>1198</v>
      </c>
      <c r="D15" s="29">
        <v>0.05</v>
      </c>
      <c r="E15" s="28" t="s">
        <v>1191</v>
      </c>
      <c r="F15" s="28" t="s">
        <v>1160</v>
      </c>
      <c r="G15" s="28" t="s">
        <v>1191</v>
      </c>
    </row>
    <row r="16" ht="27" customHeight="1" spans="2:7">
      <c r="B16" s="30"/>
      <c r="C16" s="28" t="s">
        <v>1199</v>
      </c>
      <c r="D16" s="29">
        <v>0.1</v>
      </c>
      <c r="E16" s="28" t="s">
        <v>1191</v>
      </c>
      <c r="F16" s="28" t="s">
        <v>1164</v>
      </c>
      <c r="G16" s="28" t="s">
        <v>1200</v>
      </c>
    </row>
    <row r="17" s="9" customFormat="1" ht="29.25" customHeight="1" spans="2:7">
      <c r="B17" s="13" t="s">
        <v>1175</v>
      </c>
      <c r="C17" s="4" t="s">
        <v>894</v>
      </c>
      <c r="D17" s="4"/>
      <c r="E17" s="4"/>
      <c r="F17" s="4"/>
      <c r="G17" s="14" t="s">
        <v>41</v>
      </c>
    </row>
    <row r="18" customFormat="1" ht="44" customHeight="1" spans="2:7">
      <c r="B18" s="31" t="s">
        <v>1176</v>
      </c>
      <c r="C18" s="32" t="s">
        <v>997</v>
      </c>
      <c r="D18" s="33"/>
      <c r="E18" s="16"/>
      <c r="F18" s="17" t="s">
        <v>1177</v>
      </c>
      <c r="G18" s="18" t="s">
        <v>898</v>
      </c>
    </row>
    <row r="19" customFormat="1" ht="15.6" spans="2:7">
      <c r="B19" s="31" t="s">
        <v>1178</v>
      </c>
      <c r="C19" s="34">
        <v>802800</v>
      </c>
      <c r="D19" s="35"/>
      <c r="E19" s="19"/>
      <c r="F19" s="20" t="s">
        <v>1179</v>
      </c>
      <c r="G19" s="19">
        <v>802800</v>
      </c>
    </row>
    <row r="20" customFormat="1" ht="15.6" spans="2:7">
      <c r="B20" s="21"/>
      <c r="C20" s="36"/>
      <c r="D20" s="19"/>
      <c r="E20" s="19"/>
      <c r="F20" s="20" t="s">
        <v>1180</v>
      </c>
      <c r="G20" s="19" t="s">
        <v>52</v>
      </c>
    </row>
    <row r="21" customFormat="1" ht="45" customHeight="1" spans="2:7">
      <c r="B21" s="21" t="s">
        <v>1181</v>
      </c>
      <c r="C21" s="22" t="s">
        <v>1201</v>
      </c>
      <c r="D21" s="22"/>
      <c r="E21" s="22"/>
      <c r="F21" s="22"/>
      <c r="G21" s="22"/>
    </row>
    <row r="22" customFormat="1" ht="45" customHeight="1" spans="2:7">
      <c r="B22" s="21" t="s">
        <v>1183</v>
      </c>
      <c r="C22" s="23" t="s">
        <v>1202</v>
      </c>
      <c r="D22" s="23"/>
      <c r="E22" s="23"/>
      <c r="F22" s="23"/>
      <c r="G22" s="23"/>
    </row>
    <row r="23" customFormat="1" ht="45" customHeight="1" spans="2:7">
      <c r="B23" s="21" t="s">
        <v>1185</v>
      </c>
      <c r="C23" s="22" t="s">
        <v>1203</v>
      </c>
      <c r="D23" s="22"/>
      <c r="E23" s="22"/>
      <c r="F23" s="22"/>
      <c r="G23" s="22"/>
    </row>
    <row r="24" customFormat="1" ht="20" customHeight="1" spans="2:7">
      <c r="B24" s="24" t="s">
        <v>1152</v>
      </c>
      <c r="C24" s="25" t="s">
        <v>1153</v>
      </c>
      <c r="D24" s="26" t="s">
        <v>1154</v>
      </c>
      <c r="E24" s="26" t="s">
        <v>1155</v>
      </c>
      <c r="F24" s="26" t="s">
        <v>1156</v>
      </c>
      <c r="G24" s="26" t="s">
        <v>1157</v>
      </c>
    </row>
    <row r="25" customFormat="1" ht="24" customHeight="1" spans="2:7">
      <c r="B25" s="37"/>
      <c r="C25" s="38" t="s">
        <v>1204</v>
      </c>
      <c r="D25" s="39">
        <v>0.1</v>
      </c>
      <c r="E25" s="28" t="s">
        <v>1205</v>
      </c>
      <c r="F25" s="28" t="s">
        <v>1164</v>
      </c>
      <c r="G25" s="28">
        <v>7090</v>
      </c>
    </row>
    <row r="26" customFormat="1" ht="24" customHeight="1" spans="2:7">
      <c r="B26" s="37"/>
      <c r="C26" s="38" t="s">
        <v>1206</v>
      </c>
      <c r="D26" s="40">
        <v>0.2</v>
      </c>
      <c r="E26" s="28" t="s">
        <v>1207</v>
      </c>
      <c r="F26" s="41" t="s">
        <v>1160</v>
      </c>
      <c r="G26" s="41" t="s">
        <v>1208</v>
      </c>
    </row>
    <row r="27" customFormat="1" ht="24" customHeight="1" spans="2:7">
      <c r="B27" s="37"/>
      <c r="C27" s="38" t="s">
        <v>1209</v>
      </c>
      <c r="D27" s="42">
        <v>0.1</v>
      </c>
      <c r="E27" s="28" t="s">
        <v>1210</v>
      </c>
      <c r="F27" s="43" t="s">
        <v>1172</v>
      </c>
      <c r="G27" s="43">
        <v>9</v>
      </c>
    </row>
    <row r="28" customFormat="1" ht="24" customHeight="1" spans="2:7">
      <c r="B28" s="37"/>
      <c r="C28" s="38" t="s">
        <v>1211</v>
      </c>
      <c r="D28" s="40">
        <v>0.4</v>
      </c>
      <c r="E28" s="28" t="s">
        <v>1207</v>
      </c>
      <c r="F28" s="41" t="s">
        <v>1160</v>
      </c>
      <c r="G28" s="41" t="s">
        <v>1208</v>
      </c>
    </row>
    <row r="29" customFormat="1" ht="24" customHeight="1" spans="2:7">
      <c r="B29" s="44"/>
      <c r="C29" s="38" t="s">
        <v>1212</v>
      </c>
      <c r="D29" s="40">
        <v>0.2</v>
      </c>
      <c r="E29" s="28" t="s">
        <v>1207</v>
      </c>
      <c r="F29" s="41" t="s">
        <v>1160</v>
      </c>
      <c r="G29" s="41" t="s">
        <v>1213</v>
      </c>
    </row>
    <row r="30" s="9" customFormat="1" ht="29.25" customHeight="1" spans="2:7">
      <c r="B30" s="13" t="s">
        <v>1175</v>
      </c>
      <c r="C30" s="4" t="s">
        <v>894</v>
      </c>
      <c r="D30" s="4"/>
      <c r="E30" s="4"/>
      <c r="F30" s="4"/>
      <c r="G30" s="14" t="s">
        <v>41</v>
      </c>
    </row>
    <row r="31" ht="44" customHeight="1" spans="2:7">
      <c r="B31" s="21" t="s">
        <v>1176</v>
      </c>
      <c r="C31" s="16" t="s">
        <v>1063</v>
      </c>
      <c r="D31" s="16"/>
      <c r="E31" s="16"/>
      <c r="F31" s="17" t="s">
        <v>1177</v>
      </c>
      <c r="G31" s="18" t="s">
        <v>1050</v>
      </c>
    </row>
    <row r="32" ht="15.6" spans="2:7">
      <c r="B32" s="21" t="s">
        <v>1178</v>
      </c>
      <c r="C32" s="19">
        <v>60800</v>
      </c>
      <c r="D32" s="19"/>
      <c r="E32" s="19"/>
      <c r="F32" s="20" t="s">
        <v>1179</v>
      </c>
      <c r="G32" s="19">
        <v>60800</v>
      </c>
    </row>
    <row r="33" ht="15.6" spans="2:7">
      <c r="B33" s="21"/>
      <c r="C33" s="19"/>
      <c r="D33" s="19"/>
      <c r="E33" s="19"/>
      <c r="F33" s="20" t="s">
        <v>1180</v>
      </c>
      <c r="G33" s="19" t="s">
        <v>52</v>
      </c>
    </row>
    <row r="34" ht="45" customHeight="1" spans="2:7">
      <c r="B34" s="21" t="s">
        <v>1181</v>
      </c>
      <c r="C34" s="22" t="s">
        <v>1214</v>
      </c>
      <c r="D34" s="22"/>
      <c r="E34" s="22"/>
      <c r="F34" s="22"/>
      <c r="G34" s="22"/>
    </row>
    <row r="35" ht="45" customHeight="1" spans="2:7">
      <c r="B35" s="21" t="s">
        <v>1183</v>
      </c>
      <c r="C35" s="23" t="s">
        <v>1215</v>
      </c>
      <c r="D35" s="23"/>
      <c r="E35" s="23"/>
      <c r="F35" s="23"/>
      <c r="G35" s="23"/>
    </row>
    <row r="36" ht="45" customHeight="1" spans="2:7">
      <c r="B36" s="21" t="s">
        <v>1185</v>
      </c>
      <c r="C36" s="22" t="s">
        <v>1216</v>
      </c>
      <c r="D36" s="22"/>
      <c r="E36" s="22"/>
      <c r="F36" s="22"/>
      <c r="G36" s="22"/>
    </row>
    <row r="37" ht="27" customHeight="1" spans="2:7">
      <c r="B37" s="24" t="s">
        <v>1152</v>
      </c>
      <c r="C37" s="25" t="s">
        <v>1153</v>
      </c>
      <c r="D37" s="26" t="s">
        <v>1154</v>
      </c>
      <c r="E37" s="26" t="s">
        <v>1155</v>
      </c>
      <c r="F37" s="26" t="s">
        <v>1156</v>
      </c>
      <c r="G37" s="26" t="s">
        <v>1157</v>
      </c>
    </row>
    <row r="38" ht="24" customHeight="1" spans="2:7">
      <c r="B38" s="37"/>
      <c r="C38" s="45" t="s">
        <v>1217</v>
      </c>
      <c r="D38" s="42">
        <v>0.6</v>
      </c>
      <c r="E38" s="28" t="s">
        <v>1218</v>
      </c>
      <c r="F38" s="28" t="s">
        <v>1164</v>
      </c>
      <c r="G38" s="28">
        <v>900</v>
      </c>
    </row>
    <row r="39" ht="24" customHeight="1" spans="2:7">
      <c r="B39" s="37"/>
      <c r="C39" s="45" t="s">
        <v>1219</v>
      </c>
      <c r="D39" s="42">
        <v>0.1</v>
      </c>
      <c r="E39" s="28" t="s">
        <v>1163</v>
      </c>
      <c r="F39" s="28" t="s">
        <v>1164</v>
      </c>
      <c r="G39" s="28">
        <v>90</v>
      </c>
    </row>
    <row r="40" ht="24" customHeight="1" spans="2:7">
      <c r="B40" s="37"/>
      <c r="C40" s="45" t="s">
        <v>1220</v>
      </c>
      <c r="D40" s="42">
        <v>0.1</v>
      </c>
      <c r="E40" s="28" t="s">
        <v>1194</v>
      </c>
      <c r="F40" s="28" t="s">
        <v>1172</v>
      </c>
      <c r="G40" s="28">
        <v>6.08</v>
      </c>
    </row>
    <row r="41" ht="24" customHeight="1" spans="2:7">
      <c r="B41" s="37"/>
      <c r="C41" s="45" t="s">
        <v>1196</v>
      </c>
      <c r="D41" s="42">
        <v>0.1</v>
      </c>
      <c r="E41" s="28" t="s">
        <v>1191</v>
      </c>
      <c r="F41" s="28" t="s">
        <v>1164</v>
      </c>
      <c r="G41" s="28" t="s">
        <v>1197</v>
      </c>
    </row>
    <row r="42" ht="24" customHeight="1" spans="2:7">
      <c r="B42" s="44"/>
      <c r="C42" s="45" t="s">
        <v>1199</v>
      </c>
      <c r="D42" s="42">
        <v>0.1</v>
      </c>
      <c r="E42" s="28" t="s">
        <v>1191</v>
      </c>
      <c r="F42" s="28" t="s">
        <v>1164</v>
      </c>
      <c r="G42" s="28" t="s">
        <v>1200</v>
      </c>
    </row>
    <row r="43" s="9" customFormat="1" ht="29.25" customHeight="1" spans="2:7">
      <c r="B43" s="13" t="s">
        <v>1175</v>
      </c>
      <c r="C43" s="4" t="s">
        <v>894</v>
      </c>
      <c r="D43" s="4"/>
      <c r="E43" s="4"/>
      <c r="F43" s="4"/>
      <c r="G43" s="14" t="s">
        <v>41</v>
      </c>
    </row>
    <row r="44" customFormat="1" ht="44" customHeight="1" spans="2:7">
      <c r="B44" s="21" t="s">
        <v>1176</v>
      </c>
      <c r="C44" s="16" t="s">
        <v>1072</v>
      </c>
      <c r="D44" s="16"/>
      <c r="E44" s="16"/>
      <c r="F44" s="17" t="s">
        <v>1177</v>
      </c>
      <c r="G44" s="18" t="s">
        <v>1069</v>
      </c>
    </row>
    <row r="45" customFormat="1" ht="15.6" spans="2:7">
      <c r="B45" s="21" t="s">
        <v>1178</v>
      </c>
      <c r="C45" s="19">
        <v>614268</v>
      </c>
      <c r="D45" s="19"/>
      <c r="E45" s="19"/>
      <c r="F45" s="20" t="s">
        <v>1179</v>
      </c>
      <c r="G45" s="19">
        <v>614268</v>
      </c>
    </row>
    <row r="46" customFormat="1" ht="15.6" spans="2:7">
      <c r="B46" s="21"/>
      <c r="C46" s="19"/>
      <c r="D46" s="19"/>
      <c r="E46" s="19"/>
      <c r="F46" s="20" t="s">
        <v>1180</v>
      </c>
      <c r="G46" s="19" t="s">
        <v>52</v>
      </c>
    </row>
    <row r="47" customFormat="1" ht="73" customHeight="1" spans="2:7">
      <c r="B47" s="21" t="s">
        <v>1181</v>
      </c>
      <c r="C47" s="22" t="s">
        <v>1221</v>
      </c>
      <c r="D47" s="22"/>
      <c r="E47" s="22"/>
      <c r="F47" s="22"/>
      <c r="G47" s="22"/>
    </row>
    <row r="48" customFormat="1" ht="45" customHeight="1" spans="2:7">
      <c r="B48" s="21" t="s">
        <v>1183</v>
      </c>
      <c r="C48" s="23" t="s">
        <v>1222</v>
      </c>
      <c r="D48" s="23"/>
      <c r="E48" s="23"/>
      <c r="F48" s="23"/>
      <c r="G48" s="23"/>
    </row>
    <row r="49" customFormat="1" ht="45" customHeight="1" spans="2:7">
      <c r="B49" s="21" t="s">
        <v>1185</v>
      </c>
      <c r="C49" s="22" t="s">
        <v>1223</v>
      </c>
      <c r="D49" s="22"/>
      <c r="E49" s="22"/>
      <c r="F49" s="22"/>
      <c r="G49" s="22"/>
    </row>
    <row r="50" customFormat="1" ht="20" customHeight="1" spans="2:7">
      <c r="B50" s="24" t="s">
        <v>1152</v>
      </c>
      <c r="C50" s="25" t="s">
        <v>1153</v>
      </c>
      <c r="D50" s="26" t="s">
        <v>1154</v>
      </c>
      <c r="E50" s="26" t="s">
        <v>1155</v>
      </c>
      <c r="F50" s="26" t="s">
        <v>1156</v>
      </c>
      <c r="G50" s="26" t="s">
        <v>1157</v>
      </c>
    </row>
    <row r="51" customFormat="1" ht="24" customHeight="1" spans="2:7">
      <c r="B51" s="37"/>
      <c r="C51" s="46" t="s">
        <v>1224</v>
      </c>
      <c r="D51" s="47">
        <v>0.2</v>
      </c>
      <c r="E51" s="48" t="s">
        <v>1225</v>
      </c>
      <c r="F51" s="48" t="s">
        <v>1164</v>
      </c>
      <c r="G51" s="28" t="s">
        <v>1226</v>
      </c>
    </row>
    <row r="52" customFormat="1" ht="24" customHeight="1" spans="2:7">
      <c r="B52" s="37"/>
      <c r="C52" s="46" t="s">
        <v>1227</v>
      </c>
      <c r="D52" s="47">
        <v>0.2</v>
      </c>
      <c r="E52" s="48" t="s">
        <v>1191</v>
      </c>
      <c r="F52" s="48" t="s">
        <v>1160</v>
      </c>
      <c r="G52" s="28" t="s">
        <v>1208</v>
      </c>
    </row>
    <row r="53" customFormat="1" ht="24" customHeight="1" spans="2:7">
      <c r="B53" s="37"/>
      <c r="C53" s="46" t="s">
        <v>1228</v>
      </c>
      <c r="D53" s="47">
        <v>0.2</v>
      </c>
      <c r="E53" s="48" t="s">
        <v>1194</v>
      </c>
      <c r="F53" s="48" t="s">
        <v>1172</v>
      </c>
      <c r="G53" s="28" t="s">
        <v>1229</v>
      </c>
    </row>
    <row r="54" customFormat="1" ht="24" customHeight="1" spans="2:7">
      <c r="B54" s="37"/>
      <c r="C54" s="46" t="s">
        <v>1230</v>
      </c>
      <c r="D54" s="47">
        <v>0.2</v>
      </c>
      <c r="E54" s="48" t="s">
        <v>1191</v>
      </c>
      <c r="F54" s="48" t="s">
        <v>1160</v>
      </c>
      <c r="G54" s="28" t="s">
        <v>1208</v>
      </c>
    </row>
    <row r="55" customFormat="1" ht="24" customHeight="1" spans="2:7">
      <c r="B55" s="44"/>
      <c r="C55" s="46" t="s">
        <v>1231</v>
      </c>
      <c r="D55" s="47">
        <v>0.2</v>
      </c>
      <c r="E55" s="48" t="s">
        <v>1191</v>
      </c>
      <c r="F55" s="48" t="s">
        <v>1160</v>
      </c>
      <c r="G55" s="28" t="s">
        <v>1208</v>
      </c>
    </row>
    <row r="56" s="9" customFormat="1" ht="29.25" customHeight="1" spans="2:7">
      <c r="B56" s="13" t="s">
        <v>1175</v>
      </c>
      <c r="C56" s="4" t="s">
        <v>894</v>
      </c>
      <c r="D56" s="4"/>
      <c r="E56" s="4"/>
      <c r="F56" s="4"/>
      <c r="G56" s="14" t="s">
        <v>41</v>
      </c>
    </row>
    <row r="57" customFormat="1" ht="44" customHeight="1" spans="2:7">
      <c r="B57" s="21" t="s">
        <v>1176</v>
      </c>
      <c r="C57" s="16" t="s">
        <v>1082</v>
      </c>
      <c r="D57" s="16"/>
      <c r="E57" s="16"/>
      <c r="F57" s="17" t="s">
        <v>1177</v>
      </c>
      <c r="G57" s="18" t="s">
        <v>1079</v>
      </c>
    </row>
    <row r="58" customFormat="1" ht="15.6" spans="2:7">
      <c r="B58" s="21" t="s">
        <v>1178</v>
      </c>
      <c r="C58" s="19">
        <v>90000</v>
      </c>
      <c r="D58" s="19"/>
      <c r="E58" s="19"/>
      <c r="F58" s="20" t="s">
        <v>1179</v>
      </c>
      <c r="G58" s="19">
        <v>90000</v>
      </c>
    </row>
    <row r="59" customFormat="1" ht="15.6" spans="2:7">
      <c r="B59" s="21"/>
      <c r="C59" s="19"/>
      <c r="D59" s="19"/>
      <c r="E59" s="19"/>
      <c r="F59" s="20" t="s">
        <v>1180</v>
      </c>
      <c r="G59" s="19" t="s">
        <v>52</v>
      </c>
    </row>
    <row r="60" customFormat="1" ht="45" customHeight="1" spans="2:7">
      <c r="B60" s="21" t="s">
        <v>1181</v>
      </c>
      <c r="C60" s="22" t="s">
        <v>1232</v>
      </c>
      <c r="D60" s="22"/>
      <c r="E60" s="22"/>
      <c r="F60" s="22"/>
      <c r="G60" s="22"/>
    </row>
    <row r="61" customFormat="1" ht="45" customHeight="1" spans="2:7">
      <c r="B61" s="21" t="s">
        <v>1183</v>
      </c>
      <c r="C61" s="23" t="s">
        <v>1233</v>
      </c>
      <c r="D61" s="23"/>
      <c r="E61" s="23"/>
      <c r="F61" s="23"/>
      <c r="G61" s="23"/>
    </row>
    <row r="62" customFormat="1" ht="45" customHeight="1" spans="2:7">
      <c r="B62" s="21" t="s">
        <v>1185</v>
      </c>
      <c r="C62" s="22" t="s">
        <v>1234</v>
      </c>
      <c r="D62" s="22"/>
      <c r="E62" s="22"/>
      <c r="F62" s="22"/>
      <c r="G62" s="22"/>
    </row>
    <row r="63" customFormat="1" ht="20" customHeight="1" spans="2:7">
      <c r="B63" s="24" t="s">
        <v>1152</v>
      </c>
      <c r="C63" s="25" t="s">
        <v>1153</v>
      </c>
      <c r="D63" s="26" t="s">
        <v>1154</v>
      </c>
      <c r="E63" s="26" t="s">
        <v>1155</v>
      </c>
      <c r="F63" s="26" t="s">
        <v>1156</v>
      </c>
      <c r="G63" s="26" t="s">
        <v>1157</v>
      </c>
    </row>
    <row r="64" customFormat="1" ht="24" customHeight="1" spans="2:7">
      <c r="B64" s="37"/>
      <c r="C64" s="49" t="s">
        <v>1235</v>
      </c>
      <c r="D64" s="47">
        <v>0.2</v>
      </c>
      <c r="E64" s="48" t="s">
        <v>1188</v>
      </c>
      <c r="F64" s="48" t="s">
        <v>1236</v>
      </c>
      <c r="G64" s="28" t="s">
        <v>1237</v>
      </c>
    </row>
    <row r="65" customFormat="1" ht="24" customHeight="1" spans="2:7">
      <c r="B65" s="37"/>
      <c r="C65" s="49" t="s">
        <v>1238</v>
      </c>
      <c r="D65" s="47">
        <v>0.3</v>
      </c>
      <c r="E65" s="48" t="s">
        <v>1191</v>
      </c>
      <c r="F65" s="48" t="s">
        <v>1160</v>
      </c>
      <c r="G65" s="28" t="s">
        <v>1208</v>
      </c>
    </row>
    <row r="66" customFormat="1" ht="24" customHeight="1" spans="2:7">
      <c r="B66" s="37"/>
      <c r="C66" s="49" t="s">
        <v>1239</v>
      </c>
      <c r="D66" s="47">
        <v>0.2</v>
      </c>
      <c r="E66" s="48" t="s">
        <v>1191</v>
      </c>
      <c r="F66" s="48" t="s">
        <v>1160</v>
      </c>
      <c r="G66" s="28" t="s">
        <v>1208</v>
      </c>
    </row>
    <row r="67" customFormat="1" ht="24" customHeight="1" spans="2:7">
      <c r="B67" s="37"/>
      <c r="C67" s="49" t="s">
        <v>1240</v>
      </c>
      <c r="D67" s="50" t="s">
        <v>1241</v>
      </c>
      <c r="E67" s="48" t="s">
        <v>1191</v>
      </c>
      <c r="F67" s="48" t="s">
        <v>1160</v>
      </c>
      <c r="G67" s="28" t="s">
        <v>1208</v>
      </c>
    </row>
    <row r="68" customFormat="1" ht="24" customHeight="1" spans="2:7">
      <c r="B68" s="44"/>
      <c r="C68" s="49" t="s">
        <v>1242</v>
      </c>
      <c r="D68" s="47">
        <v>0.2</v>
      </c>
      <c r="E68" s="48" t="s">
        <v>1191</v>
      </c>
      <c r="F68" s="48" t="s">
        <v>1160</v>
      </c>
      <c r="G68" s="28" t="s">
        <v>1208</v>
      </c>
    </row>
    <row r="69" s="9" customFormat="1" ht="29.25" customHeight="1" spans="2:7">
      <c r="B69" s="13" t="s">
        <v>1175</v>
      </c>
      <c r="C69" s="4" t="s">
        <v>894</v>
      </c>
      <c r="D69" s="4"/>
      <c r="E69" s="4"/>
      <c r="F69" s="4"/>
      <c r="G69" s="14" t="s">
        <v>41</v>
      </c>
    </row>
    <row r="70" customFormat="1" ht="44" customHeight="1" spans="2:7">
      <c r="B70" s="21" t="s">
        <v>1176</v>
      </c>
      <c r="C70" s="16" t="s">
        <v>1099</v>
      </c>
      <c r="D70" s="16"/>
      <c r="E70" s="16"/>
      <c r="F70" s="17" t="s">
        <v>1177</v>
      </c>
      <c r="G70" s="18" t="s">
        <v>1086</v>
      </c>
    </row>
    <row r="71" customFormat="1" ht="15.6" spans="2:7">
      <c r="B71" s="21" t="s">
        <v>1178</v>
      </c>
      <c r="C71" s="19">
        <v>2383000</v>
      </c>
      <c r="D71" s="19"/>
      <c r="E71" s="19"/>
      <c r="F71" s="20" t="s">
        <v>1179</v>
      </c>
      <c r="G71" s="19">
        <v>2383000</v>
      </c>
    </row>
    <row r="72" customFormat="1" ht="15.6" spans="2:7">
      <c r="B72" s="21"/>
      <c r="C72" s="19"/>
      <c r="D72" s="19"/>
      <c r="E72" s="19"/>
      <c r="F72" s="20" t="s">
        <v>1180</v>
      </c>
      <c r="G72" s="19" t="s">
        <v>52</v>
      </c>
    </row>
    <row r="73" customFormat="1" ht="45" customHeight="1" spans="2:7">
      <c r="B73" s="21" t="s">
        <v>1181</v>
      </c>
      <c r="C73" s="22" t="s">
        <v>1243</v>
      </c>
      <c r="D73" s="22"/>
      <c r="E73" s="22"/>
      <c r="F73" s="22"/>
      <c r="G73" s="22"/>
    </row>
    <row r="74" customFormat="1" ht="45" customHeight="1" spans="2:7">
      <c r="B74" s="21" t="s">
        <v>1183</v>
      </c>
      <c r="C74" s="23" t="s">
        <v>1244</v>
      </c>
      <c r="D74" s="23"/>
      <c r="E74" s="23"/>
      <c r="F74" s="23"/>
      <c r="G74" s="23"/>
    </row>
    <row r="75" customFormat="1" ht="45" customHeight="1" spans="2:7">
      <c r="B75" s="21" t="s">
        <v>1185</v>
      </c>
      <c r="C75" s="22" t="s">
        <v>1245</v>
      </c>
      <c r="D75" s="22"/>
      <c r="E75" s="22"/>
      <c r="F75" s="22"/>
      <c r="G75" s="22"/>
    </row>
    <row r="76" customFormat="1" ht="20" customHeight="1" spans="2:7">
      <c r="B76" s="24" t="s">
        <v>1152</v>
      </c>
      <c r="C76" s="25" t="s">
        <v>1153</v>
      </c>
      <c r="D76" s="26" t="s">
        <v>1154</v>
      </c>
      <c r="E76" s="26" t="s">
        <v>1155</v>
      </c>
      <c r="F76" s="26" t="s">
        <v>1156</v>
      </c>
      <c r="G76" s="26" t="s">
        <v>1157</v>
      </c>
    </row>
    <row r="77" customFormat="1" ht="24" customHeight="1" spans="2:7">
      <c r="B77" s="37"/>
      <c r="C77" s="49" t="s">
        <v>1246</v>
      </c>
      <c r="D77" s="47">
        <v>0.25</v>
      </c>
      <c r="E77" s="28" t="s">
        <v>1225</v>
      </c>
      <c r="F77" s="28" t="s">
        <v>1164</v>
      </c>
      <c r="G77" s="28" t="s">
        <v>1247</v>
      </c>
    </row>
    <row r="78" customFormat="1" ht="24" customHeight="1" spans="2:7">
      <c r="B78" s="37"/>
      <c r="C78" s="49" t="s">
        <v>1248</v>
      </c>
      <c r="D78" s="47">
        <v>0.1</v>
      </c>
      <c r="E78" s="28" t="s">
        <v>1163</v>
      </c>
      <c r="F78" s="28" t="s">
        <v>1164</v>
      </c>
      <c r="G78" s="28">
        <v>90</v>
      </c>
    </row>
    <row r="79" customFormat="1" ht="24" customHeight="1" spans="2:7">
      <c r="B79" s="37"/>
      <c r="C79" s="49" t="s">
        <v>1249</v>
      </c>
      <c r="D79" s="47">
        <v>0.15</v>
      </c>
      <c r="E79" s="28" t="s">
        <v>1250</v>
      </c>
      <c r="F79" s="28" t="s">
        <v>1164</v>
      </c>
      <c r="G79" s="28" t="s">
        <v>1251</v>
      </c>
    </row>
    <row r="80" customFormat="1" ht="24" customHeight="1" spans="2:7">
      <c r="B80" s="37"/>
      <c r="C80" s="49" t="s">
        <v>1252</v>
      </c>
      <c r="D80" s="47">
        <v>0.15</v>
      </c>
      <c r="E80" s="28" t="s">
        <v>1225</v>
      </c>
      <c r="F80" s="28" t="s">
        <v>1160</v>
      </c>
      <c r="G80" s="28" t="s">
        <v>1253</v>
      </c>
    </row>
    <row r="81" customFormat="1" ht="24" customHeight="1" spans="2:7">
      <c r="B81" s="37"/>
      <c r="C81" s="49" t="s">
        <v>1254</v>
      </c>
      <c r="D81" s="47">
        <v>0.2</v>
      </c>
      <c r="E81" s="28" t="s">
        <v>1191</v>
      </c>
      <c r="F81" s="28" t="s">
        <v>1160</v>
      </c>
      <c r="G81" s="28" t="s">
        <v>1208</v>
      </c>
    </row>
    <row r="82" customFormat="1" ht="24" customHeight="1" spans="2:7">
      <c r="B82" s="44"/>
      <c r="C82" s="49" t="s">
        <v>1255</v>
      </c>
      <c r="D82" s="47">
        <v>0.15</v>
      </c>
      <c r="E82" s="28" t="s">
        <v>1225</v>
      </c>
      <c r="F82" s="28" t="s">
        <v>1164</v>
      </c>
      <c r="G82" s="28" t="s">
        <v>1247</v>
      </c>
    </row>
    <row r="83" customFormat="1" ht="24" customHeight="1" spans="2:7">
      <c r="B83" s="51"/>
      <c r="C83" s="51"/>
      <c r="D83" s="51"/>
      <c r="E83" s="51"/>
      <c r="F83" s="51"/>
      <c r="G83" s="51"/>
    </row>
    <row r="84" s="9" customFormat="1" ht="29.25" customHeight="1" spans="2:7">
      <c r="B84" s="13" t="s">
        <v>1175</v>
      </c>
      <c r="C84" s="4" t="s">
        <v>894</v>
      </c>
      <c r="D84" s="4"/>
      <c r="E84" s="4"/>
      <c r="F84" s="4"/>
      <c r="G84" s="14" t="s">
        <v>41</v>
      </c>
    </row>
    <row r="85" customFormat="1" ht="44" customHeight="1" spans="2:7">
      <c r="B85" s="21" t="s">
        <v>1176</v>
      </c>
      <c r="C85" s="16" t="s">
        <v>1118</v>
      </c>
      <c r="D85" s="16"/>
      <c r="E85" s="16"/>
      <c r="F85" s="17" t="s">
        <v>1177</v>
      </c>
      <c r="G85" s="18" t="s">
        <v>1114</v>
      </c>
    </row>
    <row r="86" customFormat="1" ht="15.6" spans="2:7">
      <c r="B86" s="21" t="s">
        <v>1178</v>
      </c>
      <c r="C86" s="19">
        <v>1400000</v>
      </c>
      <c r="D86" s="19"/>
      <c r="E86" s="19"/>
      <c r="F86" s="20" t="s">
        <v>1179</v>
      </c>
      <c r="G86" s="19">
        <v>1400000</v>
      </c>
    </row>
    <row r="87" customFormat="1" ht="15.6" spans="2:7">
      <c r="B87" s="21"/>
      <c r="C87" s="19"/>
      <c r="D87" s="19"/>
      <c r="E87" s="19"/>
      <c r="F87" s="20" t="s">
        <v>1180</v>
      </c>
      <c r="G87" s="19" t="s">
        <v>52</v>
      </c>
    </row>
    <row r="88" customFormat="1" ht="45" customHeight="1" spans="2:7">
      <c r="B88" s="21" t="s">
        <v>1181</v>
      </c>
      <c r="C88" s="22" t="s">
        <v>1256</v>
      </c>
      <c r="D88" s="22"/>
      <c r="E88" s="22"/>
      <c r="F88" s="22"/>
      <c r="G88" s="22"/>
    </row>
    <row r="89" customFormat="1" ht="45" customHeight="1" spans="2:7">
      <c r="B89" s="21" t="s">
        <v>1183</v>
      </c>
      <c r="C89" s="23" t="s">
        <v>1257</v>
      </c>
      <c r="D89" s="23"/>
      <c r="E89" s="23"/>
      <c r="F89" s="23"/>
      <c r="G89" s="23"/>
    </row>
    <row r="90" customFormat="1" ht="45" customHeight="1" spans="2:7">
      <c r="B90" s="21" t="s">
        <v>1185</v>
      </c>
      <c r="C90" s="22" t="s">
        <v>1258</v>
      </c>
      <c r="D90" s="22"/>
      <c r="E90" s="22"/>
      <c r="F90" s="22"/>
      <c r="G90" s="22"/>
    </row>
    <row r="91" customFormat="1" ht="20" customHeight="1" spans="2:7">
      <c r="B91" s="24" t="s">
        <v>1152</v>
      </c>
      <c r="C91" s="25" t="s">
        <v>1153</v>
      </c>
      <c r="D91" s="26" t="s">
        <v>1154</v>
      </c>
      <c r="E91" s="26" t="s">
        <v>1155</v>
      </c>
      <c r="F91" s="26" t="s">
        <v>1156</v>
      </c>
      <c r="G91" s="26" t="s">
        <v>1157</v>
      </c>
    </row>
    <row r="92" customFormat="1" ht="24" customHeight="1" spans="2:7">
      <c r="B92" s="37"/>
      <c r="C92" s="46" t="s">
        <v>1259</v>
      </c>
      <c r="D92" s="47">
        <v>0.2</v>
      </c>
      <c r="E92" s="28" t="s">
        <v>1163</v>
      </c>
      <c r="F92" s="28" t="s">
        <v>1164</v>
      </c>
      <c r="G92" s="28" t="s">
        <v>1197</v>
      </c>
    </row>
    <row r="93" customFormat="1" ht="24" customHeight="1" spans="2:7">
      <c r="B93" s="37"/>
      <c r="C93" s="46" t="s">
        <v>1260</v>
      </c>
      <c r="D93" s="47">
        <v>0.2</v>
      </c>
      <c r="E93" s="28" t="s">
        <v>1191</v>
      </c>
      <c r="F93" s="28" t="s">
        <v>1160</v>
      </c>
      <c r="G93" s="28" t="s">
        <v>1161</v>
      </c>
    </row>
    <row r="94" customFormat="1" ht="24" customHeight="1" spans="2:7">
      <c r="B94" s="37"/>
      <c r="C94" s="46" t="s">
        <v>1261</v>
      </c>
      <c r="D94" s="47">
        <v>0.2</v>
      </c>
      <c r="E94" s="28" t="s">
        <v>1262</v>
      </c>
      <c r="F94" s="28" t="s">
        <v>1164</v>
      </c>
      <c r="G94" s="28" t="s">
        <v>1263</v>
      </c>
    </row>
    <row r="95" customFormat="1" ht="24" customHeight="1" spans="2:7">
      <c r="B95" s="37"/>
      <c r="C95" s="46" t="s">
        <v>1264</v>
      </c>
      <c r="D95" s="47">
        <v>0.2</v>
      </c>
      <c r="E95" s="28" t="s">
        <v>1191</v>
      </c>
      <c r="F95" s="28" t="s">
        <v>1160</v>
      </c>
      <c r="G95" s="28" t="s">
        <v>1161</v>
      </c>
    </row>
    <row r="96" customFormat="1" ht="24" customHeight="1" spans="2:7">
      <c r="B96" s="44"/>
      <c r="C96" s="46" t="s">
        <v>1265</v>
      </c>
      <c r="D96" s="47">
        <v>0.2</v>
      </c>
      <c r="E96" s="28" t="s">
        <v>1191</v>
      </c>
      <c r="F96" s="28" t="s">
        <v>1160</v>
      </c>
      <c r="G96" s="28" t="s">
        <v>1161</v>
      </c>
    </row>
  </sheetData>
  <mergeCells count="57">
    <mergeCell ref="B2:G2"/>
    <mergeCell ref="C3:F3"/>
    <mergeCell ref="C4:E4"/>
    <mergeCell ref="C7:G7"/>
    <mergeCell ref="C8:G8"/>
    <mergeCell ref="C9:G9"/>
    <mergeCell ref="C17:F17"/>
    <mergeCell ref="C18:E18"/>
    <mergeCell ref="C21:G21"/>
    <mergeCell ref="C22:G22"/>
    <mergeCell ref="C23:G23"/>
    <mergeCell ref="C30:F30"/>
    <mergeCell ref="C31:E31"/>
    <mergeCell ref="C34:G34"/>
    <mergeCell ref="C35:G35"/>
    <mergeCell ref="C36:G36"/>
    <mergeCell ref="C43:F43"/>
    <mergeCell ref="C44:E44"/>
    <mergeCell ref="C47:G47"/>
    <mergeCell ref="C48:G48"/>
    <mergeCell ref="C49:G49"/>
    <mergeCell ref="C56:F56"/>
    <mergeCell ref="C57:E57"/>
    <mergeCell ref="C60:G60"/>
    <mergeCell ref="C61:G61"/>
    <mergeCell ref="C62:G62"/>
    <mergeCell ref="C69:F69"/>
    <mergeCell ref="C70:E70"/>
    <mergeCell ref="C73:G73"/>
    <mergeCell ref="C74:G74"/>
    <mergeCell ref="C75:G75"/>
    <mergeCell ref="C84:F84"/>
    <mergeCell ref="C85:E85"/>
    <mergeCell ref="C88:G88"/>
    <mergeCell ref="C89:G89"/>
    <mergeCell ref="C90:G90"/>
    <mergeCell ref="B5:B6"/>
    <mergeCell ref="B10:B16"/>
    <mergeCell ref="B19:B20"/>
    <mergeCell ref="B24:B29"/>
    <mergeCell ref="B32:B33"/>
    <mergeCell ref="B37:B42"/>
    <mergeCell ref="B45:B46"/>
    <mergeCell ref="B50:B55"/>
    <mergeCell ref="B58:B59"/>
    <mergeCell ref="B63:B68"/>
    <mergeCell ref="B71:B72"/>
    <mergeCell ref="B76:B82"/>
    <mergeCell ref="B86:B87"/>
    <mergeCell ref="B91:B96"/>
    <mergeCell ref="C5:E6"/>
    <mergeCell ref="C19:E20"/>
    <mergeCell ref="C32:E33"/>
    <mergeCell ref="C45:E46"/>
    <mergeCell ref="C58:E59"/>
    <mergeCell ref="C71:E72"/>
    <mergeCell ref="C86:E87"/>
  </mergeCells>
  <pageMargins left="0.75" right="0.75" top="0.270000010728836" bottom="0.270000010728836" header="0" footer="0"/>
  <pageSetup paperSize="9" scale="7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A1"/>
    </sheetView>
  </sheetViews>
  <sheetFormatPr defaultColWidth="10" defaultRowHeight="14.4" outlineLevelRow="7" outlineLevelCol="5"/>
  <cols>
    <col min="1" max="1" width="26.3055555555556" customWidth="1"/>
    <col min="2" max="2" width="22.5925925925926" customWidth="1"/>
    <col min="3" max="3" width="18.75" customWidth="1"/>
    <col min="4" max="4" width="17.75" customWidth="1"/>
    <col min="5" max="5" width="22.1296296296296" customWidth="1"/>
    <col min="6" max="6" width="14.1296296296296" customWidth="1"/>
    <col min="7" max="7" width="9.75" customWidth="1"/>
  </cols>
  <sheetData>
    <row r="1" ht="38" customHeight="1" spans="1:1">
      <c r="A1" s="2" t="s">
        <v>1266</v>
      </c>
    </row>
    <row r="2" ht="16.35" customHeight="1" spans="1:6">
      <c r="A2" s="3" t="s">
        <v>38</v>
      </c>
      <c r="B2" s="3"/>
      <c r="C2" s="3"/>
      <c r="D2" s="3"/>
      <c r="E2" s="3"/>
      <c r="F2" s="3"/>
    </row>
    <row r="3" ht="24.2" customHeight="1" spans="1:6">
      <c r="A3" s="3"/>
      <c r="B3" s="3"/>
      <c r="C3" s="3"/>
      <c r="D3" s="3"/>
      <c r="E3" s="3"/>
      <c r="F3" s="3"/>
    </row>
    <row r="4" s="1" customFormat="1" ht="20.65" customHeight="1" spans="1:6">
      <c r="A4" s="4" t="s">
        <v>40</v>
      </c>
      <c r="B4" s="4"/>
      <c r="C4" s="4"/>
      <c r="F4" s="5" t="s">
        <v>41</v>
      </c>
    </row>
    <row r="5" ht="32.85" customHeight="1" spans="1:6">
      <c r="A5" s="6" t="s">
        <v>878</v>
      </c>
      <c r="B5" s="6" t="s">
        <v>883</v>
      </c>
      <c r="C5" s="6" t="s">
        <v>1267</v>
      </c>
      <c r="D5" s="6" t="s">
        <v>1268</v>
      </c>
      <c r="E5" s="6" t="s">
        <v>1269</v>
      </c>
      <c r="F5" s="6" t="s">
        <v>1270</v>
      </c>
    </row>
    <row r="6" ht="19.9" customHeight="1" spans="1:6">
      <c r="A6" s="7"/>
      <c r="B6" s="7"/>
      <c r="C6" s="7"/>
      <c r="D6" s="7" t="s">
        <v>1271</v>
      </c>
      <c r="E6" s="8" t="s">
        <v>52</v>
      </c>
      <c r="F6" s="7"/>
    </row>
    <row r="7" ht="18.95" customHeight="1" spans="1:6">
      <c r="A7" s="7"/>
      <c r="B7" s="7"/>
      <c r="C7" s="7"/>
      <c r="D7" s="7"/>
      <c r="E7" s="8" t="s">
        <v>52</v>
      </c>
      <c r="F7" s="7"/>
    </row>
    <row r="8" spans="1:1">
      <c r="A8" t="s">
        <v>334</v>
      </c>
    </row>
  </sheetData>
  <mergeCells count="2">
    <mergeCell ref="A4:C4"/>
    <mergeCell ref="A2:F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D9" sqref="D9"/>
    </sheetView>
  </sheetViews>
  <sheetFormatPr defaultColWidth="10" defaultRowHeight="14.4" outlineLevelCol="6"/>
  <cols>
    <col min="1" max="1" width="25.5" customWidth="1"/>
    <col min="2" max="2" width="17.25" customWidth="1"/>
    <col min="3" max="3" width="25.75" customWidth="1"/>
    <col min="4" max="4" width="17.1296296296296" customWidth="1"/>
    <col min="5" max="5" width="16.25" customWidth="1"/>
    <col min="6" max="6" width="15.6296296296296" customWidth="1"/>
    <col min="7" max="7" width="13.25" customWidth="1"/>
    <col min="8" max="11" width="9.75" customWidth="1"/>
  </cols>
  <sheetData>
    <row r="1" ht="38" customHeight="1" spans="1:1">
      <c r="A1" s="53" t="s">
        <v>39</v>
      </c>
    </row>
    <row r="2" ht="40.5" customHeight="1" spans="1:7">
      <c r="A2" s="3" t="s">
        <v>4</v>
      </c>
      <c r="B2" s="3"/>
      <c r="C2" s="3"/>
      <c r="D2" s="3"/>
      <c r="E2" s="3"/>
      <c r="F2" s="3"/>
      <c r="G2" s="3"/>
    </row>
    <row r="3" s="9" customFormat="1" ht="20.65" customHeight="1" spans="1:7">
      <c r="A3" s="4" t="s">
        <v>40</v>
      </c>
      <c r="B3" s="4"/>
      <c r="C3" s="4"/>
      <c r="D3" s="125"/>
      <c r="E3" s="125"/>
      <c r="F3" s="125"/>
      <c r="G3" s="170" t="s">
        <v>41</v>
      </c>
    </row>
    <row r="4" ht="43.15" customHeight="1" spans="1:7">
      <c r="A4" s="81" t="s">
        <v>42</v>
      </c>
      <c r="B4" s="81"/>
      <c r="C4" s="81" t="s">
        <v>43</v>
      </c>
      <c r="D4" s="81"/>
      <c r="E4" s="81"/>
      <c r="F4" s="81"/>
      <c r="G4" s="81"/>
    </row>
    <row r="5" ht="43.15" customHeight="1" spans="1:7">
      <c r="A5" s="205" t="s">
        <v>44</v>
      </c>
      <c r="B5" s="205" t="s">
        <v>45</v>
      </c>
      <c r="C5" s="205" t="s">
        <v>44</v>
      </c>
      <c r="D5" s="205" t="s">
        <v>46</v>
      </c>
      <c r="E5" s="81" t="s">
        <v>47</v>
      </c>
      <c r="F5" s="81" t="s">
        <v>48</v>
      </c>
      <c r="G5" s="81" t="s">
        <v>49</v>
      </c>
    </row>
    <row r="6" ht="24.2" customHeight="1" spans="1:7">
      <c r="A6" s="206" t="s">
        <v>50</v>
      </c>
      <c r="B6" s="179">
        <f>B7+B8</f>
        <v>91616801.68</v>
      </c>
      <c r="C6" s="206" t="s">
        <v>51</v>
      </c>
      <c r="D6" s="179">
        <v>91616801.68</v>
      </c>
      <c r="E6" s="179">
        <v>90275678.14</v>
      </c>
      <c r="F6" s="179">
        <v>1341123.54</v>
      </c>
      <c r="G6" s="179" t="s">
        <v>52</v>
      </c>
    </row>
    <row r="7" ht="23.25" customHeight="1" spans="1:7">
      <c r="A7" s="98" t="s">
        <v>53</v>
      </c>
      <c r="B7" s="123">
        <v>90275678.14</v>
      </c>
      <c r="C7" s="98" t="s">
        <v>54</v>
      </c>
      <c r="D7" s="123">
        <v>13700212.79</v>
      </c>
      <c r="E7" s="123">
        <v>13700212.79</v>
      </c>
      <c r="F7" s="123" t="s">
        <v>52</v>
      </c>
      <c r="G7" s="123" t="s">
        <v>52</v>
      </c>
    </row>
    <row r="8" ht="23.25" customHeight="1" spans="1:7">
      <c r="A8" s="98" t="s">
        <v>55</v>
      </c>
      <c r="B8" s="207">
        <v>1341123.54</v>
      </c>
      <c r="C8" s="98" t="s">
        <v>56</v>
      </c>
      <c r="D8" s="123">
        <v>10177664.89</v>
      </c>
      <c r="E8" s="123">
        <v>10177664.89</v>
      </c>
      <c r="F8" s="123" t="s">
        <v>52</v>
      </c>
      <c r="G8" s="123" t="s">
        <v>52</v>
      </c>
    </row>
    <row r="9" ht="23.25" customHeight="1" spans="1:7">
      <c r="A9" s="98" t="s">
        <v>57</v>
      </c>
      <c r="B9" s="208" t="s">
        <v>52</v>
      </c>
      <c r="C9" s="98" t="s">
        <v>58</v>
      </c>
      <c r="D9" s="123">
        <v>2255819.67</v>
      </c>
      <c r="E9" s="123">
        <v>2255819.67</v>
      </c>
      <c r="F9" s="123" t="s">
        <v>52</v>
      </c>
      <c r="G9" s="123" t="s">
        <v>52</v>
      </c>
    </row>
    <row r="10" ht="23.25" customHeight="1" spans="1:7">
      <c r="A10" s="209"/>
      <c r="B10" s="118" t="s">
        <v>52</v>
      </c>
      <c r="C10" s="210" t="s">
        <v>59</v>
      </c>
      <c r="D10" s="123">
        <v>41458692.6</v>
      </c>
      <c r="E10" s="123">
        <v>41458692.6</v>
      </c>
      <c r="F10" s="123" t="s">
        <v>52</v>
      </c>
      <c r="G10" s="123" t="s">
        <v>52</v>
      </c>
    </row>
    <row r="11" ht="23.25" customHeight="1" spans="1:7">
      <c r="A11" s="209"/>
      <c r="B11" s="118" t="s">
        <v>52</v>
      </c>
      <c r="C11" s="210" t="s">
        <v>60</v>
      </c>
      <c r="D11" s="123">
        <v>3982393.6</v>
      </c>
      <c r="E11" s="123">
        <v>3982393.6</v>
      </c>
      <c r="F11" s="123" t="s">
        <v>52</v>
      </c>
      <c r="G11" s="123" t="s">
        <v>52</v>
      </c>
    </row>
    <row r="12" ht="23.25" customHeight="1" spans="1:7">
      <c r="A12" s="209"/>
      <c r="B12" s="118" t="s">
        <v>52</v>
      </c>
      <c r="C12" s="210" t="s">
        <v>61</v>
      </c>
      <c r="D12" s="123">
        <v>221904.78</v>
      </c>
      <c r="E12" s="123">
        <v>221904.78</v>
      </c>
      <c r="F12" s="123" t="s">
        <v>52</v>
      </c>
      <c r="G12" s="123" t="s">
        <v>52</v>
      </c>
    </row>
    <row r="13" ht="23.25" customHeight="1" spans="1:7">
      <c r="A13" s="209"/>
      <c r="B13" s="118" t="s">
        <v>52</v>
      </c>
      <c r="C13" s="210" t="s">
        <v>62</v>
      </c>
      <c r="D13" s="123">
        <v>8133087.51</v>
      </c>
      <c r="E13" s="123">
        <v>6888567.15</v>
      </c>
      <c r="F13" s="123">
        <v>1244520.36</v>
      </c>
      <c r="G13" s="123" t="s">
        <v>52</v>
      </c>
    </row>
    <row r="14" ht="23.25" customHeight="1" spans="1:7">
      <c r="A14" s="209"/>
      <c r="B14" s="118" t="s">
        <v>52</v>
      </c>
      <c r="C14" s="210" t="s">
        <v>63</v>
      </c>
      <c r="D14" s="123">
        <v>2892758.73</v>
      </c>
      <c r="E14" s="123">
        <v>2892758.73</v>
      </c>
      <c r="F14" s="123" t="s">
        <v>52</v>
      </c>
      <c r="G14" s="123" t="s">
        <v>52</v>
      </c>
    </row>
    <row r="15" ht="23.25" customHeight="1" spans="1:7">
      <c r="A15" s="209"/>
      <c r="B15" s="118" t="s">
        <v>52</v>
      </c>
      <c r="C15" s="210" t="s">
        <v>64</v>
      </c>
      <c r="D15" s="123">
        <v>802800</v>
      </c>
      <c r="E15" s="123">
        <v>802800</v>
      </c>
      <c r="F15" s="123" t="s">
        <v>52</v>
      </c>
      <c r="G15" s="123" t="s">
        <v>52</v>
      </c>
    </row>
    <row r="16" ht="23.25" customHeight="1" spans="1:7">
      <c r="A16" s="209"/>
      <c r="B16" s="118" t="s">
        <v>52</v>
      </c>
      <c r="C16" s="210" t="s">
        <v>65</v>
      </c>
      <c r="D16" s="123">
        <v>933436.47</v>
      </c>
      <c r="E16" s="123">
        <v>933436.47</v>
      </c>
      <c r="F16" s="123" t="s">
        <v>52</v>
      </c>
      <c r="G16" s="123" t="s">
        <v>52</v>
      </c>
    </row>
    <row r="17" ht="23.25" customHeight="1" spans="1:7">
      <c r="A17" s="209"/>
      <c r="B17" s="118" t="s">
        <v>52</v>
      </c>
      <c r="C17" s="210" t="s">
        <v>66</v>
      </c>
      <c r="D17" s="123">
        <v>7058030.64</v>
      </c>
      <c r="E17" s="123">
        <v>6961427.46</v>
      </c>
      <c r="F17" s="123">
        <v>96603.18</v>
      </c>
      <c r="G17" s="123" t="s">
        <v>52</v>
      </c>
    </row>
    <row r="18" ht="16.35" customHeight="1" spans="1:7">
      <c r="A18" s="211"/>
      <c r="B18" s="212"/>
      <c r="C18" s="211"/>
      <c r="D18" s="213"/>
      <c r="E18" s="213"/>
      <c r="F18" s="213"/>
      <c r="G18" s="213"/>
    </row>
    <row r="19" ht="22.35" customHeight="1" spans="1:7">
      <c r="A19" s="17" t="s">
        <v>67</v>
      </c>
      <c r="B19" s="207"/>
      <c r="C19" s="17" t="s">
        <v>68</v>
      </c>
      <c r="D19" s="213"/>
      <c r="E19" s="213"/>
      <c r="F19" s="213"/>
      <c r="G19" s="213"/>
    </row>
    <row r="20" ht="21.6" customHeight="1" spans="1:7">
      <c r="A20" s="214" t="s">
        <v>53</v>
      </c>
      <c r="B20" s="207"/>
      <c r="C20" s="211"/>
      <c r="D20" s="213"/>
      <c r="E20" s="213"/>
      <c r="F20" s="213"/>
      <c r="G20" s="213"/>
    </row>
    <row r="21" ht="20.65" customHeight="1" spans="1:7">
      <c r="A21" s="214" t="s">
        <v>55</v>
      </c>
      <c r="B21" s="207"/>
      <c r="C21" s="211"/>
      <c r="D21" s="213"/>
      <c r="E21" s="213"/>
      <c r="F21" s="213"/>
      <c r="G21" s="213"/>
    </row>
    <row r="22" ht="20.65" customHeight="1" spans="1:7">
      <c r="A22" s="214" t="s">
        <v>57</v>
      </c>
      <c r="B22" s="207"/>
      <c r="C22" s="211"/>
      <c r="D22" s="213"/>
      <c r="E22" s="213"/>
      <c r="F22" s="213"/>
      <c r="G22" s="213"/>
    </row>
    <row r="23" ht="16.35" customHeight="1" spans="1:7">
      <c r="A23" s="211"/>
      <c r="B23" s="213"/>
      <c r="C23" s="211"/>
      <c r="D23" s="213"/>
      <c r="E23" s="213"/>
      <c r="F23" s="213"/>
      <c r="G23" s="213"/>
    </row>
    <row r="24" ht="24.2" customHeight="1" spans="1:7">
      <c r="A24" s="206" t="s">
        <v>69</v>
      </c>
      <c r="B24" s="179">
        <v>91616801.68</v>
      </c>
      <c r="C24" s="206" t="s">
        <v>70</v>
      </c>
      <c r="D24" s="179">
        <v>91616801.68</v>
      </c>
      <c r="E24" s="179">
        <v>90275678.14</v>
      </c>
      <c r="F24" s="179">
        <v>1341123.54</v>
      </c>
      <c r="G24" s="179" t="s">
        <v>52</v>
      </c>
    </row>
  </sheetData>
  <mergeCells count="4">
    <mergeCell ref="A2:G2"/>
    <mergeCell ref="A3:C3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workbookViewId="0">
      <selection activeCell="G11" sqref="G11"/>
    </sheetView>
  </sheetViews>
  <sheetFormatPr defaultColWidth="10" defaultRowHeight="14.4" outlineLevelCol="7"/>
  <cols>
    <col min="1" max="1" width="12.3888888888889" style="164" customWidth="1"/>
    <col min="2" max="2" width="23.6666666666667" style="165" customWidth="1"/>
    <col min="3" max="3" width="16.25" style="163" customWidth="1"/>
    <col min="4" max="4" width="19.1296296296296" style="163" customWidth="1"/>
    <col min="5" max="5" width="18.8796296296296" style="163" customWidth="1"/>
    <col min="6" max="6" width="13.25" style="163" customWidth="1"/>
    <col min="7" max="7" width="11.1481481481481" style="166" customWidth="1"/>
    <col min="8" max="8" width="14.8796296296296" style="163"/>
    <col min="9" max="16384" width="10" style="163"/>
  </cols>
  <sheetData>
    <row r="1" s="163" customFormat="1" ht="33" customHeight="1" spans="1:7">
      <c r="A1" s="167" t="s">
        <v>71</v>
      </c>
      <c r="B1" s="168"/>
      <c r="D1" s="169"/>
      <c r="E1" s="169"/>
      <c r="F1" s="169"/>
      <c r="G1" s="166"/>
    </row>
    <row r="2" s="163" customFormat="1" ht="36" customHeight="1" spans="1:7">
      <c r="A2" s="102" t="s">
        <v>6</v>
      </c>
      <c r="B2" s="102"/>
      <c r="C2" s="102"/>
      <c r="D2" s="102"/>
      <c r="E2" s="102"/>
      <c r="F2" s="102"/>
      <c r="G2" s="102"/>
    </row>
    <row r="3" s="9" customFormat="1" ht="20.65" customHeight="1" spans="1:7">
      <c r="A3" s="4" t="s">
        <v>40</v>
      </c>
      <c r="B3" s="4"/>
      <c r="C3" s="4"/>
      <c r="D3" s="125"/>
      <c r="E3" s="125"/>
      <c r="F3" s="125"/>
      <c r="G3" s="170" t="s">
        <v>41</v>
      </c>
    </row>
    <row r="4" s="163" customFormat="1" ht="34.5" customHeight="1" spans="1:7">
      <c r="A4" s="171" t="s">
        <v>72</v>
      </c>
      <c r="B4" s="172"/>
      <c r="C4" s="173" t="s">
        <v>73</v>
      </c>
      <c r="D4" s="174" t="s">
        <v>74</v>
      </c>
      <c r="E4" s="174"/>
      <c r="F4" s="174"/>
      <c r="G4" s="175" t="s">
        <v>75</v>
      </c>
    </row>
    <row r="5" s="163" customFormat="1" ht="29.25" customHeight="1" spans="1:7">
      <c r="A5" s="171" t="s">
        <v>76</v>
      </c>
      <c r="B5" s="172" t="s">
        <v>77</v>
      </c>
      <c r="C5" s="173"/>
      <c r="D5" s="174" t="s">
        <v>78</v>
      </c>
      <c r="E5" s="174" t="s">
        <v>79</v>
      </c>
      <c r="F5" s="174" t="s">
        <v>80</v>
      </c>
      <c r="G5" s="175"/>
    </row>
    <row r="6" customFormat="1" ht="22.35" customHeight="1" spans="1:8">
      <c r="A6" s="176" t="s">
        <v>46</v>
      </c>
      <c r="B6" s="177"/>
      <c r="C6" s="178">
        <v>92982599.75</v>
      </c>
      <c r="D6" s="179">
        <v>90275678.14</v>
      </c>
      <c r="E6" s="180">
        <v>41040000</v>
      </c>
      <c r="F6" s="91">
        <v>49235678.14</v>
      </c>
      <c r="G6" s="181">
        <f>(D6-C6)/C6</f>
        <v>-0.0291121308425236</v>
      </c>
      <c r="H6" s="182"/>
    </row>
    <row r="7" customFormat="1" ht="19.9" customHeight="1" spans="1:7">
      <c r="A7" s="183">
        <v>201</v>
      </c>
      <c r="B7" s="184" t="s">
        <v>54</v>
      </c>
      <c r="C7" s="185">
        <v>17870637.99</v>
      </c>
      <c r="D7" s="186">
        <v>13700212.79</v>
      </c>
      <c r="E7" s="186">
        <v>9229844.11</v>
      </c>
      <c r="F7" s="186">
        <v>4470368.68</v>
      </c>
      <c r="G7" s="181">
        <f t="shared" ref="G7:G38" si="0">(D7-C7)/C7</f>
        <v>-0.233367449015176</v>
      </c>
    </row>
    <row r="8" customFormat="1" ht="17.25" customHeight="1" spans="1:7">
      <c r="A8" s="187" t="s">
        <v>81</v>
      </c>
      <c r="B8" s="188" t="s">
        <v>82</v>
      </c>
      <c r="C8" s="185">
        <v>1730959.73</v>
      </c>
      <c r="D8" s="186">
        <v>999440.73</v>
      </c>
      <c r="E8" s="186">
        <v>681142.73</v>
      </c>
      <c r="F8" s="186">
        <v>318298</v>
      </c>
      <c r="G8" s="181">
        <f t="shared" si="0"/>
        <v>-0.422608907256323</v>
      </c>
    </row>
    <row r="9" s="163" customFormat="1" ht="18.95" customHeight="1" spans="1:7">
      <c r="A9" s="187" t="s">
        <v>83</v>
      </c>
      <c r="B9" s="189" t="s">
        <v>84</v>
      </c>
      <c r="C9" s="190">
        <v>669322.73</v>
      </c>
      <c r="D9" s="77">
        <v>681142.73</v>
      </c>
      <c r="E9" s="77">
        <v>681142.73</v>
      </c>
      <c r="F9" s="77" t="s">
        <v>52</v>
      </c>
      <c r="G9" s="191">
        <f t="shared" si="0"/>
        <v>0.0176596423073814</v>
      </c>
    </row>
    <row r="10" s="163" customFormat="1" ht="18.95" customHeight="1" spans="1:7">
      <c r="A10" s="192">
        <v>2010102</v>
      </c>
      <c r="B10" s="193" t="s">
        <v>85</v>
      </c>
      <c r="C10" s="190">
        <v>100000</v>
      </c>
      <c r="D10" s="77">
        <v>100000</v>
      </c>
      <c r="E10" s="77" t="s">
        <v>52</v>
      </c>
      <c r="F10" s="77">
        <v>100000</v>
      </c>
      <c r="G10" s="191">
        <f t="shared" si="0"/>
        <v>0</v>
      </c>
    </row>
    <row r="11" s="163" customFormat="1" ht="18.95" customHeight="1" spans="1:7">
      <c r="A11" s="192" t="s">
        <v>86</v>
      </c>
      <c r="B11" s="193" t="s">
        <v>87</v>
      </c>
      <c r="C11" s="190">
        <v>79200</v>
      </c>
      <c r="D11" s="77">
        <v>79200</v>
      </c>
      <c r="E11" s="77" t="s">
        <v>52</v>
      </c>
      <c r="F11" s="77">
        <v>79200</v>
      </c>
      <c r="G11" s="191">
        <f t="shared" si="0"/>
        <v>0</v>
      </c>
    </row>
    <row r="12" s="163" customFormat="1" ht="18.95" customHeight="1" spans="1:7">
      <c r="A12" s="192">
        <v>2010108</v>
      </c>
      <c r="B12" s="193" t="s">
        <v>88</v>
      </c>
      <c r="C12" s="190">
        <v>130000</v>
      </c>
      <c r="D12" s="77">
        <v>130000</v>
      </c>
      <c r="E12" s="77" t="s">
        <v>52</v>
      </c>
      <c r="F12" s="77">
        <v>130000</v>
      </c>
      <c r="G12" s="191">
        <f t="shared" si="0"/>
        <v>0</v>
      </c>
    </row>
    <row r="13" s="163" customFormat="1" ht="18.95" customHeight="1" spans="1:7">
      <c r="A13" s="192">
        <v>2010199</v>
      </c>
      <c r="B13" s="193" t="s">
        <v>89</v>
      </c>
      <c r="C13" s="190">
        <v>752437</v>
      </c>
      <c r="D13" s="77">
        <v>9098</v>
      </c>
      <c r="E13" s="77" t="s">
        <v>52</v>
      </c>
      <c r="F13" s="77">
        <v>9098</v>
      </c>
      <c r="G13" s="191">
        <f t="shared" si="0"/>
        <v>-0.987908622250102</v>
      </c>
    </row>
    <row r="14" customFormat="1" ht="17.25" customHeight="1" spans="1:7">
      <c r="A14" s="192" t="s">
        <v>90</v>
      </c>
      <c r="B14" s="193" t="s">
        <v>91</v>
      </c>
      <c r="C14" s="185">
        <v>50400</v>
      </c>
      <c r="D14" s="186">
        <v>161200</v>
      </c>
      <c r="E14" s="186" t="s">
        <v>52</v>
      </c>
      <c r="F14" s="186">
        <v>161200</v>
      </c>
      <c r="G14" s="181">
        <f t="shared" si="0"/>
        <v>2.1984126984127</v>
      </c>
    </row>
    <row r="15" s="163" customFormat="1" ht="18.95" customHeight="1" spans="1:7">
      <c r="A15" s="192">
        <v>2010206</v>
      </c>
      <c r="B15" s="193" t="s">
        <v>92</v>
      </c>
      <c r="C15" s="190">
        <v>50400</v>
      </c>
      <c r="D15" s="77">
        <v>161200</v>
      </c>
      <c r="E15" s="77" t="s">
        <v>52</v>
      </c>
      <c r="F15" s="77">
        <v>161200</v>
      </c>
      <c r="G15" s="191">
        <f t="shared" si="0"/>
        <v>2.1984126984127</v>
      </c>
    </row>
    <row r="16" customFormat="1" ht="17.25" customHeight="1" spans="1:7">
      <c r="A16" s="192">
        <v>20103</v>
      </c>
      <c r="B16" s="193" t="s">
        <v>93</v>
      </c>
      <c r="C16" s="185">
        <v>6724088.28</v>
      </c>
      <c r="D16" s="186">
        <v>5210864.59</v>
      </c>
      <c r="E16" s="186">
        <v>4389264.59</v>
      </c>
      <c r="F16" s="186">
        <v>821600</v>
      </c>
      <c r="G16" s="181">
        <f t="shared" si="0"/>
        <v>-0.22504518486185</v>
      </c>
    </row>
    <row r="17" s="163" customFormat="1" ht="18.95" customHeight="1" spans="1:7">
      <c r="A17" s="192">
        <v>2010301</v>
      </c>
      <c r="B17" s="193" t="s">
        <v>84</v>
      </c>
      <c r="C17" s="190">
        <v>3444088.28</v>
      </c>
      <c r="D17" s="77">
        <v>4389264.59</v>
      </c>
      <c r="E17" s="77">
        <v>4389264.59</v>
      </c>
      <c r="F17" s="77" t="s">
        <v>52</v>
      </c>
      <c r="G17" s="191">
        <f t="shared" si="0"/>
        <v>0.274434402709329</v>
      </c>
    </row>
    <row r="18" s="163" customFormat="1" ht="18.95" customHeight="1" spans="1:7">
      <c r="A18" s="187">
        <v>2010302</v>
      </c>
      <c r="B18" s="194" t="s">
        <v>85</v>
      </c>
      <c r="C18" s="190">
        <v>3280000</v>
      </c>
      <c r="D18" s="77">
        <v>821600</v>
      </c>
      <c r="E18" s="77" t="s">
        <v>52</v>
      </c>
      <c r="F18" s="77">
        <v>821600</v>
      </c>
      <c r="G18" s="191">
        <f t="shared" si="0"/>
        <v>-0.749512195121951</v>
      </c>
    </row>
    <row r="19" customFormat="1" ht="17.25" customHeight="1" spans="1:7">
      <c r="A19" s="195">
        <v>20105</v>
      </c>
      <c r="B19" s="196" t="s">
        <v>94</v>
      </c>
      <c r="C19" s="185">
        <v>1225700</v>
      </c>
      <c r="D19" s="186"/>
      <c r="E19" s="186"/>
      <c r="F19" s="186"/>
      <c r="G19" s="181">
        <f t="shared" si="0"/>
        <v>-1</v>
      </c>
    </row>
    <row r="20" s="163" customFormat="1" ht="18.95" customHeight="1" spans="1:7">
      <c r="A20" s="195">
        <v>2010505</v>
      </c>
      <c r="B20" s="196" t="s">
        <v>95</v>
      </c>
      <c r="C20" s="190">
        <v>62400</v>
      </c>
      <c r="D20" s="77"/>
      <c r="E20" s="77"/>
      <c r="F20" s="77"/>
      <c r="G20" s="191">
        <f t="shared" si="0"/>
        <v>-1</v>
      </c>
    </row>
    <row r="21" s="163" customFormat="1" ht="18.95" customHeight="1" spans="1:7">
      <c r="A21" s="195">
        <v>2010507</v>
      </c>
      <c r="B21" s="196" t="s">
        <v>96</v>
      </c>
      <c r="C21" s="190">
        <v>1163300</v>
      </c>
      <c r="D21" s="77"/>
      <c r="E21" s="77"/>
      <c r="F21" s="77"/>
      <c r="G21" s="191">
        <f t="shared" si="0"/>
        <v>-1</v>
      </c>
    </row>
    <row r="22" customFormat="1" ht="17.25" customHeight="1" spans="1:7">
      <c r="A22" s="187">
        <v>20106</v>
      </c>
      <c r="B22" s="188" t="s">
        <v>97</v>
      </c>
      <c r="C22" s="185">
        <v>1841364.77</v>
      </c>
      <c r="D22" s="186">
        <v>1762502.47</v>
      </c>
      <c r="E22" s="186">
        <v>1162502.47</v>
      </c>
      <c r="F22" s="186">
        <v>600000</v>
      </c>
      <c r="G22" s="181">
        <f t="shared" si="0"/>
        <v>-0.0428281790141994</v>
      </c>
    </row>
    <row r="23" s="163" customFormat="1" ht="18.95" customHeight="1" spans="1:7">
      <c r="A23" s="187">
        <v>2010601</v>
      </c>
      <c r="B23" s="188" t="s">
        <v>84</v>
      </c>
      <c r="C23" s="190">
        <v>1191364.77</v>
      </c>
      <c r="D23" s="77">
        <v>1162502.47</v>
      </c>
      <c r="E23" s="77">
        <v>1162502.47</v>
      </c>
      <c r="F23" s="77" t="s">
        <v>52</v>
      </c>
      <c r="G23" s="191">
        <f t="shared" si="0"/>
        <v>-0.0242262493627372</v>
      </c>
    </row>
    <row r="24" s="163" customFormat="1" ht="18.95" customHeight="1" spans="1:7">
      <c r="A24" s="187">
        <v>2010602</v>
      </c>
      <c r="B24" s="188" t="s">
        <v>85</v>
      </c>
      <c r="C24" s="190">
        <v>650000</v>
      </c>
      <c r="D24" s="77">
        <v>600000</v>
      </c>
      <c r="E24" s="77" t="s">
        <v>52</v>
      </c>
      <c r="F24" s="77">
        <v>600000</v>
      </c>
      <c r="G24" s="191">
        <f t="shared" si="0"/>
        <v>-0.0769230769230769</v>
      </c>
    </row>
    <row r="25" customFormat="1" ht="17.25" customHeight="1" spans="1:7">
      <c r="A25" s="187">
        <v>20111</v>
      </c>
      <c r="B25" s="188" t="s">
        <v>98</v>
      </c>
      <c r="C25" s="185">
        <v>1123835.14</v>
      </c>
      <c r="D25" s="186">
        <v>918153.7</v>
      </c>
      <c r="E25" s="186">
        <v>843353.7</v>
      </c>
      <c r="F25" s="186">
        <v>74800</v>
      </c>
      <c r="G25" s="181">
        <f t="shared" si="0"/>
        <v>-0.183017448626851</v>
      </c>
    </row>
    <row r="26" s="163" customFormat="1" ht="18.95" customHeight="1" spans="1:7">
      <c r="A26" s="187">
        <v>2011101</v>
      </c>
      <c r="B26" s="188" t="s">
        <v>84</v>
      </c>
      <c r="C26" s="190">
        <v>873835.14</v>
      </c>
      <c r="D26" s="77">
        <v>843353.7</v>
      </c>
      <c r="E26" s="77">
        <v>843353.7</v>
      </c>
      <c r="F26" s="77" t="s">
        <v>52</v>
      </c>
      <c r="G26" s="191">
        <f t="shared" si="0"/>
        <v>-0.0348823692304249</v>
      </c>
    </row>
    <row r="27" s="163" customFormat="1" ht="17.25" customHeight="1" spans="1:7">
      <c r="A27" s="187">
        <v>2011102</v>
      </c>
      <c r="B27" s="188" t="s">
        <v>85</v>
      </c>
      <c r="C27" s="190">
        <v>250000</v>
      </c>
      <c r="D27" s="77">
        <v>74800</v>
      </c>
      <c r="E27" s="77" t="s">
        <v>52</v>
      </c>
      <c r="F27" s="77">
        <v>74800</v>
      </c>
      <c r="G27" s="191">
        <f t="shared" si="0"/>
        <v>-0.7008</v>
      </c>
    </row>
    <row r="28" customFormat="1" ht="18.95" customHeight="1" spans="1:7">
      <c r="A28" s="187">
        <v>20113</v>
      </c>
      <c r="B28" s="188" t="s">
        <v>99</v>
      </c>
      <c r="C28" s="185">
        <v>42370</v>
      </c>
      <c r="D28" s="186">
        <v>40000</v>
      </c>
      <c r="E28" s="186" t="s">
        <v>52</v>
      </c>
      <c r="F28" s="186">
        <v>40000</v>
      </c>
      <c r="G28" s="181">
        <f t="shared" si="0"/>
        <v>-0.0559358036346472</v>
      </c>
    </row>
    <row r="29" s="163" customFormat="1" ht="17.25" customHeight="1" spans="1:7">
      <c r="A29" s="187">
        <v>2011399</v>
      </c>
      <c r="B29" s="188" t="s">
        <v>100</v>
      </c>
      <c r="C29" s="190">
        <v>42370</v>
      </c>
      <c r="D29" s="77">
        <v>40000</v>
      </c>
      <c r="E29" s="77" t="s">
        <v>52</v>
      </c>
      <c r="F29" s="77">
        <v>40000</v>
      </c>
      <c r="G29" s="191">
        <f t="shared" si="0"/>
        <v>-0.0559358036346472</v>
      </c>
    </row>
    <row r="30" customFormat="1" ht="18.95" customHeight="1" spans="1:7">
      <c r="A30" s="187">
        <v>20129</v>
      </c>
      <c r="B30" s="188" t="s">
        <v>101</v>
      </c>
      <c r="C30" s="185"/>
      <c r="D30" s="186">
        <v>165149.4</v>
      </c>
      <c r="E30" s="186" t="s">
        <v>52</v>
      </c>
      <c r="F30" s="186">
        <v>165149.4</v>
      </c>
      <c r="G30" s="181"/>
    </row>
    <row r="31" s="163" customFormat="1" ht="17.25" customHeight="1" spans="1:7">
      <c r="A31" s="187">
        <v>2012999</v>
      </c>
      <c r="B31" s="188" t="s">
        <v>102</v>
      </c>
      <c r="C31" s="190"/>
      <c r="D31" s="77">
        <v>165149.4</v>
      </c>
      <c r="E31" s="77" t="s">
        <v>52</v>
      </c>
      <c r="F31" s="77">
        <v>165149.4</v>
      </c>
      <c r="G31" s="191"/>
    </row>
    <row r="32" customFormat="1" ht="18.95" customHeight="1" spans="1:7">
      <c r="A32" s="187">
        <v>20131</v>
      </c>
      <c r="B32" s="188" t="s">
        <v>103</v>
      </c>
      <c r="C32" s="185">
        <v>1147040.31</v>
      </c>
      <c r="D32" s="186">
        <v>1015627.95</v>
      </c>
      <c r="E32" s="186">
        <v>1015627.95</v>
      </c>
      <c r="F32" s="186" t="s">
        <v>52</v>
      </c>
      <c r="G32" s="181">
        <f t="shared" si="0"/>
        <v>-0.114566470641298</v>
      </c>
    </row>
    <row r="33" s="163" customFormat="1" ht="17.25" customHeight="1" spans="1:7">
      <c r="A33" s="187">
        <v>2013101</v>
      </c>
      <c r="B33" s="188" t="s">
        <v>84</v>
      </c>
      <c r="C33" s="190">
        <v>1147040.31</v>
      </c>
      <c r="D33" s="77">
        <v>1015627.95</v>
      </c>
      <c r="E33" s="77">
        <v>1015627.95</v>
      </c>
      <c r="F33" s="77" t="s">
        <v>52</v>
      </c>
      <c r="G33" s="191">
        <f t="shared" si="0"/>
        <v>-0.114566470641298</v>
      </c>
    </row>
    <row r="34" customFormat="1" ht="18.95" customHeight="1" spans="1:7">
      <c r="A34" s="187">
        <v>20132</v>
      </c>
      <c r="B34" s="188" t="s">
        <v>104</v>
      </c>
      <c r="C34" s="185">
        <v>596100</v>
      </c>
      <c r="D34" s="186">
        <v>745421.28</v>
      </c>
      <c r="E34" s="186" t="s">
        <v>52</v>
      </c>
      <c r="F34" s="186">
        <v>745421.28</v>
      </c>
      <c r="G34" s="181">
        <f t="shared" si="0"/>
        <v>0.250497030699547</v>
      </c>
    </row>
    <row r="35" s="163" customFormat="1" ht="18.95" customHeight="1" spans="1:7">
      <c r="A35" s="187">
        <v>2013299</v>
      </c>
      <c r="B35" s="188" t="s">
        <v>105</v>
      </c>
      <c r="C35" s="190">
        <v>596100</v>
      </c>
      <c r="D35" s="77">
        <v>745421.28</v>
      </c>
      <c r="E35" s="77" t="s">
        <v>52</v>
      </c>
      <c r="F35" s="77">
        <v>745421.28</v>
      </c>
      <c r="G35" s="191">
        <f t="shared" si="0"/>
        <v>0.250497030699547</v>
      </c>
    </row>
    <row r="36" customFormat="1" ht="19.9" customHeight="1" spans="1:7">
      <c r="A36" s="187">
        <v>20136</v>
      </c>
      <c r="B36" s="188" t="s">
        <v>106</v>
      </c>
      <c r="C36" s="185">
        <v>3388779.76</v>
      </c>
      <c r="D36" s="186">
        <v>2681852.67</v>
      </c>
      <c r="E36" s="186">
        <v>1137952.67</v>
      </c>
      <c r="F36" s="186">
        <v>1543900</v>
      </c>
      <c r="G36" s="181">
        <f t="shared" si="0"/>
        <v>-0.208608153986378</v>
      </c>
    </row>
    <row r="37" s="163" customFormat="1" ht="17.25" customHeight="1" spans="1:7">
      <c r="A37" s="187">
        <v>2013601</v>
      </c>
      <c r="B37" s="188" t="s">
        <v>84</v>
      </c>
      <c r="C37" s="190">
        <v>612392.67</v>
      </c>
      <c r="D37" s="77">
        <v>1137952.67</v>
      </c>
      <c r="E37" s="77">
        <v>1137952.67</v>
      </c>
      <c r="F37" s="77" t="s">
        <v>52</v>
      </c>
      <c r="G37" s="191">
        <f t="shared" si="0"/>
        <v>0.858207528839298</v>
      </c>
    </row>
    <row r="38" s="163" customFormat="1" ht="18.95" customHeight="1" spans="1:7">
      <c r="A38" s="187">
        <v>2013602</v>
      </c>
      <c r="B38" s="188" t="s">
        <v>85</v>
      </c>
      <c r="C38" s="190">
        <v>2776387.09</v>
      </c>
      <c r="D38" s="77">
        <v>1543900</v>
      </c>
      <c r="E38" s="77" t="s">
        <v>52</v>
      </c>
      <c r="F38" s="77">
        <v>1543900</v>
      </c>
      <c r="G38" s="191">
        <f t="shared" si="0"/>
        <v>-0.443917598680377</v>
      </c>
    </row>
    <row r="39" customFormat="1" ht="18.95" customHeight="1" spans="1:7">
      <c r="A39" s="183">
        <v>204</v>
      </c>
      <c r="B39" s="184" t="s">
        <v>56</v>
      </c>
      <c r="C39" s="185">
        <v>8224404.16</v>
      </c>
      <c r="D39" s="186">
        <v>10177664.89</v>
      </c>
      <c r="E39" s="186">
        <v>950514.17</v>
      </c>
      <c r="F39" s="186">
        <v>9227150.72</v>
      </c>
      <c r="G39" s="181">
        <f t="shared" ref="G39:G70" si="1">(D39-C39)/C39</f>
        <v>0.237495713002509</v>
      </c>
    </row>
    <row r="40" customFormat="1" ht="18.95" customHeight="1" spans="1:7">
      <c r="A40" s="187">
        <v>20406</v>
      </c>
      <c r="B40" s="188" t="s">
        <v>107</v>
      </c>
      <c r="C40" s="185">
        <v>475148.5</v>
      </c>
      <c r="D40" s="186">
        <v>470002.85</v>
      </c>
      <c r="E40" s="186">
        <v>236564.13</v>
      </c>
      <c r="F40" s="186">
        <v>233438.72</v>
      </c>
      <c r="G40" s="181">
        <f t="shared" si="1"/>
        <v>-0.0108295617054458</v>
      </c>
    </row>
    <row r="41" s="163" customFormat="1" ht="18.95" customHeight="1" spans="1:7">
      <c r="A41" s="187">
        <v>2040601</v>
      </c>
      <c r="B41" s="188" t="s">
        <v>84</v>
      </c>
      <c r="C41" s="190">
        <v>233035.37</v>
      </c>
      <c r="D41" s="77">
        <v>236564.13</v>
      </c>
      <c r="E41" s="77">
        <v>236564.13</v>
      </c>
      <c r="F41" s="77" t="s">
        <v>52</v>
      </c>
      <c r="G41" s="191">
        <f t="shared" si="1"/>
        <v>0.0151425940190968</v>
      </c>
    </row>
    <row r="42" s="163" customFormat="1" ht="18.95" customHeight="1" spans="1:7">
      <c r="A42" s="195">
        <v>2040602</v>
      </c>
      <c r="B42" s="196" t="s">
        <v>108</v>
      </c>
      <c r="C42" s="190">
        <v>52113.13</v>
      </c>
      <c r="D42" s="77"/>
      <c r="E42" s="77"/>
      <c r="F42" s="77"/>
      <c r="G42" s="191">
        <f t="shared" si="1"/>
        <v>-1</v>
      </c>
    </row>
    <row r="43" s="163" customFormat="1" ht="17.25" customHeight="1" spans="1:7">
      <c r="A43" s="187">
        <v>2040604</v>
      </c>
      <c r="B43" s="188" t="s">
        <v>109</v>
      </c>
      <c r="C43" s="190">
        <v>120000</v>
      </c>
      <c r="D43" s="77">
        <v>120000</v>
      </c>
      <c r="E43" s="77" t="s">
        <v>52</v>
      </c>
      <c r="F43" s="77">
        <v>120000</v>
      </c>
      <c r="G43" s="191">
        <f t="shared" si="1"/>
        <v>0</v>
      </c>
    </row>
    <row r="44" s="163" customFormat="1" ht="18.95" customHeight="1" spans="1:7">
      <c r="A44" s="187">
        <v>2040605</v>
      </c>
      <c r="B44" s="188" t="s">
        <v>110</v>
      </c>
      <c r="C44" s="190">
        <v>20000</v>
      </c>
      <c r="D44" s="77">
        <v>20000</v>
      </c>
      <c r="E44" s="77" t="s">
        <v>52</v>
      </c>
      <c r="F44" s="77">
        <v>20000</v>
      </c>
      <c r="G44" s="191">
        <f t="shared" si="1"/>
        <v>0</v>
      </c>
    </row>
    <row r="45" s="163" customFormat="1" ht="19.9" customHeight="1" spans="1:7">
      <c r="A45" s="187">
        <v>2040610</v>
      </c>
      <c r="B45" s="188" t="s">
        <v>111</v>
      </c>
      <c r="C45" s="190">
        <v>50000</v>
      </c>
      <c r="D45" s="77">
        <v>57775.65</v>
      </c>
      <c r="E45" s="77" t="s">
        <v>52</v>
      </c>
      <c r="F45" s="77">
        <v>57775.65</v>
      </c>
      <c r="G45" s="191">
        <f t="shared" si="1"/>
        <v>0.155513</v>
      </c>
    </row>
    <row r="46" s="163" customFormat="1" ht="17.25" customHeight="1" spans="1:7">
      <c r="A46" s="187">
        <v>2040699</v>
      </c>
      <c r="B46" s="188" t="s">
        <v>112</v>
      </c>
      <c r="C46" s="190">
        <v>0</v>
      </c>
      <c r="D46" s="77">
        <v>35663.07</v>
      </c>
      <c r="E46" s="77" t="s">
        <v>52</v>
      </c>
      <c r="F46" s="77">
        <v>35663.07</v>
      </c>
      <c r="G46" s="191"/>
    </row>
    <row r="47" customFormat="1" ht="18.95" customHeight="1" spans="1:7">
      <c r="A47" s="187">
        <v>20499</v>
      </c>
      <c r="B47" s="188" t="s">
        <v>113</v>
      </c>
      <c r="C47" s="185">
        <v>7749255.66</v>
      </c>
      <c r="D47" s="186">
        <v>9707662.04</v>
      </c>
      <c r="E47" s="186">
        <v>713950.04</v>
      </c>
      <c r="F47" s="186">
        <v>8993712</v>
      </c>
      <c r="G47" s="181">
        <f t="shared" si="1"/>
        <v>0.252721869806009</v>
      </c>
    </row>
    <row r="48" s="163" customFormat="1" ht="18.95" customHeight="1" spans="1:7">
      <c r="A48" s="187">
        <v>2049999</v>
      </c>
      <c r="B48" s="188" t="s">
        <v>114</v>
      </c>
      <c r="C48" s="190">
        <v>7749255.66</v>
      </c>
      <c r="D48" s="77">
        <v>9707662.04</v>
      </c>
      <c r="E48" s="77">
        <v>713950.04</v>
      </c>
      <c r="F48" s="77">
        <v>8993712</v>
      </c>
      <c r="G48" s="191">
        <f t="shared" si="1"/>
        <v>0.252721869806009</v>
      </c>
    </row>
    <row r="49" customFormat="1" ht="19.9" customHeight="1" spans="1:7">
      <c r="A49" s="183">
        <v>207</v>
      </c>
      <c r="B49" s="184" t="s">
        <v>58</v>
      </c>
      <c r="C49" s="185">
        <v>1927474.1</v>
      </c>
      <c r="D49" s="186">
        <v>2255819.67</v>
      </c>
      <c r="E49" s="186">
        <v>891551.67</v>
      </c>
      <c r="F49" s="186">
        <v>1364268</v>
      </c>
      <c r="G49" s="181">
        <f t="shared" si="1"/>
        <v>0.170350185250219</v>
      </c>
    </row>
    <row r="50" customFormat="1" ht="17.25" customHeight="1" spans="1:7">
      <c r="A50" s="187">
        <v>20701</v>
      </c>
      <c r="B50" s="188" t="s">
        <v>115</v>
      </c>
      <c r="C50" s="185">
        <v>1827474.1</v>
      </c>
      <c r="D50" s="186">
        <v>2255819.67</v>
      </c>
      <c r="E50" s="186">
        <v>891551.67</v>
      </c>
      <c r="F50" s="186">
        <v>1364268</v>
      </c>
      <c r="G50" s="181">
        <f t="shared" si="1"/>
        <v>0.234392142684813</v>
      </c>
    </row>
    <row r="51" s="163" customFormat="1" ht="18.95" customHeight="1" spans="1:7">
      <c r="A51" s="187">
        <v>2070109</v>
      </c>
      <c r="B51" s="188" t="s">
        <v>116</v>
      </c>
      <c r="C51" s="190">
        <v>1577474.1</v>
      </c>
      <c r="D51" s="77">
        <v>2205819.67</v>
      </c>
      <c r="E51" s="77">
        <v>891551.67</v>
      </c>
      <c r="F51" s="77">
        <v>1314268</v>
      </c>
      <c r="G51" s="191">
        <f t="shared" si="1"/>
        <v>0.398323858375868</v>
      </c>
    </row>
    <row r="52" s="163" customFormat="1" ht="17.25" customHeight="1" spans="1:7">
      <c r="A52" s="187">
        <v>2070199</v>
      </c>
      <c r="B52" s="188" t="s">
        <v>117</v>
      </c>
      <c r="C52" s="190">
        <v>250000</v>
      </c>
      <c r="D52" s="77">
        <v>50000</v>
      </c>
      <c r="E52" s="77" t="s">
        <v>52</v>
      </c>
      <c r="F52" s="77">
        <v>50000</v>
      </c>
      <c r="G52" s="191">
        <f t="shared" si="1"/>
        <v>-0.8</v>
      </c>
    </row>
    <row r="53" customFormat="1" ht="18.95" customHeight="1" spans="1:7">
      <c r="A53" s="195">
        <v>20703</v>
      </c>
      <c r="B53" s="196" t="s">
        <v>118</v>
      </c>
      <c r="C53" s="185">
        <v>100000</v>
      </c>
      <c r="D53" s="186"/>
      <c r="E53" s="186"/>
      <c r="F53" s="186"/>
      <c r="G53" s="181">
        <f t="shared" si="1"/>
        <v>-1</v>
      </c>
    </row>
    <row r="54" s="163" customFormat="1" ht="18.95" customHeight="1" spans="1:7">
      <c r="A54" s="195">
        <v>2070308</v>
      </c>
      <c r="B54" s="196" t="s">
        <v>119</v>
      </c>
      <c r="C54" s="190">
        <v>100000</v>
      </c>
      <c r="D54" s="77"/>
      <c r="E54" s="77"/>
      <c r="F54" s="77"/>
      <c r="G54" s="191">
        <f t="shared" si="1"/>
        <v>-1</v>
      </c>
    </row>
    <row r="55" customFormat="1" ht="18.95" customHeight="1" spans="1:7">
      <c r="A55" s="183">
        <v>208</v>
      </c>
      <c r="B55" s="184" t="s">
        <v>59</v>
      </c>
      <c r="C55" s="185">
        <v>42457989.84</v>
      </c>
      <c r="D55" s="186">
        <v>41458692.6</v>
      </c>
      <c r="E55" s="186">
        <v>24938717.44</v>
      </c>
      <c r="F55" s="186">
        <v>16519975.16</v>
      </c>
      <c r="G55" s="181">
        <f t="shared" si="1"/>
        <v>-0.0235361411071458</v>
      </c>
    </row>
    <row r="56" customFormat="1" ht="18.95" customHeight="1" spans="1:7">
      <c r="A56" s="187">
        <v>20801</v>
      </c>
      <c r="B56" s="188" t="s">
        <v>120</v>
      </c>
      <c r="C56" s="185">
        <v>1608260.13</v>
      </c>
      <c r="D56" s="186">
        <v>1294977.86</v>
      </c>
      <c r="E56" s="186">
        <v>965317.86</v>
      </c>
      <c r="F56" s="186">
        <v>329660</v>
      </c>
      <c r="G56" s="181">
        <f t="shared" si="1"/>
        <v>-0.19479576976145</v>
      </c>
    </row>
    <row r="57" s="163" customFormat="1" ht="17.25" customHeight="1" spans="1:7">
      <c r="A57" s="187">
        <v>2080199</v>
      </c>
      <c r="B57" s="188" t="s">
        <v>121</v>
      </c>
      <c r="C57" s="190">
        <v>1608260.13</v>
      </c>
      <c r="D57" s="77">
        <v>1294977.86</v>
      </c>
      <c r="E57" s="77">
        <v>965317.86</v>
      </c>
      <c r="F57" s="77">
        <v>329660</v>
      </c>
      <c r="G57" s="191">
        <f t="shared" si="1"/>
        <v>-0.19479576976145</v>
      </c>
    </row>
    <row r="58" customFormat="1" ht="18.95" customHeight="1" spans="1:7">
      <c r="A58" s="187">
        <v>20802</v>
      </c>
      <c r="B58" s="188" t="s">
        <v>122</v>
      </c>
      <c r="C58" s="185">
        <v>26340116.69</v>
      </c>
      <c r="D58" s="186">
        <v>26173498.16</v>
      </c>
      <c r="E58" s="186">
        <v>21055186.16</v>
      </c>
      <c r="F58" s="186">
        <v>5118312</v>
      </c>
      <c r="G58" s="181">
        <f t="shared" si="1"/>
        <v>-0.00632565648667979</v>
      </c>
    </row>
    <row r="59" s="163" customFormat="1" ht="18.95" customHeight="1" spans="1:7">
      <c r="A59" s="187">
        <v>2080201</v>
      </c>
      <c r="B59" s="188" t="s">
        <v>84</v>
      </c>
      <c r="C59" s="190">
        <v>1091966.16</v>
      </c>
      <c r="D59" s="77">
        <v>1157786.16</v>
      </c>
      <c r="E59" s="77">
        <v>1157786.16</v>
      </c>
      <c r="F59" s="77" t="s">
        <v>52</v>
      </c>
      <c r="G59" s="191">
        <f t="shared" si="1"/>
        <v>0.0602765931867339</v>
      </c>
    </row>
    <row r="60" s="163" customFormat="1" ht="18.95" customHeight="1" spans="1:7">
      <c r="A60" s="187">
        <v>2080202</v>
      </c>
      <c r="B60" s="188" t="s">
        <v>85</v>
      </c>
      <c r="C60" s="190">
        <v>1188150.53</v>
      </c>
      <c r="D60" s="77">
        <v>1448312</v>
      </c>
      <c r="E60" s="77" t="s">
        <v>52</v>
      </c>
      <c r="F60" s="77">
        <v>1448312</v>
      </c>
      <c r="G60" s="191">
        <f t="shared" si="1"/>
        <v>0.218963391785046</v>
      </c>
    </row>
    <row r="61" s="163" customFormat="1" ht="17.25" customHeight="1" spans="1:7">
      <c r="A61" s="187">
        <v>2080208</v>
      </c>
      <c r="B61" s="188" t="s">
        <v>123</v>
      </c>
      <c r="C61" s="190">
        <v>24000000</v>
      </c>
      <c r="D61" s="77">
        <v>23497400</v>
      </c>
      <c r="E61" s="77">
        <v>19897400</v>
      </c>
      <c r="F61" s="77">
        <v>3600000</v>
      </c>
      <c r="G61" s="191">
        <f t="shared" si="1"/>
        <v>-0.0209416666666667</v>
      </c>
    </row>
    <row r="62" s="163" customFormat="1" ht="18.95" customHeight="1" spans="1:7">
      <c r="A62" s="187">
        <v>2080299</v>
      </c>
      <c r="B62" s="188" t="s">
        <v>124</v>
      </c>
      <c r="C62" s="190">
        <v>60000</v>
      </c>
      <c r="D62" s="77">
        <v>70000</v>
      </c>
      <c r="E62" s="77" t="s">
        <v>52</v>
      </c>
      <c r="F62" s="77">
        <v>70000</v>
      </c>
      <c r="G62" s="191">
        <f t="shared" si="1"/>
        <v>0.166666666666667</v>
      </c>
    </row>
    <row r="63" customFormat="1" ht="18.95" customHeight="1" spans="1:7">
      <c r="A63" s="187">
        <v>20805</v>
      </c>
      <c r="B63" s="188" t="s">
        <v>125</v>
      </c>
      <c r="C63" s="185">
        <v>2281847.04</v>
      </c>
      <c r="D63" s="186">
        <v>2361947.44</v>
      </c>
      <c r="E63" s="186">
        <v>2361947.44</v>
      </c>
      <c r="F63" s="186" t="s">
        <v>52</v>
      </c>
      <c r="G63" s="181">
        <f t="shared" si="1"/>
        <v>0.0351033170041055</v>
      </c>
    </row>
    <row r="64" s="163" customFormat="1" ht="18.95" customHeight="1" spans="1:7">
      <c r="A64" s="187">
        <v>2080505</v>
      </c>
      <c r="B64" s="188" t="s">
        <v>126</v>
      </c>
      <c r="C64" s="190">
        <v>921231.36</v>
      </c>
      <c r="D64" s="77">
        <v>918624.96</v>
      </c>
      <c r="E64" s="77">
        <v>918624.96</v>
      </c>
      <c r="F64" s="77" t="s">
        <v>52</v>
      </c>
      <c r="G64" s="181">
        <f t="shared" si="1"/>
        <v>-0.0028292567026811</v>
      </c>
    </row>
    <row r="65" s="163" customFormat="1" ht="18.95" customHeight="1" spans="1:7">
      <c r="A65" s="187">
        <v>2080506</v>
      </c>
      <c r="B65" s="188" t="s">
        <v>127</v>
      </c>
      <c r="C65" s="190">
        <v>460615.68</v>
      </c>
      <c r="D65" s="77">
        <v>459312.48</v>
      </c>
      <c r="E65" s="77">
        <v>459312.48</v>
      </c>
      <c r="F65" s="77" t="s">
        <v>52</v>
      </c>
      <c r="G65" s="181">
        <f t="shared" si="1"/>
        <v>-0.0028292567026811</v>
      </c>
    </row>
    <row r="66" s="163" customFormat="1" ht="17.25" customHeight="1" spans="1:7">
      <c r="A66" s="187">
        <v>2080599</v>
      </c>
      <c r="B66" s="188" t="s">
        <v>128</v>
      </c>
      <c r="C66" s="190">
        <v>900000</v>
      </c>
      <c r="D66" s="77">
        <v>984010</v>
      </c>
      <c r="E66" s="77">
        <v>984010</v>
      </c>
      <c r="F66" s="77" t="s">
        <v>52</v>
      </c>
      <c r="G66" s="191">
        <f t="shared" si="1"/>
        <v>0.0933444444444444</v>
      </c>
    </row>
    <row r="67" customFormat="1" ht="18.95" customHeight="1" spans="1:7">
      <c r="A67" s="187">
        <v>20808</v>
      </c>
      <c r="B67" s="188" t="s">
        <v>129</v>
      </c>
      <c r="C67" s="185">
        <v>6080000</v>
      </c>
      <c r="D67" s="186">
        <v>5823200</v>
      </c>
      <c r="E67" s="186" t="s">
        <v>52</v>
      </c>
      <c r="F67" s="186">
        <v>5823200</v>
      </c>
      <c r="G67" s="181">
        <f t="shared" si="1"/>
        <v>-0.0422368421052632</v>
      </c>
    </row>
    <row r="68" s="163" customFormat="1" ht="18.95" customHeight="1" spans="1:7">
      <c r="A68" s="187">
        <v>2080802</v>
      </c>
      <c r="B68" s="188" t="s">
        <v>130</v>
      </c>
      <c r="C68" s="190">
        <v>4050000</v>
      </c>
      <c r="D68" s="77">
        <v>3241900</v>
      </c>
      <c r="E68" s="77" t="s">
        <v>52</v>
      </c>
      <c r="F68" s="77">
        <v>3241900</v>
      </c>
      <c r="G68" s="191">
        <f t="shared" si="1"/>
        <v>-0.199530864197531</v>
      </c>
    </row>
    <row r="69" s="163" customFormat="1" ht="17.25" customHeight="1" spans="1:7">
      <c r="A69" s="187">
        <v>2080803</v>
      </c>
      <c r="B69" s="188" t="s">
        <v>131</v>
      </c>
      <c r="C69" s="190">
        <v>280000</v>
      </c>
      <c r="D69" s="77">
        <v>332900</v>
      </c>
      <c r="E69" s="77" t="s">
        <v>52</v>
      </c>
      <c r="F69" s="77">
        <v>332900</v>
      </c>
      <c r="G69" s="191">
        <f t="shared" si="1"/>
        <v>0.188928571428571</v>
      </c>
    </row>
    <row r="70" s="163" customFormat="1" ht="18.95" customHeight="1" spans="1:7">
      <c r="A70" s="195">
        <v>2080805</v>
      </c>
      <c r="B70" s="196" t="s">
        <v>132</v>
      </c>
      <c r="C70" s="190">
        <v>650000</v>
      </c>
      <c r="D70" s="77"/>
      <c r="E70" s="77"/>
      <c r="F70" s="77"/>
      <c r="G70" s="191">
        <f t="shared" si="1"/>
        <v>-1</v>
      </c>
    </row>
    <row r="71" s="163" customFormat="1" ht="18.95" customHeight="1" spans="1:7">
      <c r="A71" s="187">
        <v>2080806</v>
      </c>
      <c r="B71" s="188" t="s">
        <v>133</v>
      </c>
      <c r="C71" s="190">
        <v>300000</v>
      </c>
      <c r="D71" s="77">
        <v>357600</v>
      </c>
      <c r="E71" s="77" t="s">
        <v>52</v>
      </c>
      <c r="F71" s="77">
        <v>357600</v>
      </c>
      <c r="G71" s="191">
        <f t="shared" ref="G71:G110" si="2">(D71-C71)/C71</f>
        <v>0.192</v>
      </c>
    </row>
    <row r="72" s="163" customFormat="1" ht="17.25" customHeight="1" spans="1:7">
      <c r="A72" s="187">
        <v>2080899</v>
      </c>
      <c r="B72" s="188" t="s">
        <v>134</v>
      </c>
      <c r="C72" s="190">
        <v>800000</v>
      </c>
      <c r="D72" s="77">
        <v>1890800</v>
      </c>
      <c r="E72" s="77" t="s">
        <v>52</v>
      </c>
      <c r="F72" s="77">
        <v>1890800</v>
      </c>
      <c r="G72" s="191">
        <f t="shared" si="2"/>
        <v>1.3635</v>
      </c>
    </row>
    <row r="73" customFormat="1" ht="18.95" customHeight="1" spans="1:7">
      <c r="A73" s="187">
        <v>20810</v>
      </c>
      <c r="B73" s="188" t="s">
        <v>135</v>
      </c>
      <c r="C73" s="185">
        <v>958840</v>
      </c>
      <c r="D73" s="186">
        <v>1051366</v>
      </c>
      <c r="E73" s="186" t="s">
        <v>52</v>
      </c>
      <c r="F73" s="186">
        <v>1051366</v>
      </c>
      <c r="G73" s="181">
        <f t="shared" si="2"/>
        <v>0.0964978515706479</v>
      </c>
    </row>
    <row r="74" s="163" customFormat="1" ht="18.95" customHeight="1" spans="1:7">
      <c r="A74" s="187">
        <v>2081001</v>
      </c>
      <c r="B74" s="188" t="s">
        <v>136</v>
      </c>
      <c r="C74" s="190">
        <v>179100</v>
      </c>
      <c r="D74" s="77">
        <v>137916</v>
      </c>
      <c r="E74" s="77" t="s">
        <v>52</v>
      </c>
      <c r="F74" s="77">
        <v>137916</v>
      </c>
      <c r="G74" s="191">
        <f t="shared" si="2"/>
        <v>-0.229949748743719</v>
      </c>
    </row>
    <row r="75" s="163" customFormat="1" ht="17.25" customHeight="1" spans="1:7">
      <c r="A75" s="187">
        <v>2081002</v>
      </c>
      <c r="B75" s="188" t="s">
        <v>137</v>
      </c>
      <c r="C75" s="190">
        <v>779740</v>
      </c>
      <c r="D75" s="77">
        <v>913450</v>
      </c>
      <c r="E75" s="77" t="s">
        <v>52</v>
      </c>
      <c r="F75" s="77">
        <v>913450</v>
      </c>
      <c r="G75" s="191">
        <f t="shared" si="2"/>
        <v>0.171480237002078</v>
      </c>
    </row>
    <row r="76" customFormat="1" ht="18.95" customHeight="1" spans="1:7">
      <c r="A76" s="187">
        <v>20811</v>
      </c>
      <c r="B76" s="188" t="s">
        <v>138</v>
      </c>
      <c r="C76" s="185">
        <v>594000</v>
      </c>
      <c r="D76" s="186">
        <v>773826.24</v>
      </c>
      <c r="E76" s="186" t="s">
        <v>52</v>
      </c>
      <c r="F76" s="186">
        <v>773826.24</v>
      </c>
      <c r="G76" s="181">
        <f t="shared" si="2"/>
        <v>0.302737777777778</v>
      </c>
    </row>
    <row r="77" s="163" customFormat="1" ht="17.25" customHeight="1" spans="1:7">
      <c r="A77" s="187">
        <v>2081107</v>
      </c>
      <c r="B77" s="188" t="s">
        <v>139</v>
      </c>
      <c r="C77" s="190">
        <v>594000</v>
      </c>
      <c r="D77" s="77">
        <v>717000</v>
      </c>
      <c r="E77" s="77" t="s">
        <v>52</v>
      </c>
      <c r="F77" s="77">
        <v>717000</v>
      </c>
      <c r="G77" s="191">
        <f t="shared" si="2"/>
        <v>0.207070707070707</v>
      </c>
    </row>
    <row r="78" s="163" customFormat="1" ht="18.95" customHeight="1" spans="1:7">
      <c r="A78" s="187">
        <v>2081199</v>
      </c>
      <c r="B78" s="188" t="s">
        <v>140</v>
      </c>
      <c r="C78" s="190">
        <v>0</v>
      </c>
      <c r="D78" s="77">
        <v>56826.24</v>
      </c>
      <c r="E78" s="77" t="s">
        <v>52</v>
      </c>
      <c r="F78" s="77">
        <v>56826.24</v>
      </c>
      <c r="G78" s="191"/>
    </row>
    <row r="79" customFormat="1" ht="17.25" customHeight="1" spans="1:7">
      <c r="A79" s="187">
        <v>20819</v>
      </c>
      <c r="B79" s="188" t="s">
        <v>141</v>
      </c>
      <c r="C79" s="185">
        <v>2934000</v>
      </c>
      <c r="D79" s="186">
        <v>2385939.6</v>
      </c>
      <c r="E79" s="186" t="s">
        <v>52</v>
      </c>
      <c r="F79" s="186">
        <v>2385939.6</v>
      </c>
      <c r="G79" s="181">
        <f t="shared" si="2"/>
        <v>-0.186796319018405</v>
      </c>
    </row>
    <row r="80" s="163" customFormat="1" ht="18.95" customHeight="1" spans="1:7">
      <c r="A80" s="187">
        <v>2081901</v>
      </c>
      <c r="B80" s="188" t="s">
        <v>142</v>
      </c>
      <c r="C80" s="190">
        <v>2751000</v>
      </c>
      <c r="D80" s="77">
        <v>2308996.8</v>
      </c>
      <c r="E80" s="77" t="s">
        <v>52</v>
      </c>
      <c r="F80" s="77">
        <v>2308996.8</v>
      </c>
      <c r="G80" s="191">
        <f t="shared" si="2"/>
        <v>-0.160670010905125</v>
      </c>
    </row>
    <row r="81" s="163" customFormat="1" ht="18.95" customHeight="1" spans="1:7">
      <c r="A81" s="187">
        <v>2081902</v>
      </c>
      <c r="B81" s="188" t="s">
        <v>143</v>
      </c>
      <c r="C81" s="190">
        <v>183000</v>
      </c>
      <c r="D81" s="77">
        <v>76942.8</v>
      </c>
      <c r="E81" s="77" t="s">
        <v>52</v>
      </c>
      <c r="F81" s="77">
        <v>76942.8</v>
      </c>
      <c r="G81" s="191">
        <f t="shared" si="2"/>
        <v>-0.579547540983607</v>
      </c>
    </row>
    <row r="82" customFormat="1" ht="19.9" customHeight="1" spans="1:7">
      <c r="A82" s="187">
        <v>20820</v>
      </c>
      <c r="B82" s="188" t="s">
        <v>144</v>
      </c>
      <c r="C82" s="185">
        <v>918800</v>
      </c>
      <c r="D82" s="186">
        <v>918800</v>
      </c>
      <c r="E82" s="186" t="s">
        <v>52</v>
      </c>
      <c r="F82" s="186">
        <v>918800</v>
      </c>
      <c r="G82" s="181">
        <f t="shared" si="2"/>
        <v>0</v>
      </c>
    </row>
    <row r="83" s="163" customFormat="1" ht="17.25" customHeight="1" spans="1:7">
      <c r="A83" s="187">
        <v>2082001</v>
      </c>
      <c r="B83" s="188" t="s">
        <v>145</v>
      </c>
      <c r="C83" s="190">
        <v>918800</v>
      </c>
      <c r="D83" s="77">
        <v>918800</v>
      </c>
      <c r="E83" s="77" t="s">
        <v>52</v>
      </c>
      <c r="F83" s="77">
        <v>918800</v>
      </c>
      <c r="G83" s="191">
        <f t="shared" si="2"/>
        <v>0</v>
      </c>
    </row>
    <row r="84" customFormat="1" ht="18.95" customHeight="1" spans="1:7">
      <c r="A84" s="187">
        <v>20821</v>
      </c>
      <c r="B84" s="188" t="s">
        <v>146</v>
      </c>
      <c r="C84" s="185">
        <v>150000</v>
      </c>
      <c r="D84" s="186">
        <v>113300</v>
      </c>
      <c r="E84" s="186" t="s">
        <v>52</v>
      </c>
      <c r="F84" s="186">
        <v>113300</v>
      </c>
      <c r="G84" s="181">
        <f t="shared" si="2"/>
        <v>-0.244666666666667</v>
      </c>
    </row>
    <row r="85" s="163" customFormat="1" ht="17.25" customHeight="1" spans="1:7">
      <c r="A85" s="187">
        <v>2082101</v>
      </c>
      <c r="B85" s="188" t="s">
        <v>147</v>
      </c>
      <c r="C85" s="190">
        <v>150000</v>
      </c>
      <c r="D85" s="77">
        <v>113300</v>
      </c>
      <c r="E85" s="77" t="s">
        <v>52</v>
      </c>
      <c r="F85" s="77">
        <v>113300</v>
      </c>
      <c r="G85" s="191">
        <f t="shared" si="2"/>
        <v>-0.244666666666667</v>
      </c>
    </row>
    <row r="86" customFormat="1" ht="18.95" customHeight="1" spans="1:7">
      <c r="A86" s="187">
        <v>20828</v>
      </c>
      <c r="B86" s="188" t="s">
        <v>148</v>
      </c>
      <c r="C86" s="185">
        <v>592125.98</v>
      </c>
      <c r="D86" s="186">
        <v>561837.3</v>
      </c>
      <c r="E86" s="186">
        <v>556265.98</v>
      </c>
      <c r="F86" s="186">
        <v>5571.32</v>
      </c>
      <c r="G86" s="181">
        <f t="shared" si="2"/>
        <v>-0.0511524253673178</v>
      </c>
    </row>
    <row r="87" s="163" customFormat="1" ht="17.25" customHeight="1" spans="1:7">
      <c r="A87" s="187">
        <v>2082804</v>
      </c>
      <c r="B87" s="188" t="s">
        <v>149</v>
      </c>
      <c r="C87" s="190">
        <v>0</v>
      </c>
      <c r="D87" s="77">
        <v>5571.32</v>
      </c>
      <c r="E87" s="77" t="s">
        <v>52</v>
      </c>
      <c r="F87" s="77">
        <v>5571.32</v>
      </c>
      <c r="G87" s="191"/>
    </row>
    <row r="88" s="163" customFormat="1" ht="18.95" customHeight="1" spans="1:7">
      <c r="A88" s="187">
        <v>2082850</v>
      </c>
      <c r="B88" s="188" t="s">
        <v>150</v>
      </c>
      <c r="C88" s="190">
        <v>592125.98</v>
      </c>
      <c r="D88" s="77">
        <v>556265.98</v>
      </c>
      <c r="E88" s="77">
        <v>556265.98</v>
      </c>
      <c r="F88" s="77" t="s">
        <v>52</v>
      </c>
      <c r="G88" s="191">
        <f t="shared" si="2"/>
        <v>-0.0605614366050954</v>
      </c>
    </row>
    <row r="89" customFormat="1" ht="18.95" customHeight="1" spans="1:7">
      <c r="A89" s="183">
        <v>210</v>
      </c>
      <c r="B89" s="184" t="s">
        <v>60</v>
      </c>
      <c r="C89" s="185">
        <v>4023733.53</v>
      </c>
      <c r="D89" s="186">
        <v>3982393.6</v>
      </c>
      <c r="E89" s="186">
        <v>771340.6</v>
      </c>
      <c r="F89" s="186">
        <v>3211053</v>
      </c>
      <c r="G89" s="181">
        <f t="shared" si="2"/>
        <v>-0.0102740227929556</v>
      </c>
    </row>
    <row r="90" customFormat="1" ht="17.25" customHeight="1" spans="1:7">
      <c r="A90" s="187">
        <v>21004</v>
      </c>
      <c r="B90" s="188" t="s">
        <v>151</v>
      </c>
      <c r="C90" s="185">
        <v>0</v>
      </c>
      <c r="D90" s="186">
        <v>475353</v>
      </c>
      <c r="E90" s="186" t="s">
        <v>52</v>
      </c>
      <c r="F90" s="186">
        <v>475353</v>
      </c>
      <c r="G90" s="181"/>
    </row>
    <row r="91" s="163" customFormat="1" ht="18.95" customHeight="1" spans="1:7">
      <c r="A91" s="187">
        <v>2100410</v>
      </c>
      <c r="B91" s="188" t="s">
        <v>152</v>
      </c>
      <c r="C91" s="190">
        <v>0</v>
      </c>
      <c r="D91" s="77">
        <v>475353</v>
      </c>
      <c r="E91" s="77" t="s">
        <v>52</v>
      </c>
      <c r="F91" s="77">
        <v>475353</v>
      </c>
      <c r="G91" s="191"/>
    </row>
    <row r="92" customFormat="1" ht="19.9" customHeight="1" spans="1:7">
      <c r="A92" s="187">
        <v>21007</v>
      </c>
      <c r="B92" s="188" t="s">
        <v>153</v>
      </c>
      <c r="C92" s="185">
        <v>2480000</v>
      </c>
      <c r="D92" s="186">
        <v>2480000</v>
      </c>
      <c r="E92" s="186" t="s">
        <v>52</v>
      </c>
      <c r="F92" s="186">
        <v>2480000</v>
      </c>
      <c r="G92" s="181">
        <f t="shared" si="2"/>
        <v>0</v>
      </c>
    </row>
    <row r="93" s="163" customFormat="1" ht="17.25" customHeight="1" spans="1:7">
      <c r="A93" s="187">
        <v>2100717</v>
      </c>
      <c r="B93" s="188" t="s">
        <v>154</v>
      </c>
      <c r="C93" s="190">
        <v>2480000</v>
      </c>
      <c r="D93" s="77">
        <v>2480000</v>
      </c>
      <c r="E93" s="77" t="s">
        <v>52</v>
      </c>
      <c r="F93" s="77">
        <v>2480000</v>
      </c>
      <c r="G93" s="191">
        <f t="shared" si="2"/>
        <v>0</v>
      </c>
    </row>
    <row r="94" customFormat="1" ht="18.95" customHeight="1" spans="1:7">
      <c r="A94" s="187">
        <v>21011</v>
      </c>
      <c r="B94" s="188" t="s">
        <v>155</v>
      </c>
      <c r="C94" s="185">
        <v>1001208.53</v>
      </c>
      <c r="D94" s="186">
        <v>771340.6</v>
      </c>
      <c r="E94" s="186">
        <v>771340.6</v>
      </c>
      <c r="F94" s="186" t="s">
        <v>52</v>
      </c>
      <c r="G94" s="181">
        <f t="shared" si="2"/>
        <v>-0.229590463037705</v>
      </c>
    </row>
    <row r="95" s="163" customFormat="1" ht="18.95" customHeight="1" spans="1:7">
      <c r="A95" s="187">
        <v>2101101</v>
      </c>
      <c r="B95" s="188" t="s">
        <v>156</v>
      </c>
      <c r="C95" s="190">
        <v>514998.37</v>
      </c>
      <c r="D95" s="77">
        <v>542375.4</v>
      </c>
      <c r="E95" s="77">
        <v>542375.4</v>
      </c>
      <c r="F95" s="77" t="s">
        <v>52</v>
      </c>
      <c r="G95" s="191">
        <f t="shared" si="2"/>
        <v>0.0531594498056373</v>
      </c>
    </row>
    <row r="96" s="163" customFormat="1" ht="19.9" customHeight="1" spans="1:7">
      <c r="A96" s="187">
        <v>2101102</v>
      </c>
      <c r="B96" s="188" t="s">
        <v>157</v>
      </c>
      <c r="C96" s="190">
        <v>324625.24</v>
      </c>
      <c r="D96" s="77">
        <v>228965.2</v>
      </c>
      <c r="E96" s="77">
        <v>228965.2</v>
      </c>
      <c r="F96" s="77" t="s">
        <v>52</v>
      </c>
      <c r="G96" s="191">
        <f t="shared" si="2"/>
        <v>-0.294678380522722</v>
      </c>
    </row>
    <row r="97" s="163" customFormat="1" ht="17.25" customHeight="1" spans="1:7">
      <c r="A97" s="195">
        <v>2101103</v>
      </c>
      <c r="B97" s="196" t="s">
        <v>158</v>
      </c>
      <c r="C97" s="190">
        <v>161584.92</v>
      </c>
      <c r="D97" s="77"/>
      <c r="E97" s="77"/>
      <c r="F97" s="77"/>
      <c r="G97" s="191">
        <f t="shared" si="2"/>
        <v>-1</v>
      </c>
    </row>
    <row r="98" customFormat="1" ht="18.95" customHeight="1" spans="1:7">
      <c r="A98" s="187">
        <v>21014</v>
      </c>
      <c r="B98" s="188" t="s">
        <v>159</v>
      </c>
      <c r="C98" s="185">
        <v>542525</v>
      </c>
      <c r="D98" s="186">
        <v>255700</v>
      </c>
      <c r="E98" s="186" t="s">
        <v>52</v>
      </c>
      <c r="F98" s="186">
        <v>255700</v>
      </c>
      <c r="G98" s="181">
        <f t="shared" si="2"/>
        <v>-0.528685314040828</v>
      </c>
    </row>
    <row r="99" s="163" customFormat="1" ht="18.95" customHeight="1" spans="1:7">
      <c r="A99" s="187">
        <v>2101401</v>
      </c>
      <c r="B99" s="188" t="s">
        <v>160</v>
      </c>
      <c r="C99" s="190">
        <v>542525</v>
      </c>
      <c r="D99" s="77">
        <v>255700</v>
      </c>
      <c r="E99" s="77" t="s">
        <v>52</v>
      </c>
      <c r="F99" s="77">
        <v>255700</v>
      </c>
      <c r="G99" s="191">
        <f t="shared" si="2"/>
        <v>-0.528685314040828</v>
      </c>
    </row>
    <row r="100" customFormat="1" ht="18.95" customHeight="1" spans="1:7">
      <c r="A100" s="183">
        <v>211</v>
      </c>
      <c r="B100" s="184" t="s">
        <v>61</v>
      </c>
      <c r="C100" s="185">
        <v>631033.75</v>
      </c>
      <c r="D100" s="186">
        <v>221904.78</v>
      </c>
      <c r="E100" s="186" t="s">
        <v>52</v>
      </c>
      <c r="F100" s="186">
        <v>221904.78</v>
      </c>
      <c r="G100" s="181">
        <f t="shared" si="2"/>
        <v>-0.648347208053452</v>
      </c>
    </row>
    <row r="101" customFormat="1" ht="18.95" customHeight="1" spans="1:7">
      <c r="A101" s="195">
        <v>21101</v>
      </c>
      <c r="B101" s="196" t="s">
        <v>161</v>
      </c>
      <c r="C101" s="185">
        <v>35059.47</v>
      </c>
      <c r="D101" s="186"/>
      <c r="E101" s="186"/>
      <c r="F101" s="186"/>
      <c r="G101" s="181">
        <f t="shared" si="2"/>
        <v>-1</v>
      </c>
    </row>
    <row r="102" s="163" customFormat="1" ht="17.25" customHeight="1" spans="1:7">
      <c r="A102" s="195">
        <v>2110199</v>
      </c>
      <c r="B102" s="196" t="s">
        <v>162</v>
      </c>
      <c r="C102" s="190">
        <v>35059.47</v>
      </c>
      <c r="D102" s="77"/>
      <c r="E102" s="77"/>
      <c r="F102" s="77"/>
      <c r="G102" s="191">
        <f t="shared" si="2"/>
        <v>-1</v>
      </c>
    </row>
    <row r="103" customFormat="1" ht="18.95" customHeight="1" spans="1:7">
      <c r="A103" s="187">
        <v>21103</v>
      </c>
      <c r="B103" s="188" t="s">
        <v>163</v>
      </c>
      <c r="C103" s="185">
        <v>249858.78</v>
      </c>
      <c r="D103" s="186">
        <v>221904.78</v>
      </c>
      <c r="E103" s="186" t="s">
        <v>52</v>
      </c>
      <c r="F103" s="186">
        <v>221904.78</v>
      </c>
      <c r="G103" s="181">
        <f t="shared" si="2"/>
        <v>-0.111879198321548</v>
      </c>
    </row>
    <row r="104" s="163" customFormat="1" ht="19.9" customHeight="1" spans="1:7">
      <c r="A104" s="187">
        <v>2110301</v>
      </c>
      <c r="B104" s="188" t="s">
        <v>164</v>
      </c>
      <c r="C104" s="190">
        <v>129128.78</v>
      </c>
      <c r="D104" s="77">
        <v>121904.78</v>
      </c>
      <c r="E104" s="77" t="s">
        <v>52</v>
      </c>
      <c r="F104" s="77">
        <v>121904.78</v>
      </c>
      <c r="G104" s="191">
        <f t="shared" si="2"/>
        <v>-0.0559441512573727</v>
      </c>
    </row>
    <row r="105" s="163" customFormat="1" ht="17.25" customHeight="1" spans="1:7">
      <c r="A105" s="187">
        <v>2110304</v>
      </c>
      <c r="B105" s="188" t="s">
        <v>165</v>
      </c>
      <c r="C105" s="190">
        <v>120730</v>
      </c>
      <c r="D105" s="77">
        <v>100000</v>
      </c>
      <c r="E105" s="77" t="s">
        <v>52</v>
      </c>
      <c r="F105" s="77">
        <v>100000</v>
      </c>
      <c r="G105" s="191">
        <f t="shared" si="2"/>
        <v>-0.171705458461029</v>
      </c>
    </row>
    <row r="106" customFormat="1" ht="18.95" customHeight="1" spans="1:7">
      <c r="A106" s="195">
        <v>21111</v>
      </c>
      <c r="B106" s="196" t="s">
        <v>166</v>
      </c>
      <c r="C106" s="185">
        <v>346115.5</v>
      </c>
      <c r="D106" s="186"/>
      <c r="E106" s="186"/>
      <c r="F106" s="186"/>
      <c r="G106" s="181">
        <f t="shared" si="2"/>
        <v>-1</v>
      </c>
    </row>
    <row r="107" s="163" customFormat="1" ht="18.95" customHeight="1" spans="1:7">
      <c r="A107" s="195">
        <v>2111103</v>
      </c>
      <c r="B107" s="196" t="s">
        <v>167</v>
      </c>
      <c r="C107" s="190">
        <v>346115.5</v>
      </c>
      <c r="D107" s="77"/>
      <c r="E107" s="77"/>
      <c r="F107" s="77"/>
      <c r="G107" s="191">
        <f t="shared" si="2"/>
        <v>-1</v>
      </c>
    </row>
    <row r="108" customFormat="1" ht="18.95" customHeight="1" spans="1:7">
      <c r="A108" s="183">
        <v>212</v>
      </c>
      <c r="B108" s="184" t="s">
        <v>62</v>
      </c>
      <c r="C108" s="185">
        <v>9679348.62</v>
      </c>
      <c r="D108" s="186">
        <v>6888567.15</v>
      </c>
      <c r="E108" s="186">
        <v>2120884.64</v>
      </c>
      <c r="F108" s="186">
        <f>D108-E108</f>
        <v>4767682.51</v>
      </c>
      <c r="G108" s="181">
        <f t="shared" si="2"/>
        <v>-0.28832327252203</v>
      </c>
    </row>
    <row r="109" customFormat="1" ht="18.95" customHeight="1" spans="1:7">
      <c r="A109" s="187">
        <v>21201</v>
      </c>
      <c r="B109" s="188" t="s">
        <v>168</v>
      </c>
      <c r="C109" s="185">
        <v>2880166.62</v>
      </c>
      <c r="D109" s="186">
        <v>6016368.83</v>
      </c>
      <c r="E109" s="186">
        <v>2120884.64</v>
      </c>
      <c r="F109" s="186">
        <v>3895484.19</v>
      </c>
      <c r="G109" s="181">
        <f t="shared" si="2"/>
        <v>1.08889610351779</v>
      </c>
    </row>
    <row r="110" s="163" customFormat="1" ht="17.25" customHeight="1" spans="1:7">
      <c r="A110" s="187">
        <v>2120101</v>
      </c>
      <c r="B110" s="188" t="s">
        <v>84</v>
      </c>
      <c r="C110" s="190">
        <v>1004562.98</v>
      </c>
      <c r="D110" s="77">
        <v>1249862.97</v>
      </c>
      <c r="E110" s="77">
        <v>1249862.97</v>
      </c>
      <c r="F110" s="77" t="s">
        <v>52</v>
      </c>
      <c r="G110" s="191">
        <f t="shared" si="2"/>
        <v>0.244185775191517</v>
      </c>
    </row>
    <row r="111" s="163" customFormat="1" ht="18.95" customHeight="1" spans="1:7">
      <c r="A111" s="187">
        <v>2120102</v>
      </c>
      <c r="B111" s="188" t="s">
        <v>85</v>
      </c>
      <c r="C111" s="190">
        <v>0</v>
      </c>
      <c r="D111" s="77">
        <v>80000</v>
      </c>
      <c r="E111" s="77" t="s">
        <v>52</v>
      </c>
      <c r="F111" s="77">
        <v>80000</v>
      </c>
      <c r="G111" s="191"/>
    </row>
    <row r="112" s="163" customFormat="1" ht="18.95" customHeight="1" spans="1:7">
      <c r="A112" s="187">
        <v>2120104</v>
      </c>
      <c r="B112" s="188" t="s">
        <v>169</v>
      </c>
      <c r="C112" s="190">
        <v>539987.51</v>
      </c>
      <c r="D112" s="77">
        <v>379321.15</v>
      </c>
      <c r="E112" s="77">
        <v>379321.15</v>
      </c>
      <c r="F112" s="77" t="s">
        <v>52</v>
      </c>
      <c r="G112" s="191">
        <f t="shared" ref="G112:G117" si="3">(D112-C112)/C112</f>
        <v>-0.29753717822103</v>
      </c>
    </row>
    <row r="113" s="163" customFormat="1" ht="17.25" customHeight="1" spans="1:7">
      <c r="A113" s="187">
        <v>2120199</v>
      </c>
      <c r="B113" s="188" t="s">
        <v>170</v>
      </c>
      <c r="C113" s="190">
        <v>1335616.13</v>
      </c>
      <c r="D113" s="77">
        <v>4307184.71</v>
      </c>
      <c r="E113" s="77">
        <v>491700.52</v>
      </c>
      <c r="F113" s="77">
        <v>3815484.19</v>
      </c>
      <c r="G113" s="191">
        <f t="shared" si="3"/>
        <v>2.2248672453514</v>
      </c>
    </row>
    <row r="114" customFormat="1" ht="18.95" customHeight="1" spans="1:7">
      <c r="A114" s="195">
        <v>21203</v>
      </c>
      <c r="B114" s="196" t="s">
        <v>171</v>
      </c>
      <c r="C114" s="185">
        <v>2580000</v>
      </c>
      <c r="D114" s="186"/>
      <c r="E114" s="186"/>
      <c r="F114" s="186"/>
      <c r="G114" s="181">
        <f t="shared" si="3"/>
        <v>-1</v>
      </c>
    </row>
    <row r="115" s="163" customFormat="1" ht="19.9" customHeight="1" spans="1:7">
      <c r="A115" s="195">
        <v>2120399</v>
      </c>
      <c r="B115" s="196" t="s">
        <v>172</v>
      </c>
      <c r="C115" s="190">
        <v>2580000</v>
      </c>
      <c r="D115" s="77"/>
      <c r="E115" s="77"/>
      <c r="F115" s="77"/>
      <c r="G115" s="191">
        <f t="shared" si="3"/>
        <v>-1</v>
      </c>
    </row>
    <row r="116" customFormat="1" ht="17.25" customHeight="1" spans="1:7">
      <c r="A116" s="195">
        <v>21205</v>
      </c>
      <c r="B116" s="196" t="s">
        <v>173</v>
      </c>
      <c r="C116" s="185">
        <v>2236908</v>
      </c>
      <c r="D116" s="186"/>
      <c r="E116" s="186"/>
      <c r="F116" s="186"/>
      <c r="G116" s="181">
        <f t="shared" si="3"/>
        <v>-1</v>
      </c>
    </row>
    <row r="117" s="163" customFormat="1" ht="18.95" customHeight="1" spans="1:7">
      <c r="A117" s="195">
        <v>2120501</v>
      </c>
      <c r="B117" s="196" t="s">
        <v>174</v>
      </c>
      <c r="C117" s="190">
        <v>2236908</v>
      </c>
      <c r="D117" s="77"/>
      <c r="E117" s="77"/>
      <c r="F117" s="77"/>
      <c r="G117" s="191">
        <f t="shared" si="3"/>
        <v>-1</v>
      </c>
    </row>
    <row r="118" customFormat="1" ht="19.9" customHeight="1" spans="1:7">
      <c r="A118" s="187">
        <v>21299</v>
      </c>
      <c r="B118" s="188" t="s">
        <v>175</v>
      </c>
      <c r="C118" s="185">
        <v>1982274</v>
      </c>
      <c r="D118" s="186">
        <v>872198.32</v>
      </c>
      <c r="E118" s="186" t="s">
        <v>52</v>
      </c>
      <c r="F118" s="186">
        <v>872198.32</v>
      </c>
      <c r="G118" s="181">
        <f t="shared" ref="G118:G138" si="4">(D118-C118)/C118</f>
        <v>-0.560001130015326</v>
      </c>
    </row>
    <row r="119" s="163" customFormat="1" ht="17.25" customHeight="1" spans="1:7">
      <c r="A119" s="187">
        <v>2129999</v>
      </c>
      <c r="B119" s="188" t="s">
        <v>176</v>
      </c>
      <c r="C119" s="190">
        <v>1982274</v>
      </c>
      <c r="D119" s="77">
        <v>872198.32</v>
      </c>
      <c r="E119" s="77" t="s">
        <v>52</v>
      </c>
      <c r="F119" s="77">
        <v>872198.32</v>
      </c>
      <c r="G119" s="191">
        <f t="shared" si="4"/>
        <v>-0.560001130015326</v>
      </c>
    </row>
    <row r="120" customFormat="1" ht="18.95" customHeight="1" spans="1:7">
      <c r="A120" s="183">
        <v>213</v>
      </c>
      <c r="B120" s="184" t="s">
        <v>63</v>
      </c>
      <c r="C120" s="185">
        <v>2194013</v>
      </c>
      <c r="D120" s="186">
        <v>2892758.73</v>
      </c>
      <c r="E120" s="186">
        <v>1444300.73</v>
      </c>
      <c r="F120" s="186">
        <v>1448458</v>
      </c>
      <c r="G120" s="181">
        <f t="shared" si="4"/>
        <v>0.31847839096669</v>
      </c>
    </row>
    <row r="121" customFormat="1" ht="18.95" customHeight="1" spans="1:7">
      <c r="A121" s="197">
        <v>21301</v>
      </c>
      <c r="B121" s="189" t="s">
        <v>177</v>
      </c>
      <c r="C121" s="185">
        <v>1954752.42</v>
      </c>
      <c r="D121" s="198">
        <v>2692631.73</v>
      </c>
      <c r="E121" s="198">
        <v>1444300.73</v>
      </c>
      <c r="F121" s="198">
        <v>1248331</v>
      </c>
      <c r="G121" s="181">
        <f t="shared" si="4"/>
        <v>0.377479675917219</v>
      </c>
    </row>
    <row r="122" s="163" customFormat="1" ht="17.25" customHeight="1" spans="1:7">
      <c r="A122" s="199">
        <v>2130101</v>
      </c>
      <c r="B122" s="193" t="s">
        <v>84</v>
      </c>
      <c r="C122" s="190">
        <v>399409.01</v>
      </c>
      <c r="D122" s="190">
        <v>449576.53</v>
      </c>
      <c r="E122" s="190">
        <v>449576.53</v>
      </c>
      <c r="F122" s="190" t="s">
        <v>52</v>
      </c>
      <c r="G122" s="191">
        <f t="shared" si="4"/>
        <v>0.125604377327392</v>
      </c>
    </row>
    <row r="123" s="163" customFormat="1" ht="18.95" customHeight="1" spans="1:7">
      <c r="A123" s="199">
        <v>2130102</v>
      </c>
      <c r="B123" s="193" t="s">
        <v>85</v>
      </c>
      <c r="C123" s="190">
        <v>250000</v>
      </c>
      <c r="D123" s="190">
        <v>145000</v>
      </c>
      <c r="E123" s="190" t="s">
        <v>52</v>
      </c>
      <c r="F123" s="190">
        <v>145000</v>
      </c>
      <c r="G123" s="191">
        <f t="shared" si="4"/>
        <v>-0.42</v>
      </c>
    </row>
    <row r="124" s="163" customFormat="1" ht="19.9" customHeight="1" spans="1:7">
      <c r="A124" s="199">
        <v>2130104</v>
      </c>
      <c r="B124" s="193" t="s">
        <v>150</v>
      </c>
      <c r="C124" s="190">
        <v>1254520.98</v>
      </c>
      <c r="D124" s="190">
        <v>2097055.2</v>
      </c>
      <c r="E124" s="190">
        <v>994724.2</v>
      </c>
      <c r="F124" s="190">
        <v>1102331</v>
      </c>
      <c r="G124" s="191">
        <f t="shared" si="4"/>
        <v>0.671598349833894</v>
      </c>
    </row>
    <row r="125" s="163" customFormat="1" ht="17.25" customHeight="1" spans="1:7">
      <c r="A125" s="199">
        <v>2130122</v>
      </c>
      <c r="B125" s="193" t="s">
        <v>178</v>
      </c>
      <c r="C125" s="190">
        <v>2000</v>
      </c>
      <c r="D125" s="190">
        <v>1000</v>
      </c>
      <c r="E125" s="190" t="s">
        <v>52</v>
      </c>
      <c r="F125" s="190">
        <v>1000</v>
      </c>
      <c r="G125" s="191">
        <f t="shared" si="4"/>
        <v>-0.5</v>
      </c>
    </row>
    <row r="126" s="163" customFormat="1" ht="18.95" customHeight="1" spans="1:7">
      <c r="A126" s="195">
        <v>2130135</v>
      </c>
      <c r="B126" s="196" t="s">
        <v>179</v>
      </c>
      <c r="C126" s="190">
        <v>5000</v>
      </c>
      <c r="D126" s="190"/>
      <c r="E126" s="190"/>
      <c r="F126" s="190"/>
      <c r="G126" s="191">
        <f t="shared" si="4"/>
        <v>-1</v>
      </c>
    </row>
    <row r="127" s="163" customFormat="1" ht="23.25" customHeight="1" spans="1:7">
      <c r="A127" s="195">
        <v>2130199</v>
      </c>
      <c r="B127" s="196" t="s">
        <v>180</v>
      </c>
      <c r="C127" s="190">
        <v>43822.43</v>
      </c>
      <c r="D127" s="190"/>
      <c r="E127" s="190"/>
      <c r="F127" s="190"/>
      <c r="G127" s="191">
        <f t="shared" si="4"/>
        <v>-1</v>
      </c>
    </row>
    <row r="128" customFormat="1" spans="1:7">
      <c r="A128" s="199">
        <v>21302</v>
      </c>
      <c r="B128" s="193" t="s">
        <v>181</v>
      </c>
      <c r="C128" s="185">
        <v>189560.58</v>
      </c>
      <c r="D128" s="185">
        <v>177727</v>
      </c>
      <c r="E128" s="185" t="s">
        <v>52</v>
      </c>
      <c r="F128" s="185">
        <v>177727</v>
      </c>
      <c r="G128" s="181">
        <f t="shared" si="4"/>
        <v>-0.0624263757791836</v>
      </c>
    </row>
    <row r="129" s="163" customFormat="1" spans="1:7">
      <c r="A129" s="199">
        <v>2130205</v>
      </c>
      <c r="B129" s="193" t="s">
        <v>182</v>
      </c>
      <c r="C129" s="190">
        <v>116927</v>
      </c>
      <c r="D129" s="190">
        <v>116927</v>
      </c>
      <c r="E129" s="190" t="s">
        <v>52</v>
      </c>
      <c r="F129" s="190">
        <v>116927</v>
      </c>
      <c r="G129" s="191">
        <f t="shared" si="4"/>
        <v>0</v>
      </c>
    </row>
    <row r="130" s="163" customFormat="1" spans="1:7">
      <c r="A130" s="199">
        <v>2130234</v>
      </c>
      <c r="B130" s="193" t="s">
        <v>183</v>
      </c>
      <c r="C130" s="190">
        <v>72633.58</v>
      </c>
      <c r="D130" s="190">
        <v>60800</v>
      </c>
      <c r="E130" s="190" t="s">
        <v>52</v>
      </c>
      <c r="F130" s="190">
        <v>60800</v>
      </c>
      <c r="G130" s="191">
        <f t="shared" si="4"/>
        <v>-0.162921612840782</v>
      </c>
    </row>
    <row r="131" customFormat="1" spans="1:7">
      <c r="A131" s="199">
        <v>21303</v>
      </c>
      <c r="B131" s="193" t="s">
        <v>184</v>
      </c>
      <c r="C131" s="185">
        <v>49700</v>
      </c>
      <c r="D131" s="185">
        <v>22400</v>
      </c>
      <c r="E131" s="185" t="s">
        <v>52</v>
      </c>
      <c r="F131" s="185">
        <v>22400</v>
      </c>
      <c r="G131" s="181">
        <f t="shared" si="4"/>
        <v>-0.549295774647887</v>
      </c>
    </row>
    <row r="132" s="163" customFormat="1" spans="1:7">
      <c r="A132" s="199">
        <v>2130311</v>
      </c>
      <c r="B132" s="193" t="s">
        <v>185</v>
      </c>
      <c r="C132" s="190">
        <v>49700</v>
      </c>
      <c r="D132" s="190">
        <v>22400</v>
      </c>
      <c r="E132" s="190" t="s">
        <v>52</v>
      </c>
      <c r="F132" s="190">
        <v>22400</v>
      </c>
      <c r="G132" s="191">
        <f t="shared" si="4"/>
        <v>-0.549295774647887</v>
      </c>
    </row>
    <row r="133" customFormat="1" spans="1:7">
      <c r="A133" s="183">
        <v>216</v>
      </c>
      <c r="B133" s="200" t="s">
        <v>64</v>
      </c>
      <c r="C133" s="185">
        <v>953979.2</v>
      </c>
      <c r="D133" s="185">
        <v>802800</v>
      </c>
      <c r="E133" s="185" t="s">
        <v>52</v>
      </c>
      <c r="F133" s="185">
        <v>802800</v>
      </c>
      <c r="G133" s="181">
        <f t="shared" si="4"/>
        <v>-0.158472218262201</v>
      </c>
    </row>
    <row r="134" customFormat="1" spans="1:7">
      <c r="A134" s="199">
        <v>21602</v>
      </c>
      <c r="B134" s="193" t="s">
        <v>186</v>
      </c>
      <c r="C134" s="185">
        <v>953979.2</v>
      </c>
      <c r="D134" s="185">
        <v>802800</v>
      </c>
      <c r="E134" s="185" t="s">
        <v>52</v>
      </c>
      <c r="F134" s="185">
        <v>802800</v>
      </c>
      <c r="G134" s="181">
        <f t="shared" si="4"/>
        <v>-0.158472218262201</v>
      </c>
    </row>
    <row r="135" s="163" customFormat="1" spans="1:7">
      <c r="A135" s="199">
        <v>2160299</v>
      </c>
      <c r="B135" s="193" t="s">
        <v>187</v>
      </c>
      <c r="C135" s="190">
        <v>953979.2</v>
      </c>
      <c r="D135" s="190">
        <v>802800</v>
      </c>
      <c r="E135" s="190" t="s">
        <v>52</v>
      </c>
      <c r="F135" s="190">
        <v>802800</v>
      </c>
      <c r="G135" s="191">
        <f t="shared" si="4"/>
        <v>-0.158472218262201</v>
      </c>
    </row>
    <row r="136" customFormat="1" spans="1:7">
      <c r="A136" s="183">
        <v>221</v>
      </c>
      <c r="B136" s="200" t="s">
        <v>65</v>
      </c>
      <c r="C136" s="185">
        <v>5019985.56</v>
      </c>
      <c r="D136" s="185">
        <v>933436.47</v>
      </c>
      <c r="E136" s="185">
        <v>692846.64</v>
      </c>
      <c r="F136" s="185">
        <v>240589.83</v>
      </c>
      <c r="G136" s="181">
        <f t="shared" si="4"/>
        <v>-0.814055945212719</v>
      </c>
    </row>
    <row r="137" customFormat="1" spans="1:7">
      <c r="A137" s="199">
        <v>22101</v>
      </c>
      <c r="B137" s="193" t="s">
        <v>188</v>
      </c>
      <c r="C137" s="185">
        <v>4324800</v>
      </c>
      <c r="D137" s="185">
        <v>240589.83</v>
      </c>
      <c r="E137" s="185" t="s">
        <v>52</v>
      </c>
      <c r="F137" s="185">
        <v>240589.83</v>
      </c>
      <c r="G137" s="181">
        <f t="shared" si="4"/>
        <v>-0.944369721143174</v>
      </c>
    </row>
    <row r="138" s="163" customFormat="1" spans="1:7">
      <c r="A138" s="199">
        <v>2210107</v>
      </c>
      <c r="B138" s="193" t="s">
        <v>189</v>
      </c>
      <c r="C138" s="190">
        <v>20000</v>
      </c>
      <c r="D138" s="190">
        <v>23475.89</v>
      </c>
      <c r="E138" s="190" t="s">
        <v>52</v>
      </c>
      <c r="F138" s="190">
        <v>23475.89</v>
      </c>
      <c r="G138" s="191">
        <f t="shared" si="4"/>
        <v>0.1737945</v>
      </c>
    </row>
    <row r="139" s="163" customFormat="1" spans="1:7">
      <c r="A139" s="199">
        <v>2210108</v>
      </c>
      <c r="B139" s="193" t="s">
        <v>190</v>
      </c>
      <c r="C139" s="190"/>
      <c r="D139" s="190">
        <v>217113.94</v>
      </c>
      <c r="E139" s="190" t="s">
        <v>52</v>
      </c>
      <c r="F139" s="190">
        <v>217113.94</v>
      </c>
      <c r="G139" s="191"/>
    </row>
    <row r="140" s="163" customFormat="1" spans="1:7">
      <c r="A140" s="199">
        <v>2210199</v>
      </c>
      <c r="B140" s="196" t="s">
        <v>191</v>
      </c>
      <c r="C140" s="190">
        <v>4304800</v>
      </c>
      <c r="D140" s="190"/>
      <c r="E140" s="190"/>
      <c r="F140" s="190"/>
      <c r="G140" s="191">
        <f>(D140-C140)/C140</f>
        <v>-1</v>
      </c>
    </row>
    <row r="141" customFormat="1" spans="1:7">
      <c r="A141" s="201">
        <v>22102</v>
      </c>
      <c r="B141" s="202" t="s">
        <v>192</v>
      </c>
      <c r="C141" s="185">
        <v>695185.56</v>
      </c>
      <c r="D141" s="185">
        <v>692846.64</v>
      </c>
      <c r="E141" s="185">
        <v>692846.64</v>
      </c>
      <c r="F141" s="185" t="s">
        <v>52</v>
      </c>
      <c r="G141" s="181">
        <f>(D141-C141)/C141</f>
        <v>-0.00336445423291019</v>
      </c>
    </row>
    <row r="142" s="163" customFormat="1" spans="1:7">
      <c r="A142" s="199">
        <v>2210201</v>
      </c>
      <c r="B142" s="193" t="s">
        <v>193</v>
      </c>
      <c r="C142" s="190">
        <v>695185.56</v>
      </c>
      <c r="D142" s="190">
        <v>692846.64</v>
      </c>
      <c r="E142" s="190">
        <v>692846.64</v>
      </c>
      <c r="F142" s="190" t="s">
        <v>52</v>
      </c>
      <c r="G142" s="191">
        <f>(D142-C142)/C142</f>
        <v>-0.00336445423291019</v>
      </c>
    </row>
    <row r="143" customFormat="1" spans="1:7">
      <c r="A143" s="183">
        <v>229</v>
      </c>
      <c r="B143" s="203" t="s">
        <v>66</v>
      </c>
      <c r="C143" s="185"/>
      <c r="D143" s="185">
        <v>6961427.46</v>
      </c>
      <c r="E143" s="185" t="s">
        <v>52</v>
      </c>
      <c r="F143" s="185">
        <v>6961427.46</v>
      </c>
      <c r="G143" s="181"/>
    </row>
    <row r="144" customFormat="1" spans="1:7">
      <c r="A144" s="201">
        <v>22902</v>
      </c>
      <c r="B144" s="202" t="s">
        <v>194</v>
      </c>
      <c r="C144" s="185"/>
      <c r="D144" s="185">
        <v>6961427.46</v>
      </c>
      <c r="E144" s="185" t="s">
        <v>52</v>
      </c>
      <c r="F144" s="185">
        <v>6961427.46</v>
      </c>
      <c r="G144" s="181"/>
    </row>
    <row r="145" spans="1:7">
      <c r="A145" s="199">
        <v>2290201</v>
      </c>
      <c r="B145" s="193" t="s">
        <v>195</v>
      </c>
      <c r="C145" s="190"/>
      <c r="D145" s="190">
        <v>6961427.46</v>
      </c>
      <c r="E145" s="190" t="s">
        <v>52</v>
      </c>
      <c r="F145" s="190">
        <v>6961427.46</v>
      </c>
      <c r="G145" s="191"/>
    </row>
    <row r="146" spans="3:3">
      <c r="C146" s="204"/>
    </row>
  </sheetData>
  <mergeCells count="7">
    <mergeCell ref="A2:G2"/>
    <mergeCell ref="A3:C3"/>
    <mergeCell ref="A4:B4"/>
    <mergeCell ref="D4:F4"/>
    <mergeCell ref="A6:B6"/>
    <mergeCell ref="C4:C5"/>
    <mergeCell ref="G4:G5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16" sqref="C16"/>
    </sheetView>
  </sheetViews>
  <sheetFormatPr defaultColWidth="10" defaultRowHeight="14.4" outlineLevelCol="4"/>
  <cols>
    <col min="1" max="1" width="23.6296296296296" customWidth="1"/>
    <col min="2" max="2" width="33.8796296296296" customWidth="1"/>
    <col min="3" max="3" width="19.5" customWidth="1"/>
    <col min="4" max="4" width="21.75" customWidth="1"/>
    <col min="5" max="5" width="17.5" customWidth="1"/>
    <col min="6" max="6" width="9.75" customWidth="1"/>
  </cols>
  <sheetData>
    <row r="1" ht="40" customHeight="1" spans="1:5">
      <c r="A1" s="151" t="s">
        <v>196</v>
      </c>
      <c r="B1" s="132"/>
      <c r="C1" s="132"/>
      <c r="D1" s="132"/>
      <c r="E1" s="132"/>
    </row>
    <row r="2" ht="16.35" customHeight="1" spans="1:5">
      <c r="A2" s="133" t="s">
        <v>197</v>
      </c>
      <c r="B2" s="133"/>
      <c r="C2" s="133"/>
      <c r="D2" s="133"/>
      <c r="E2" s="133"/>
    </row>
    <row r="3" ht="16.35" customHeight="1" spans="1:5">
      <c r="A3" s="133"/>
      <c r="B3" s="133"/>
      <c r="C3" s="133"/>
      <c r="D3" s="133"/>
      <c r="E3" s="133"/>
    </row>
    <row r="4" ht="16.35" customHeight="1" spans="1:5">
      <c r="A4" s="152" t="s">
        <v>198</v>
      </c>
      <c r="B4" s="152"/>
      <c r="C4" s="152"/>
      <c r="D4" s="152"/>
      <c r="E4" s="152"/>
    </row>
    <row r="5" s="9" customFormat="1" ht="20.65" customHeight="1" spans="1:5">
      <c r="A5" s="4" t="s">
        <v>40</v>
      </c>
      <c r="B5" s="4"/>
      <c r="C5" s="125"/>
      <c r="D5" s="125"/>
      <c r="E5" s="66" t="s">
        <v>41</v>
      </c>
    </row>
    <row r="6" ht="36.2" customHeight="1" spans="1:5">
      <c r="A6" s="153" t="s">
        <v>199</v>
      </c>
      <c r="B6" s="153"/>
      <c r="C6" s="153" t="s">
        <v>200</v>
      </c>
      <c r="D6" s="153"/>
      <c r="E6" s="153"/>
    </row>
    <row r="7" ht="27.6" customHeight="1" spans="1:5">
      <c r="A7" s="153" t="s">
        <v>201</v>
      </c>
      <c r="B7" s="153" t="s">
        <v>77</v>
      </c>
      <c r="C7" s="153" t="s">
        <v>202</v>
      </c>
      <c r="D7" s="153" t="s">
        <v>203</v>
      </c>
      <c r="E7" s="153" t="s">
        <v>204</v>
      </c>
    </row>
    <row r="8" ht="19.9" customHeight="1" spans="1:5">
      <c r="A8" s="154" t="s">
        <v>46</v>
      </c>
      <c r="B8" s="154"/>
      <c r="C8" s="155">
        <v>41040000</v>
      </c>
      <c r="D8" s="155">
        <v>31358024.89</v>
      </c>
      <c r="E8" s="155">
        <v>9681975.11</v>
      </c>
    </row>
    <row r="9" ht="19.9" customHeight="1" spans="1:5">
      <c r="A9" s="156" t="s">
        <v>205</v>
      </c>
      <c r="B9" s="157" t="s">
        <v>206</v>
      </c>
      <c r="C9" s="158">
        <v>12816614.89</v>
      </c>
      <c r="D9" s="158">
        <v>12816614.89</v>
      </c>
      <c r="E9" s="158" t="s">
        <v>52</v>
      </c>
    </row>
    <row r="10" ht="18.95" customHeight="1" spans="1:5">
      <c r="A10" s="159" t="s">
        <v>207</v>
      </c>
      <c r="B10" s="139" t="s">
        <v>208</v>
      </c>
      <c r="C10" s="160">
        <v>3053088</v>
      </c>
      <c r="D10" s="158">
        <v>3053088</v>
      </c>
      <c r="E10" s="158" t="s">
        <v>52</v>
      </c>
    </row>
    <row r="11" ht="18.95" customHeight="1" spans="1:5">
      <c r="A11" s="159" t="s">
        <v>209</v>
      </c>
      <c r="B11" s="139" t="s">
        <v>210</v>
      </c>
      <c r="C11" s="160">
        <v>1604616</v>
      </c>
      <c r="D11" s="158">
        <v>1604616</v>
      </c>
      <c r="E11" s="158" t="s">
        <v>52</v>
      </c>
    </row>
    <row r="12" ht="18.95" customHeight="1" spans="1:5">
      <c r="A12" s="159" t="s">
        <v>211</v>
      </c>
      <c r="B12" s="139" t="s">
        <v>212</v>
      </c>
      <c r="C12" s="160">
        <v>2961050</v>
      </c>
      <c r="D12" s="158">
        <v>2961050</v>
      </c>
      <c r="E12" s="158" t="s">
        <v>52</v>
      </c>
    </row>
    <row r="13" ht="18.95" customHeight="1" spans="1:5">
      <c r="A13" s="159" t="s">
        <v>213</v>
      </c>
      <c r="B13" s="139" t="s">
        <v>214</v>
      </c>
      <c r="C13" s="160">
        <v>2338512</v>
      </c>
      <c r="D13" s="158">
        <v>2338512</v>
      </c>
      <c r="E13" s="158" t="s">
        <v>52</v>
      </c>
    </row>
    <row r="14" ht="18.95" customHeight="1" spans="1:5">
      <c r="A14" s="159" t="s">
        <v>215</v>
      </c>
      <c r="B14" s="139" t="s">
        <v>216</v>
      </c>
      <c r="C14" s="160">
        <v>918624.96</v>
      </c>
      <c r="D14" s="158">
        <v>918624.96</v>
      </c>
      <c r="E14" s="158" t="s">
        <v>52</v>
      </c>
    </row>
    <row r="15" ht="18.95" customHeight="1" spans="1:5">
      <c r="A15" s="159" t="s">
        <v>217</v>
      </c>
      <c r="B15" s="139" t="s">
        <v>218</v>
      </c>
      <c r="C15" s="160">
        <v>459312.48</v>
      </c>
      <c r="D15" s="158">
        <v>459312.48</v>
      </c>
      <c r="E15" s="158" t="s">
        <v>52</v>
      </c>
    </row>
    <row r="16" ht="18.95" customHeight="1" spans="1:5">
      <c r="A16" s="159" t="s">
        <v>219</v>
      </c>
      <c r="B16" s="139" t="s">
        <v>220</v>
      </c>
      <c r="C16" s="160">
        <v>488019.51</v>
      </c>
      <c r="D16" s="158">
        <v>488019.51</v>
      </c>
      <c r="E16" s="158" t="s">
        <v>52</v>
      </c>
    </row>
    <row r="17" ht="18.95" customHeight="1" spans="1:5">
      <c r="A17" s="159" t="s">
        <v>221</v>
      </c>
      <c r="B17" s="139" t="s">
        <v>222</v>
      </c>
      <c r="C17" s="160">
        <v>103345.3</v>
      </c>
      <c r="D17" s="158">
        <v>103345.3</v>
      </c>
      <c r="E17" s="158" t="s">
        <v>52</v>
      </c>
    </row>
    <row r="18" ht="18.95" customHeight="1" spans="1:5">
      <c r="A18" s="156" t="s">
        <v>223</v>
      </c>
      <c r="B18" s="161" t="s">
        <v>224</v>
      </c>
      <c r="C18" s="158">
        <v>692846.64</v>
      </c>
      <c r="D18" s="158">
        <v>692846.64</v>
      </c>
      <c r="E18" s="158" t="s">
        <v>52</v>
      </c>
    </row>
    <row r="19" ht="18.95" customHeight="1" spans="1:5">
      <c r="A19" s="156" t="s">
        <v>225</v>
      </c>
      <c r="B19" s="162" t="s">
        <v>226</v>
      </c>
      <c r="C19" s="158">
        <v>197200</v>
      </c>
      <c r="D19" s="158">
        <v>197200</v>
      </c>
      <c r="E19" s="158" t="s">
        <v>52</v>
      </c>
    </row>
    <row r="20" ht="19.9" customHeight="1" spans="1:5">
      <c r="A20" s="156" t="s">
        <v>227</v>
      </c>
      <c r="B20" s="162" t="s">
        <v>228</v>
      </c>
      <c r="C20" s="158">
        <v>9765985.11</v>
      </c>
      <c r="D20" s="158">
        <v>84010</v>
      </c>
      <c r="E20" s="158">
        <v>9681975.11</v>
      </c>
    </row>
    <row r="21" ht="18.95" customHeight="1" spans="1:5">
      <c r="A21" s="156" t="s">
        <v>229</v>
      </c>
      <c r="B21" s="162" t="s">
        <v>230</v>
      </c>
      <c r="C21" s="158">
        <v>4353212.59</v>
      </c>
      <c r="D21" s="158" t="s">
        <v>52</v>
      </c>
      <c r="E21" s="158">
        <v>4353212.59</v>
      </c>
    </row>
    <row r="22" ht="18.95" customHeight="1" spans="1:5">
      <c r="A22" s="156" t="s">
        <v>231</v>
      </c>
      <c r="B22" s="162" t="s">
        <v>232</v>
      </c>
      <c r="C22" s="158">
        <v>528000</v>
      </c>
      <c r="D22" s="158" t="s">
        <v>52</v>
      </c>
      <c r="E22" s="158">
        <v>528000</v>
      </c>
    </row>
    <row r="23" ht="18.95" customHeight="1" spans="1:5">
      <c r="A23" s="156" t="s">
        <v>233</v>
      </c>
      <c r="B23" s="162" t="s">
        <v>234</v>
      </c>
      <c r="C23" s="158">
        <v>30000</v>
      </c>
      <c r="D23" s="158" t="s">
        <v>52</v>
      </c>
      <c r="E23" s="158">
        <v>30000</v>
      </c>
    </row>
    <row r="24" ht="18.95" customHeight="1" spans="1:5">
      <c r="A24" s="156" t="s">
        <v>235</v>
      </c>
      <c r="B24" s="162" t="s">
        <v>236</v>
      </c>
      <c r="C24" s="158">
        <v>300000</v>
      </c>
      <c r="D24" s="158" t="s">
        <v>52</v>
      </c>
      <c r="E24" s="158">
        <v>300000</v>
      </c>
    </row>
    <row r="25" ht="18.95" customHeight="1" spans="1:5">
      <c r="A25" s="156" t="s">
        <v>237</v>
      </c>
      <c r="B25" s="162" t="s">
        <v>238</v>
      </c>
      <c r="C25" s="158">
        <v>163520</v>
      </c>
      <c r="D25" s="158" t="s">
        <v>52</v>
      </c>
      <c r="E25" s="158">
        <v>163520</v>
      </c>
    </row>
    <row r="26" ht="18.95" customHeight="1" spans="1:5">
      <c r="A26" s="156" t="s">
        <v>239</v>
      </c>
      <c r="B26" s="162" t="s">
        <v>240</v>
      </c>
      <c r="C26" s="158">
        <v>495000</v>
      </c>
      <c r="D26" s="158" t="s">
        <v>52</v>
      </c>
      <c r="E26" s="158">
        <v>495000</v>
      </c>
    </row>
    <row r="27" ht="18.95" customHeight="1" spans="1:5">
      <c r="A27" s="156" t="s">
        <v>241</v>
      </c>
      <c r="B27" s="162" t="s">
        <v>242</v>
      </c>
      <c r="C27" s="158">
        <v>330000</v>
      </c>
      <c r="D27" s="158" t="s">
        <v>52</v>
      </c>
      <c r="E27" s="158">
        <v>330000</v>
      </c>
    </row>
    <row r="28" ht="18.95" customHeight="1" spans="1:5">
      <c r="A28" s="156" t="s">
        <v>243</v>
      </c>
      <c r="B28" s="162" t="s">
        <v>244</v>
      </c>
      <c r="C28" s="158">
        <v>210000</v>
      </c>
      <c r="D28" s="158" t="s">
        <v>52</v>
      </c>
      <c r="E28" s="158">
        <v>210000</v>
      </c>
    </row>
    <row r="29" ht="18.95" customHeight="1" spans="1:5">
      <c r="A29" s="156" t="s">
        <v>245</v>
      </c>
      <c r="B29" s="162" t="s">
        <v>246</v>
      </c>
      <c r="C29" s="158">
        <v>132000</v>
      </c>
      <c r="D29" s="158" t="s">
        <v>52</v>
      </c>
      <c r="E29" s="158">
        <v>132000</v>
      </c>
    </row>
    <row r="30" ht="18.95" customHeight="1" spans="1:5">
      <c r="A30" s="156" t="s">
        <v>247</v>
      </c>
      <c r="B30" s="162" t="s">
        <v>248</v>
      </c>
      <c r="C30" s="158">
        <v>45796.32</v>
      </c>
      <c r="D30" s="158" t="s">
        <v>52</v>
      </c>
      <c r="E30" s="158">
        <v>45796.32</v>
      </c>
    </row>
    <row r="31" ht="18.95" customHeight="1" spans="1:5">
      <c r="A31" s="156" t="s">
        <v>249</v>
      </c>
      <c r="B31" s="162" t="s">
        <v>250</v>
      </c>
      <c r="C31" s="158">
        <v>60000</v>
      </c>
      <c r="D31" s="158" t="s">
        <v>52</v>
      </c>
      <c r="E31" s="158">
        <v>60000</v>
      </c>
    </row>
    <row r="32" ht="18.95" customHeight="1" spans="1:5">
      <c r="A32" s="156" t="s">
        <v>251</v>
      </c>
      <c r="B32" s="162" t="s">
        <v>252</v>
      </c>
      <c r="C32" s="158">
        <v>785000</v>
      </c>
      <c r="D32" s="158" t="s">
        <v>52</v>
      </c>
      <c r="E32" s="158">
        <v>785000</v>
      </c>
    </row>
    <row r="33" ht="18.95" customHeight="1" spans="1:5">
      <c r="A33" s="156" t="s">
        <v>253</v>
      </c>
      <c r="B33" s="162" t="s">
        <v>254</v>
      </c>
      <c r="C33" s="158">
        <v>114828.12</v>
      </c>
      <c r="D33" s="158" t="s">
        <v>52</v>
      </c>
      <c r="E33" s="158">
        <v>114828.12</v>
      </c>
    </row>
    <row r="34" ht="18.95" customHeight="1" spans="1:5">
      <c r="A34" s="156" t="s">
        <v>255</v>
      </c>
      <c r="B34" s="162" t="s">
        <v>256</v>
      </c>
      <c r="C34" s="158">
        <v>106858.08</v>
      </c>
      <c r="D34" s="158" t="s">
        <v>52</v>
      </c>
      <c r="E34" s="158">
        <v>106858.08</v>
      </c>
    </row>
    <row r="35" ht="18.95" customHeight="1" spans="1:5">
      <c r="A35" s="156" t="s">
        <v>257</v>
      </c>
      <c r="B35" s="162" t="s">
        <v>258</v>
      </c>
      <c r="C35" s="158">
        <v>180000</v>
      </c>
      <c r="D35" s="158" t="s">
        <v>52</v>
      </c>
      <c r="E35" s="158">
        <v>180000</v>
      </c>
    </row>
    <row r="36" ht="18.95" customHeight="1" spans="1:5">
      <c r="A36" s="156" t="s">
        <v>259</v>
      </c>
      <c r="B36" s="162" t="s">
        <v>260</v>
      </c>
      <c r="C36" s="158">
        <v>461760</v>
      </c>
      <c r="D36" s="158" t="s">
        <v>52</v>
      </c>
      <c r="E36" s="158">
        <v>461760</v>
      </c>
    </row>
    <row r="37" ht="18.95" customHeight="1" spans="1:5">
      <c r="A37" s="156" t="s">
        <v>261</v>
      </c>
      <c r="B37" s="162" t="s">
        <v>262</v>
      </c>
      <c r="C37" s="158">
        <v>1470010</v>
      </c>
      <c r="D37" s="158">
        <v>84010</v>
      </c>
      <c r="E37" s="158">
        <v>1386000</v>
      </c>
    </row>
    <row r="38" ht="19.9" customHeight="1" spans="1:5">
      <c r="A38" s="156" t="s">
        <v>263</v>
      </c>
      <c r="B38" s="162" t="s">
        <v>264</v>
      </c>
      <c r="C38" s="158">
        <v>18457400</v>
      </c>
      <c r="D38" s="158">
        <v>18457400</v>
      </c>
      <c r="E38" s="158" t="s">
        <v>52</v>
      </c>
    </row>
    <row r="39" ht="18.95" customHeight="1" spans="1:5">
      <c r="A39" s="156" t="s">
        <v>265</v>
      </c>
      <c r="B39" s="162" t="s">
        <v>266</v>
      </c>
      <c r="C39" s="158">
        <v>17557400</v>
      </c>
      <c r="D39" s="158">
        <v>17557400</v>
      </c>
      <c r="E39" s="158" t="s">
        <v>52</v>
      </c>
    </row>
    <row r="40" ht="18.95" customHeight="1" spans="1:5">
      <c r="A40" s="156" t="s">
        <v>267</v>
      </c>
      <c r="B40" s="162" t="s">
        <v>268</v>
      </c>
      <c r="C40" s="158">
        <v>900000</v>
      </c>
      <c r="D40" s="158">
        <v>900000</v>
      </c>
      <c r="E40" s="158" t="s">
        <v>52</v>
      </c>
    </row>
  </sheetData>
  <mergeCells count="6">
    <mergeCell ref="A4:E4"/>
    <mergeCell ref="A5:B5"/>
    <mergeCell ref="A6:B6"/>
    <mergeCell ref="C6:E6"/>
    <mergeCell ref="A8:B8"/>
    <mergeCell ref="A2:E3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3" sqref="C13"/>
    </sheetView>
  </sheetViews>
  <sheetFormatPr defaultColWidth="10" defaultRowHeight="14.4" outlineLevelCol="2"/>
  <cols>
    <col min="1" max="1" width="23.6296296296296" customWidth="1"/>
    <col min="2" max="2" width="35.75" customWidth="1"/>
    <col min="3" max="3" width="36.6296296296296" customWidth="1"/>
    <col min="4" max="4" width="9.75" customWidth="1"/>
  </cols>
  <sheetData>
    <row r="1" ht="34" customHeight="1" spans="1:1">
      <c r="A1" s="53" t="s">
        <v>269</v>
      </c>
    </row>
    <row r="2" ht="51.75" customHeight="1" spans="1:3">
      <c r="A2" s="3" t="s">
        <v>197</v>
      </c>
      <c r="B2" s="3"/>
      <c r="C2" s="3"/>
    </row>
    <row r="3" ht="27.6" customHeight="1" spans="1:3">
      <c r="A3" s="79" t="s">
        <v>270</v>
      </c>
      <c r="B3" s="79"/>
      <c r="C3" s="79"/>
    </row>
    <row r="4" s="9" customFormat="1" ht="20.65" customHeight="1" spans="1:3">
      <c r="A4" s="4" t="s">
        <v>40</v>
      </c>
      <c r="B4" s="4"/>
      <c r="C4" s="14" t="s">
        <v>41</v>
      </c>
    </row>
    <row r="5" ht="42.2" customHeight="1" spans="1:3">
      <c r="A5" s="80" t="s">
        <v>271</v>
      </c>
      <c r="B5" s="80"/>
      <c r="C5" s="80" t="s">
        <v>272</v>
      </c>
    </row>
    <row r="6" ht="26.65" customHeight="1" spans="1:3">
      <c r="A6" s="150" t="s">
        <v>201</v>
      </c>
      <c r="B6" s="150" t="s">
        <v>77</v>
      </c>
      <c r="C6" s="80"/>
    </row>
    <row r="7" ht="20.65" customHeight="1" spans="1:3">
      <c r="A7" s="17" t="s">
        <v>46</v>
      </c>
      <c r="B7" s="17"/>
      <c r="C7" s="82">
        <v>41040000</v>
      </c>
    </row>
    <row r="8" ht="19.9" customHeight="1" spans="1:3">
      <c r="A8" s="83" t="s">
        <v>273</v>
      </c>
      <c r="B8" s="83" t="s">
        <v>274</v>
      </c>
      <c r="C8" s="84">
        <v>9221419.53</v>
      </c>
    </row>
    <row r="9" ht="18.95" customHeight="1" spans="1:3">
      <c r="A9" s="83" t="s">
        <v>275</v>
      </c>
      <c r="B9" s="85" t="s">
        <v>276</v>
      </c>
      <c r="C9" s="84">
        <v>6627614</v>
      </c>
    </row>
    <row r="10" ht="18.95" customHeight="1" spans="1:3">
      <c r="A10" s="86" t="s">
        <v>277</v>
      </c>
      <c r="B10" s="87" t="s">
        <v>278</v>
      </c>
      <c r="C10" s="88">
        <v>1969302.25</v>
      </c>
    </row>
    <row r="11" ht="18.95" customHeight="1" spans="1:3">
      <c r="A11" s="86" t="s">
        <v>279</v>
      </c>
      <c r="B11" s="87" t="s">
        <v>280</v>
      </c>
      <c r="C11" s="88">
        <v>475703.28</v>
      </c>
    </row>
    <row r="12" ht="18.95" customHeight="1" spans="1:3">
      <c r="A12" s="86" t="s">
        <v>281</v>
      </c>
      <c r="B12" s="87" t="s">
        <v>282</v>
      </c>
      <c r="C12" s="88">
        <v>148800</v>
      </c>
    </row>
    <row r="13" ht="19.9" customHeight="1" spans="1:3">
      <c r="A13" s="86" t="s">
        <v>283</v>
      </c>
      <c r="B13" s="87" t="s">
        <v>284</v>
      </c>
      <c r="C13" s="88">
        <v>8815022.67</v>
      </c>
    </row>
    <row r="14" ht="18.95" customHeight="1" spans="1:3">
      <c r="A14" s="86" t="s">
        <v>285</v>
      </c>
      <c r="B14" s="87" t="s">
        <v>286</v>
      </c>
      <c r="C14" s="88">
        <v>6663676.17</v>
      </c>
    </row>
    <row r="15" ht="18.95" customHeight="1" spans="1:3">
      <c r="A15" s="86" t="s">
        <v>287</v>
      </c>
      <c r="B15" s="87" t="s">
        <v>288</v>
      </c>
      <c r="C15" s="88">
        <v>92000</v>
      </c>
    </row>
    <row r="16" ht="18.95" customHeight="1" spans="1:3">
      <c r="A16" s="86" t="s">
        <v>289</v>
      </c>
      <c r="B16" s="87" t="s">
        <v>290</v>
      </c>
      <c r="C16" s="88">
        <v>31486.5</v>
      </c>
    </row>
    <row r="17" ht="18.95" customHeight="1" spans="1:3">
      <c r="A17" s="86" t="s">
        <v>291</v>
      </c>
      <c r="B17" s="87" t="s">
        <v>292</v>
      </c>
      <c r="C17" s="88">
        <v>685000</v>
      </c>
    </row>
    <row r="18" ht="18.95" customHeight="1" spans="1:3">
      <c r="A18" s="83" t="s">
        <v>293</v>
      </c>
      <c r="B18" s="89" t="s">
        <v>294</v>
      </c>
      <c r="C18" s="84">
        <v>60000</v>
      </c>
    </row>
    <row r="19" ht="18.95" customHeight="1" spans="1:3">
      <c r="A19" s="83" t="s">
        <v>295</v>
      </c>
      <c r="B19" s="83" t="s">
        <v>296</v>
      </c>
      <c r="C19" s="84">
        <v>180000</v>
      </c>
    </row>
    <row r="20" ht="18.95" customHeight="1" spans="1:3">
      <c r="A20" s="83" t="s">
        <v>297</v>
      </c>
      <c r="B20" s="83" t="s">
        <v>298</v>
      </c>
      <c r="C20" s="84">
        <v>1102860</v>
      </c>
    </row>
    <row r="21" ht="19.9" customHeight="1" spans="1:3">
      <c r="A21" s="83" t="s">
        <v>299</v>
      </c>
      <c r="B21" s="83" t="s">
        <v>300</v>
      </c>
      <c r="C21" s="84">
        <v>4546157.8</v>
      </c>
    </row>
    <row r="22" ht="18.95" customHeight="1" spans="1:3">
      <c r="A22" s="83" t="s">
        <v>301</v>
      </c>
      <c r="B22" s="83" t="s">
        <v>302</v>
      </c>
      <c r="C22" s="84">
        <v>3595195.36</v>
      </c>
    </row>
    <row r="23" ht="18.95" customHeight="1" spans="1:3">
      <c r="A23" s="83" t="s">
        <v>303</v>
      </c>
      <c r="B23" s="83" t="s">
        <v>304</v>
      </c>
      <c r="C23" s="84">
        <v>950962.44</v>
      </c>
    </row>
    <row r="24" ht="19.9" customHeight="1" spans="1:3">
      <c r="A24" s="83" t="s">
        <v>305</v>
      </c>
      <c r="B24" s="83" t="s">
        <v>264</v>
      </c>
      <c r="C24" s="84">
        <v>18457400</v>
      </c>
    </row>
    <row r="25" ht="18.95" customHeight="1" spans="1:3">
      <c r="A25" s="83" t="s">
        <v>306</v>
      </c>
      <c r="B25" s="83" t="s">
        <v>307</v>
      </c>
      <c r="C25" s="84">
        <v>17557400</v>
      </c>
    </row>
    <row r="26" ht="18.95" customHeight="1" spans="1:3">
      <c r="A26" s="83" t="s">
        <v>308</v>
      </c>
      <c r="B26" s="83" t="s">
        <v>309</v>
      </c>
      <c r="C26" s="84">
        <v>900000</v>
      </c>
    </row>
  </sheetData>
  <mergeCells count="6">
    <mergeCell ref="A2:C2"/>
    <mergeCell ref="A3:C3"/>
    <mergeCell ref="A4:B4"/>
    <mergeCell ref="A5:B5"/>
    <mergeCell ref="A7:B7"/>
    <mergeCell ref="C5:C6"/>
  </mergeCells>
  <pageMargins left="0.75" right="0.75" top="0.270000010728836" bottom="0.270000010728836" header="0" footer="0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17" sqref="J17"/>
    </sheetView>
  </sheetViews>
  <sheetFormatPr defaultColWidth="10" defaultRowHeight="14.4"/>
  <cols>
    <col min="1" max="1" width="19.8796296296296" customWidth="1"/>
    <col min="2" max="2" width="28.5" customWidth="1"/>
    <col min="3" max="3" width="13.1296296296296" customWidth="1"/>
    <col min="4" max="4" width="16.25" customWidth="1"/>
    <col min="5" max="5" width="17.1296296296296" customWidth="1"/>
    <col min="6" max="6" width="16" customWidth="1"/>
    <col min="7" max="7" width="11.4444444444444" customWidth="1"/>
    <col min="8" max="8" width="16.1111111111111" customWidth="1"/>
    <col min="9" max="9" width="13.1296296296296" customWidth="1"/>
    <col min="10" max="10" width="16.25" customWidth="1"/>
    <col min="11" max="11" width="17.1296296296296" customWidth="1"/>
    <col min="12" max="12" width="16" customWidth="1"/>
    <col min="13" max="13" width="9.75" customWidth="1"/>
  </cols>
  <sheetData>
    <row r="1" ht="16.35" customHeight="1" spans="1:1">
      <c r="A1" s="11" t="s">
        <v>310</v>
      </c>
    </row>
    <row r="2" ht="16.35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35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="1" customFormat="1" ht="20.65" customHeight="1" spans="1:12">
      <c r="A5" s="62" t="s">
        <v>40</v>
      </c>
      <c r="B5" s="62"/>
      <c r="C5" s="62"/>
      <c r="D5" s="62"/>
      <c r="L5" s="149" t="s">
        <v>41</v>
      </c>
    </row>
    <row r="6" ht="38.85" customHeight="1" spans="1:12">
      <c r="A6" s="147" t="s">
        <v>74</v>
      </c>
      <c r="B6" s="147"/>
      <c r="C6" s="147"/>
      <c r="D6" s="147"/>
      <c r="E6" s="147"/>
      <c r="F6" s="147"/>
      <c r="G6" s="147" t="s">
        <v>73</v>
      </c>
      <c r="H6" s="147"/>
      <c r="I6" s="147"/>
      <c r="J6" s="147"/>
      <c r="K6" s="147"/>
      <c r="L6" s="147"/>
    </row>
    <row r="7" ht="36.2" customHeight="1" spans="1:12">
      <c r="A7" s="147" t="s">
        <v>46</v>
      </c>
      <c r="B7" s="147" t="s">
        <v>311</v>
      </c>
      <c r="C7" s="147" t="s">
        <v>312</v>
      </c>
      <c r="D7" s="147"/>
      <c r="E7" s="147"/>
      <c r="F7" s="147" t="s">
        <v>313</v>
      </c>
      <c r="G7" s="147" t="s">
        <v>46</v>
      </c>
      <c r="H7" s="147" t="s">
        <v>311</v>
      </c>
      <c r="I7" s="147" t="s">
        <v>312</v>
      </c>
      <c r="J7" s="147"/>
      <c r="K7" s="147"/>
      <c r="L7" s="147" t="s">
        <v>313</v>
      </c>
    </row>
    <row r="8" ht="36.2" customHeight="1" spans="1:12">
      <c r="A8" s="147"/>
      <c r="B8" s="147"/>
      <c r="C8" s="147" t="s">
        <v>78</v>
      </c>
      <c r="D8" s="147" t="s">
        <v>314</v>
      </c>
      <c r="E8" s="147" t="s">
        <v>315</v>
      </c>
      <c r="F8" s="147"/>
      <c r="G8" s="147"/>
      <c r="H8" s="147"/>
      <c r="I8" s="147" t="s">
        <v>78</v>
      </c>
      <c r="J8" s="147" t="s">
        <v>314</v>
      </c>
      <c r="K8" s="147" t="s">
        <v>315</v>
      </c>
      <c r="L8" s="147"/>
    </row>
    <row r="9" ht="25.9" customHeight="1" spans="1:12">
      <c r="A9" s="148">
        <v>240000</v>
      </c>
      <c r="B9" s="148" t="s">
        <v>52</v>
      </c>
      <c r="C9" s="148">
        <v>180000</v>
      </c>
      <c r="D9" s="148" t="s">
        <v>52</v>
      </c>
      <c r="E9" s="148">
        <v>180000</v>
      </c>
      <c r="F9" s="148">
        <v>60000</v>
      </c>
      <c r="G9" s="148">
        <v>330000</v>
      </c>
      <c r="H9" s="148" t="s">
        <v>52</v>
      </c>
      <c r="I9" s="148">
        <v>260000</v>
      </c>
      <c r="J9" s="148" t="s">
        <v>52</v>
      </c>
      <c r="K9" s="148">
        <v>260000</v>
      </c>
      <c r="L9" s="148">
        <v>70000</v>
      </c>
    </row>
  </sheetData>
  <mergeCells count="12">
    <mergeCell ref="A5:D5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0780000016093254" right="0.0780000016093254" top="0.39300000667572" bottom="0.0780000016093254" header="0" footer="0"/>
  <pageSetup paperSize="9" scale="5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7" sqref="C7"/>
    </sheetView>
  </sheetViews>
  <sheetFormatPr defaultColWidth="10" defaultRowHeight="14.4" outlineLevelCol="4"/>
  <cols>
    <col min="1" max="1" width="19.8796296296296" customWidth="1"/>
    <col min="2" max="2" width="28.5" customWidth="1"/>
    <col min="3" max="3" width="15.3796296296296" customWidth="1"/>
    <col min="4" max="4" width="14.75" customWidth="1"/>
    <col min="5" max="5" width="15.3796296296296" customWidth="1"/>
    <col min="6" max="6" width="9.75" customWidth="1"/>
  </cols>
  <sheetData>
    <row r="1" ht="39" customHeight="1" spans="1:5">
      <c r="A1" s="11" t="s">
        <v>316</v>
      </c>
      <c r="B1" s="132"/>
      <c r="C1" s="132"/>
      <c r="D1" s="132"/>
      <c r="E1" s="132"/>
    </row>
    <row r="2" ht="24.95" customHeight="1" spans="1:5">
      <c r="A2" s="133" t="s">
        <v>317</v>
      </c>
      <c r="B2" s="133"/>
      <c r="C2" s="133"/>
      <c r="D2" s="133"/>
      <c r="E2" s="133"/>
    </row>
    <row r="3" ht="26.65" customHeight="1" spans="1:5">
      <c r="A3" s="133"/>
      <c r="B3" s="133"/>
      <c r="C3" s="133"/>
      <c r="D3" s="133"/>
      <c r="E3" s="133"/>
    </row>
    <row r="4" s="9" customFormat="1" ht="41" customHeight="1" spans="1:5">
      <c r="A4" s="146" t="s">
        <v>40</v>
      </c>
      <c r="B4" s="146"/>
      <c r="C4" s="146"/>
      <c r="D4" s="134"/>
      <c r="E4" s="66" t="s">
        <v>41</v>
      </c>
    </row>
    <row r="5" ht="33.6" customHeight="1" spans="1:5">
      <c r="A5" s="135" t="s">
        <v>76</v>
      </c>
      <c r="B5" s="135" t="s">
        <v>77</v>
      </c>
      <c r="C5" s="135" t="s">
        <v>318</v>
      </c>
      <c r="D5" s="135"/>
      <c r="E5" s="135"/>
    </row>
    <row r="6" ht="31.15" customHeight="1" spans="1:5">
      <c r="A6" s="135"/>
      <c r="B6" s="135"/>
      <c r="C6" s="135" t="s">
        <v>202</v>
      </c>
      <c r="D6" s="135" t="s">
        <v>79</v>
      </c>
      <c r="E6" s="135" t="s">
        <v>80</v>
      </c>
    </row>
    <row r="7" ht="20.65" customHeight="1" spans="1:5">
      <c r="A7" s="136" t="s">
        <v>46</v>
      </c>
      <c r="B7" s="136"/>
      <c r="C7" s="137">
        <v>1341123.54</v>
      </c>
      <c r="D7" s="137" t="s">
        <v>52</v>
      </c>
      <c r="E7" s="137">
        <v>1341123.54</v>
      </c>
    </row>
    <row r="8" ht="16.35" customHeight="1" spans="1:5">
      <c r="A8" s="138" t="s">
        <v>319</v>
      </c>
      <c r="B8" s="139" t="s">
        <v>62</v>
      </c>
      <c r="C8" s="140">
        <v>1244520.36</v>
      </c>
      <c r="D8" s="140" t="s">
        <v>52</v>
      </c>
      <c r="E8" s="140">
        <v>1244520.36</v>
      </c>
    </row>
    <row r="9" ht="16.35" customHeight="1" spans="1:5">
      <c r="A9" s="138" t="s">
        <v>320</v>
      </c>
      <c r="B9" s="139" t="s">
        <v>321</v>
      </c>
      <c r="C9" s="140">
        <v>1244520.36</v>
      </c>
      <c r="D9" s="140" t="s">
        <v>52</v>
      </c>
      <c r="E9" s="140">
        <v>1244520.36</v>
      </c>
    </row>
    <row r="10" ht="16.35" customHeight="1" spans="1:5">
      <c r="A10" s="138" t="s">
        <v>322</v>
      </c>
      <c r="B10" s="139" t="s">
        <v>323</v>
      </c>
      <c r="C10" s="140">
        <v>1244520.36</v>
      </c>
      <c r="D10" s="140" t="s">
        <v>52</v>
      </c>
      <c r="E10" s="140">
        <v>1244520.36</v>
      </c>
    </row>
    <row r="11" ht="16.35" customHeight="1" spans="1:5">
      <c r="A11" s="138" t="s">
        <v>324</v>
      </c>
      <c r="B11" s="139" t="s">
        <v>66</v>
      </c>
      <c r="C11" s="140">
        <v>96603.18</v>
      </c>
      <c r="D11" s="140" t="s">
        <v>52</v>
      </c>
      <c r="E11" s="140">
        <v>96603.18</v>
      </c>
    </row>
    <row r="12" ht="16.35" customHeight="1" spans="1:5">
      <c r="A12" s="138" t="s">
        <v>325</v>
      </c>
      <c r="B12" s="139" t="s">
        <v>326</v>
      </c>
      <c r="C12" s="140">
        <v>96603.18</v>
      </c>
      <c r="D12" s="140" t="s">
        <v>52</v>
      </c>
      <c r="E12" s="140">
        <v>96603.18</v>
      </c>
    </row>
    <row r="13" ht="16.35" customHeight="1" spans="1:5">
      <c r="A13" s="141" t="s">
        <v>327</v>
      </c>
      <c r="B13" s="142" t="s">
        <v>328</v>
      </c>
      <c r="C13" s="143">
        <v>96603.18</v>
      </c>
      <c r="D13" s="144" t="s">
        <v>52</v>
      </c>
      <c r="E13" s="144">
        <v>96603.18</v>
      </c>
    </row>
  </sheetData>
  <mergeCells count="6">
    <mergeCell ref="A4:C4"/>
    <mergeCell ref="C5:E5"/>
    <mergeCell ref="A7:B7"/>
    <mergeCell ref="A5:A6"/>
    <mergeCell ref="B5:B6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5" sqref="A5:E9"/>
    </sheetView>
  </sheetViews>
  <sheetFormatPr defaultColWidth="10" defaultRowHeight="14.4" outlineLevelCol="4"/>
  <cols>
    <col min="1" max="1" width="19.8796296296296" customWidth="1"/>
    <col min="2" max="2" width="28.5" customWidth="1"/>
    <col min="3" max="3" width="15.3796296296296" customWidth="1"/>
    <col min="4" max="4" width="14.75" customWidth="1"/>
    <col min="5" max="5" width="15.3796296296296" customWidth="1"/>
    <col min="6" max="6" width="9.75" customWidth="1"/>
  </cols>
  <sheetData>
    <row r="1" ht="33" customHeight="1" spans="1:5">
      <c r="A1" s="131" t="s">
        <v>329</v>
      </c>
      <c r="B1" s="132"/>
      <c r="C1" s="132"/>
      <c r="D1" s="132"/>
      <c r="E1" s="132"/>
    </row>
    <row r="2" ht="24.95" customHeight="1" spans="1:5">
      <c r="A2" s="133" t="s">
        <v>330</v>
      </c>
      <c r="B2" s="133"/>
      <c r="C2" s="133"/>
      <c r="D2" s="133"/>
      <c r="E2" s="133"/>
    </row>
    <row r="3" ht="26.65" customHeight="1" spans="1:5">
      <c r="A3" s="133"/>
      <c r="B3" s="133"/>
      <c r="C3" s="133"/>
      <c r="D3" s="133"/>
      <c r="E3" s="133"/>
    </row>
    <row r="4" s="9" customFormat="1" ht="33.6" customHeight="1" spans="1:5">
      <c r="A4" s="62" t="s">
        <v>40</v>
      </c>
      <c r="B4" s="62"/>
      <c r="C4" s="62"/>
      <c r="D4" s="134"/>
      <c r="E4" s="66" t="s">
        <v>41</v>
      </c>
    </row>
    <row r="5" ht="33.6" customHeight="1" spans="1:5">
      <c r="A5" s="135" t="s">
        <v>76</v>
      </c>
      <c r="B5" s="135" t="s">
        <v>77</v>
      </c>
      <c r="C5" s="135" t="s">
        <v>331</v>
      </c>
      <c r="D5" s="135"/>
      <c r="E5" s="135"/>
    </row>
    <row r="6" ht="31.15" customHeight="1" spans="1:5">
      <c r="A6" s="135"/>
      <c r="B6" s="135"/>
      <c r="C6" s="135" t="s">
        <v>202</v>
      </c>
      <c r="D6" s="135" t="s">
        <v>79</v>
      </c>
      <c r="E6" s="135" t="s">
        <v>80</v>
      </c>
    </row>
    <row r="7" ht="20.65" customHeight="1" spans="1:5">
      <c r="A7" s="136" t="s">
        <v>46</v>
      </c>
      <c r="B7" s="136"/>
      <c r="C7" s="137" t="s">
        <v>52</v>
      </c>
      <c r="D7" s="137" t="s">
        <v>52</v>
      </c>
      <c r="E7" s="137" t="s">
        <v>52</v>
      </c>
    </row>
    <row r="8" ht="16.35" customHeight="1" spans="1:5">
      <c r="A8" s="138"/>
      <c r="B8" s="139"/>
      <c r="C8" s="140" t="s">
        <v>52</v>
      </c>
      <c r="D8" s="140" t="s">
        <v>52</v>
      </c>
      <c r="E8" s="140" t="s">
        <v>52</v>
      </c>
    </row>
    <row r="9" ht="16.35" customHeight="1" spans="1:5">
      <c r="A9" s="138" t="s">
        <v>332</v>
      </c>
      <c r="B9" s="139" t="s">
        <v>332</v>
      </c>
      <c r="C9" s="140" t="s">
        <v>52</v>
      </c>
      <c r="D9" s="140" t="s">
        <v>52</v>
      </c>
      <c r="E9" s="140" t="s">
        <v>52</v>
      </c>
    </row>
    <row r="10" ht="16.35" customHeight="1" spans="1:5">
      <c r="A10" s="141" t="s">
        <v>333</v>
      </c>
      <c r="B10" s="142" t="s">
        <v>333</v>
      </c>
      <c r="C10" s="143" t="s">
        <v>52</v>
      </c>
      <c r="D10" s="144" t="s">
        <v>52</v>
      </c>
      <c r="E10" s="144" t="s">
        <v>52</v>
      </c>
    </row>
    <row r="11" spans="1:2">
      <c r="A11" t="s">
        <v>334</v>
      </c>
      <c r="B11" s="145"/>
    </row>
  </sheetData>
  <mergeCells count="6">
    <mergeCell ref="A4:C4"/>
    <mergeCell ref="C5:E5"/>
    <mergeCell ref="A7:B7"/>
    <mergeCell ref="A5:A6"/>
    <mergeCell ref="B5:B6"/>
    <mergeCell ref="A2:E3"/>
  </mergeCells>
  <pageMargins left="0.75" right="0.75" top="0.270000010728836" bottom="0.270000010728836" header="0" footer="0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L14" sqref="L14"/>
    </sheetView>
  </sheetViews>
  <sheetFormatPr defaultColWidth="10" defaultRowHeight="14.4" outlineLevelCol="3"/>
  <cols>
    <col min="1" max="1" width="44.3796296296296" customWidth="1"/>
    <col min="2" max="2" width="19.5277777777778" customWidth="1"/>
    <col min="3" max="3" width="34.8796296296296" customWidth="1"/>
    <col min="4" max="4" width="14.0277777777778" customWidth="1"/>
    <col min="5" max="5" width="9.75" customWidth="1"/>
  </cols>
  <sheetData>
    <row r="1" ht="29" customHeight="1" spans="1:1">
      <c r="A1" s="11" t="s">
        <v>335</v>
      </c>
    </row>
    <row r="2" ht="34.5" customHeight="1" spans="1:4">
      <c r="A2" s="3" t="s">
        <v>18</v>
      </c>
      <c r="B2" s="3"/>
      <c r="C2" s="3"/>
      <c r="D2" s="3"/>
    </row>
    <row r="3" s="9" customFormat="1" ht="31" customHeight="1" spans="1:4">
      <c r="A3" s="4" t="s">
        <v>40</v>
      </c>
      <c r="B3" s="4"/>
      <c r="C3" s="125"/>
      <c r="D3" s="14" t="s">
        <v>41</v>
      </c>
    </row>
    <row r="4" ht="29.25" customHeight="1" spans="1:4">
      <c r="A4" s="126" t="s">
        <v>336</v>
      </c>
      <c r="B4" s="126" t="s">
        <v>45</v>
      </c>
      <c r="C4" s="126" t="s">
        <v>337</v>
      </c>
      <c r="D4" s="126" t="s">
        <v>45</v>
      </c>
    </row>
    <row r="5" ht="26.65" customHeight="1" spans="1:4">
      <c r="A5" s="127" t="s">
        <v>338</v>
      </c>
      <c r="B5" s="127"/>
      <c r="C5" s="127" t="s">
        <v>338</v>
      </c>
      <c r="D5" s="126"/>
    </row>
    <row r="6" ht="26.65" customHeight="1" spans="1:4">
      <c r="A6" s="124" t="s">
        <v>69</v>
      </c>
      <c r="B6" s="124"/>
      <c r="C6" s="124" t="s">
        <v>70</v>
      </c>
      <c r="D6" s="128"/>
    </row>
    <row r="7" ht="24.95" customHeight="1" spans="1:4">
      <c r="A7" s="124" t="s">
        <v>339</v>
      </c>
      <c r="B7" s="124"/>
      <c r="C7" s="124" t="s">
        <v>340</v>
      </c>
      <c r="D7" s="124"/>
    </row>
    <row r="8" ht="24.2" customHeight="1" spans="1:4">
      <c r="A8" s="124" t="s">
        <v>341</v>
      </c>
      <c r="B8" s="124"/>
      <c r="C8" s="124" t="s">
        <v>341</v>
      </c>
      <c r="D8" s="124"/>
    </row>
    <row r="9" ht="25.9" customHeight="1" spans="1:4">
      <c r="A9" s="124" t="s">
        <v>342</v>
      </c>
      <c r="B9" s="124"/>
      <c r="C9" s="124" t="s">
        <v>342</v>
      </c>
      <c r="D9" s="124"/>
    </row>
    <row r="10" ht="24.2" customHeight="1" spans="1:4">
      <c r="A10" s="129" t="s">
        <v>343</v>
      </c>
      <c r="B10" s="129"/>
      <c r="C10" s="129" t="s">
        <v>343</v>
      </c>
      <c r="D10" s="129"/>
    </row>
    <row r="11" ht="26.65" customHeight="1" spans="1:4">
      <c r="A11" s="64" t="s">
        <v>344</v>
      </c>
      <c r="B11" s="64"/>
      <c r="C11" s="64" t="s">
        <v>345</v>
      </c>
      <c r="D11" s="64"/>
    </row>
    <row r="12" ht="33.6" customHeight="1" spans="1:4">
      <c r="A12" s="64" t="s">
        <v>346</v>
      </c>
      <c r="B12" s="64"/>
      <c r="C12" s="64" t="s">
        <v>346</v>
      </c>
      <c r="D12" s="64"/>
    </row>
    <row r="13" ht="20.65" customHeight="1" spans="1:4">
      <c r="A13" s="64" t="s">
        <v>347</v>
      </c>
      <c r="B13" s="64"/>
      <c r="C13" s="64" t="s">
        <v>347</v>
      </c>
      <c r="D13" s="64"/>
    </row>
    <row r="14" ht="24.95" customHeight="1" spans="1:4">
      <c r="A14" s="64" t="s">
        <v>348</v>
      </c>
      <c r="B14" s="64"/>
      <c r="C14" s="64" t="s">
        <v>349</v>
      </c>
      <c r="D14" s="64"/>
    </row>
    <row r="15" ht="26.65" customHeight="1" spans="1:4">
      <c r="A15" s="64" t="s">
        <v>350</v>
      </c>
      <c r="B15" s="64"/>
      <c r="C15" s="64" t="s">
        <v>351</v>
      </c>
      <c r="D15" s="64"/>
    </row>
    <row r="16" ht="16.35" customHeight="1" spans="1:4">
      <c r="A16" s="64"/>
      <c r="B16" s="64"/>
      <c r="C16" s="64" t="s">
        <v>352</v>
      </c>
      <c r="D16" s="64"/>
    </row>
    <row r="17" ht="16.35" customHeight="1" spans="1:4">
      <c r="A17" s="130" t="s">
        <v>353</v>
      </c>
      <c r="B17" s="130"/>
      <c r="C17" s="130"/>
      <c r="D17" s="130"/>
    </row>
  </sheetData>
  <mergeCells count="3">
    <mergeCell ref="A2:D2"/>
    <mergeCell ref="A3:B3"/>
    <mergeCell ref="A17:C17"/>
  </mergeCells>
  <pageMargins left="0.75" right="0.75" top="0.270000010728836" bottom="0.270000010728836" header="0" footer="0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2022-01-29T06:13:00Z</dcterms:created>
  <dcterms:modified xsi:type="dcterms:W3CDTF">2022-02-10T11:38:29Z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