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75" windowWidth="27735" windowHeight="11610" firstSheet="12" activeTab="14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9" i="3" l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2" i="3"/>
  <c r="H44" i="3"/>
  <c r="H45" i="3"/>
  <c r="H46" i="3"/>
  <c r="H47" i="3"/>
  <c r="H48" i="3"/>
  <c r="H50" i="3"/>
  <c r="H51" i="3"/>
  <c r="H52" i="3"/>
  <c r="H53" i="3"/>
  <c r="H54" i="3"/>
  <c r="H55" i="3"/>
  <c r="H58" i="3"/>
  <c r="H59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5" i="3"/>
  <c r="H86" i="3"/>
  <c r="H87" i="3"/>
  <c r="H88" i="3"/>
  <c r="H89" i="3"/>
  <c r="H90" i="3"/>
  <c r="H91" i="3"/>
  <c r="H92" i="3"/>
  <c r="H93" i="3"/>
  <c r="H94" i="3"/>
  <c r="H98" i="3"/>
  <c r="H99" i="3"/>
  <c r="H100" i="3"/>
  <c r="H101" i="3"/>
  <c r="H102" i="3"/>
  <c r="H103" i="3"/>
  <c r="H104" i="3"/>
  <c r="H105" i="3"/>
  <c r="H106" i="3"/>
  <c r="H108" i="3"/>
  <c r="H109" i="3"/>
  <c r="H110" i="3"/>
  <c r="H111" i="3"/>
  <c r="H112" i="3"/>
  <c r="H113" i="3"/>
  <c r="H114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30" i="3"/>
  <c r="H131" i="3"/>
  <c r="H132" i="3"/>
  <c r="H134" i="3"/>
  <c r="H135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6" i="3"/>
  <c r="H157" i="3"/>
  <c r="D156" i="3"/>
  <c r="D154" i="3"/>
  <c r="D152" i="3"/>
  <c r="D149" i="3"/>
  <c r="D148" i="3" s="1"/>
  <c r="D146" i="3"/>
  <c r="D144" i="3"/>
  <c r="D143" i="3" s="1"/>
  <c r="D141" i="3"/>
  <c r="D140" i="3" s="1"/>
  <c r="D137" i="3"/>
  <c r="D134" i="3"/>
  <c r="D131" i="3"/>
  <c r="D124" i="3"/>
  <c r="D123" i="3" s="1"/>
  <c r="D121" i="3"/>
  <c r="D119" i="3"/>
  <c r="D117" i="3"/>
  <c r="D112" i="3"/>
  <c r="D111" i="3" s="1"/>
  <c r="D109" i="3"/>
  <c r="D105" i="3"/>
  <c r="D104" i="3" s="1"/>
  <c r="D94" i="3"/>
  <c r="D101" i="3"/>
  <c r="D98" i="3"/>
  <c r="D92" i="3"/>
  <c r="D90" i="3"/>
  <c r="D88" i="3"/>
  <c r="D85" i="3"/>
  <c r="D82" i="3"/>
  <c r="D79" i="3"/>
  <c r="D75" i="3"/>
  <c r="D70" i="3"/>
  <c r="D67" i="3"/>
  <c r="D66" i="3" s="1"/>
  <c r="D58" i="3"/>
  <c r="D51" i="3"/>
  <c r="D50" i="3" s="1"/>
  <c r="D47" i="3"/>
  <c r="D45" i="3"/>
  <c r="D42" i="3"/>
  <c r="D39" i="3"/>
  <c r="D37" i="3"/>
  <c r="D35" i="3"/>
  <c r="D32" i="3"/>
  <c r="D30" i="3"/>
  <c r="D27" i="3"/>
  <c r="D24" i="3"/>
  <c r="D20" i="3"/>
  <c r="D18" i="3"/>
  <c r="D10" i="3" s="1"/>
  <c r="D11" i="3"/>
  <c r="D9" i="3" l="1"/>
  <c r="H9" i="6"/>
  <c r="J9" i="6"/>
</calcChain>
</file>

<file path=xl/sharedStrings.xml><?xml version="1.0" encoding="utf-8"?>
<sst xmlns="http://schemas.openxmlformats.org/spreadsheetml/2006/main" count="6954" uniqueCount="1437">
  <si>
    <r>
      <rPr>
        <sz val="10"/>
        <rFont val="方正仿宋_GBK"/>
        <family val="4"/>
        <charset val="134"/>
      </rPr>
      <t> 20101</t>
    </r>
  </si>
  <si>
    <r>
      <rPr>
        <sz val="10"/>
        <rFont val="方正仿宋_GBK"/>
        <family val="4"/>
        <charset val="134"/>
      </rPr>
      <t> 人大事务</t>
    </r>
  </si>
  <si>
    <r>
      <rPr>
        <sz val="10"/>
        <rFont val="方正仿宋_GBK"/>
        <family val="4"/>
        <charset val="134"/>
      </rPr>
      <t>  2010101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</si>
  <si>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</si>
  <si>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2010104</t>
    </r>
  </si>
  <si>
    <r>
      <rPr>
        <sz val="10"/>
        <rFont val="方正仿宋_GBK"/>
        <family val="4"/>
        <charset val="134"/>
      </rPr>
      <t>  人大会议</t>
    </r>
  </si>
  <si>
    <r>
      <rPr>
        <sz val="10"/>
        <rFont val="方正仿宋_GBK"/>
        <family val="4"/>
        <charset val="134"/>
      </rPr>
      <t>  2010107</t>
    </r>
  </si>
  <si>
    <r>
      <rPr>
        <sz val="10"/>
        <rFont val="方正仿宋_GBK"/>
        <family val="4"/>
        <charset val="134"/>
      </rPr>
      <t>  人大代表履职能力提升</t>
    </r>
  </si>
  <si>
    <r>
      <rPr>
        <sz val="10"/>
        <rFont val="方正仿宋_GBK"/>
        <family val="4"/>
        <charset val="134"/>
      </rPr>
      <t>  2010108</t>
    </r>
  </si>
  <si>
    <r>
      <rPr>
        <sz val="10"/>
        <rFont val="方正仿宋_GBK"/>
        <family val="4"/>
        <charset val="134"/>
      </rPr>
      <t>  代表工作</t>
    </r>
  </si>
  <si>
    <r>
      <rPr>
        <sz val="10"/>
        <rFont val="方正仿宋_GBK"/>
        <family val="4"/>
        <charset val="134"/>
      </rPr>
      <t>  2010199</t>
    </r>
  </si>
  <si>
    <r>
      <rPr>
        <sz val="10"/>
        <rFont val="方正仿宋_GBK"/>
        <family val="4"/>
        <charset val="134"/>
      </rPr>
      <t>  其他人大事务支出</t>
    </r>
  </si>
  <si>
    <r>
      <rPr>
        <sz val="10"/>
        <rFont val="方正仿宋_GBK"/>
        <family val="4"/>
        <charset val="134"/>
      </rPr>
      <t> 20102</t>
    </r>
  </si>
  <si>
    <r>
      <rPr>
        <sz val="10"/>
        <rFont val="方正仿宋_GBK"/>
        <family val="4"/>
        <charset val="134"/>
      </rPr>
      <t> 政协事务</t>
    </r>
  </si>
  <si>
    <r>
      <rPr>
        <sz val="10"/>
        <rFont val="方正仿宋_GBK"/>
        <family val="4"/>
        <charset val="134"/>
      </rPr>
      <t>  2010206</t>
    </r>
  </si>
  <si>
    <r>
      <rPr>
        <sz val="10"/>
        <rFont val="方正仿宋_GBK"/>
        <family val="4"/>
        <charset val="134"/>
      </rPr>
      <t>  参政议政</t>
    </r>
  </si>
  <si>
    <r>
      <rPr>
        <sz val="10"/>
        <rFont val="方正仿宋_GBK"/>
        <family val="4"/>
        <charset val="134"/>
      </rPr>
      <t> 20103</t>
    </r>
  </si>
  <si>
    <r>
      <rPr>
        <sz val="10"/>
        <rFont val="方正仿宋_GBK"/>
        <family val="4"/>
        <charset val="134"/>
      </rPr>
      <t> 政府办公厅（室）及相关机构事务</t>
    </r>
  </si>
  <si>
    <r>
      <rPr>
        <sz val="10"/>
        <rFont val="方正仿宋_GBK"/>
        <family val="4"/>
        <charset val="134"/>
      </rPr>
      <t>  2010301</t>
    </r>
  </si>
  <si>
    <r>
      <rPr>
        <sz val="10"/>
        <rFont val="方正仿宋_GBK"/>
        <family val="4"/>
        <charset val="134"/>
      </rPr>
      <t>  2010302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</si>
  <si>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</si>
  <si>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2010308</t>
    </r>
  </si>
  <si>
    <r>
      <rPr>
        <sz val="10"/>
        <rFont val="方正仿宋_GBK"/>
        <family val="4"/>
        <charset val="134"/>
      </rPr>
      <t>  信访事务</t>
    </r>
  </si>
  <si>
    <r>
      <rPr>
        <sz val="10"/>
        <rFont val="方正仿宋_GBK"/>
        <family val="4"/>
        <charset val="134"/>
      </rPr>
      <t> 20105</t>
    </r>
  </si>
  <si>
    <r>
      <rPr>
        <sz val="10"/>
        <rFont val="方正仿宋_GBK"/>
        <family val="4"/>
        <charset val="134"/>
      </rPr>
      <t> 统计信息事务</t>
    </r>
  </si>
  <si>
    <r>
      <rPr>
        <sz val="10"/>
        <rFont val="方正仿宋_GBK"/>
        <family val="4"/>
        <charset val="134"/>
      </rPr>
      <t>  其他统计信息事务支出</t>
    </r>
  </si>
  <si>
    <r>
      <rPr>
        <sz val="10"/>
        <rFont val="方正仿宋_GBK"/>
        <family val="4"/>
        <charset val="134"/>
      </rPr>
      <t> 20106</t>
    </r>
  </si>
  <si>
    <r>
      <rPr>
        <sz val="10"/>
        <rFont val="方正仿宋_GBK"/>
        <family val="4"/>
        <charset val="134"/>
      </rPr>
      <t> 财政事务</t>
    </r>
  </si>
  <si>
    <r>
      <rPr>
        <sz val="10"/>
        <rFont val="方正仿宋_GBK"/>
        <family val="4"/>
        <charset val="134"/>
      </rPr>
      <t>  2010601</t>
    </r>
  </si>
  <si>
    <r>
      <rPr>
        <sz val="10"/>
        <rFont val="方正仿宋_GBK"/>
        <family val="4"/>
        <charset val="134"/>
      </rPr>
      <t>  2010602</t>
    </r>
  </si>
  <si>
    <r>
      <rPr>
        <sz val="10"/>
        <rFont val="方正仿宋_GBK"/>
        <family val="4"/>
        <charset val="134"/>
      </rPr>
      <t> 20111</t>
    </r>
  </si>
  <si>
    <r>
      <rPr>
        <sz val="10"/>
        <rFont val="方正仿宋_GBK"/>
        <family val="4"/>
        <charset val="134"/>
      </rPr>
      <t> 纪检监察事务</t>
    </r>
  </si>
  <si>
    <r>
      <rPr>
        <sz val="10"/>
        <rFont val="方正仿宋_GBK"/>
        <family val="4"/>
        <charset val="134"/>
      </rPr>
      <t>  2011101</t>
    </r>
  </si>
  <si>
    <r>
      <rPr>
        <sz val="10"/>
        <rFont val="方正仿宋_GBK"/>
        <family val="4"/>
        <charset val="134"/>
      </rPr>
      <t>  2011102</t>
    </r>
  </si>
  <si>
    <r>
      <rPr>
        <sz val="10"/>
        <rFont val="方正仿宋_GBK"/>
        <family val="4"/>
        <charset val="134"/>
      </rPr>
      <t> 20129</t>
    </r>
  </si>
  <si>
    <r>
      <rPr>
        <sz val="10"/>
        <rFont val="方正仿宋_GBK"/>
        <family val="4"/>
        <charset val="134"/>
      </rPr>
      <t> 群众团体事务</t>
    </r>
  </si>
  <si>
    <r>
      <rPr>
        <sz val="10"/>
        <rFont val="方正仿宋_GBK"/>
        <family val="4"/>
        <charset val="134"/>
      </rPr>
      <t>  2012999</t>
    </r>
  </si>
  <si>
    <r>
      <rPr>
        <sz val="10"/>
        <rFont val="方正仿宋_GBK"/>
        <family val="4"/>
        <charset val="134"/>
      </rPr>
      <t>  其他群众团体事务支出</t>
    </r>
  </si>
  <si>
    <r>
      <rPr>
        <sz val="10"/>
        <rFont val="方正仿宋_GBK"/>
        <family val="4"/>
        <charset val="134"/>
      </rPr>
      <t> 20131</t>
    </r>
  </si>
  <si>
    <r>
      <rPr>
        <sz val="10"/>
        <rFont val="方正仿宋_GBK"/>
        <family val="4"/>
        <charset val="134"/>
      </rPr>
      <t> 党委办公厅（室）及相关机构事务</t>
    </r>
  </si>
  <si>
    <r>
      <rPr>
        <sz val="10"/>
        <rFont val="方正仿宋_GBK"/>
        <family val="4"/>
        <charset val="134"/>
      </rPr>
      <t>  2013101</t>
    </r>
  </si>
  <si>
    <r>
      <rPr>
        <sz val="10"/>
        <rFont val="方正仿宋_GBK"/>
        <family val="4"/>
        <charset val="134"/>
      </rPr>
      <t>  2013102</t>
    </r>
  </si>
  <si>
    <r>
      <rPr>
        <sz val="10"/>
        <rFont val="方正仿宋_GBK"/>
        <family val="4"/>
        <charset val="134"/>
      </rPr>
      <t> 20132</t>
    </r>
  </si>
  <si>
    <r>
      <rPr>
        <sz val="10"/>
        <rFont val="方正仿宋_GBK"/>
        <family val="4"/>
        <charset val="134"/>
      </rPr>
      <t> 组织事务</t>
    </r>
  </si>
  <si>
    <r>
      <rPr>
        <sz val="10"/>
        <rFont val="方正仿宋_GBK"/>
        <family val="4"/>
        <charset val="134"/>
      </rPr>
      <t>  2013202</t>
    </r>
  </si>
  <si>
    <r>
      <rPr>
        <sz val="10"/>
        <rFont val="方正仿宋_GBK"/>
        <family val="4"/>
        <charset val="134"/>
      </rPr>
      <t>  2013299</t>
    </r>
  </si>
  <si>
    <r>
      <rPr>
        <sz val="10"/>
        <rFont val="方正仿宋_GBK"/>
        <family val="4"/>
        <charset val="134"/>
      </rPr>
      <t>  其他组织事务支出</t>
    </r>
  </si>
  <si>
    <r>
      <rPr>
        <sz val="9"/>
        <color rgb="FF000000"/>
        <rFont val="方正仿宋_GBK"/>
        <family val="4"/>
        <charset val="134"/>
      </rPr>
      <t> 20101</t>
    </r>
  </si>
  <si>
    <r>
      <rPr>
        <sz val="9"/>
        <color rgb="FF000000"/>
        <rFont val="方正仿宋_GBK"/>
        <family val="4"/>
        <charset val="134"/>
      </rPr>
      <t> 人大事务</t>
    </r>
  </si>
  <si>
    <r>
      <rPr>
        <sz val="9"/>
        <color rgb="FF000000"/>
        <rFont val="方正仿宋_GBK"/>
        <family val="4"/>
        <charset val="134"/>
      </rPr>
      <t>  2010101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</si>
  <si>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</si>
  <si>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 2010104</t>
    </r>
  </si>
  <si>
    <r>
      <rPr>
        <sz val="9"/>
        <color rgb="FF000000"/>
        <rFont val="方正仿宋_GBK"/>
        <family val="4"/>
        <charset val="134"/>
      </rPr>
      <t>  人大会议</t>
    </r>
  </si>
  <si>
    <r>
      <rPr>
        <sz val="9"/>
        <color rgb="FF000000"/>
        <rFont val="方正仿宋_GBK"/>
        <family val="4"/>
        <charset val="134"/>
      </rPr>
      <t>  2010107</t>
    </r>
  </si>
  <si>
    <r>
      <rPr>
        <sz val="9"/>
        <color rgb="FF000000"/>
        <rFont val="方正仿宋_GBK"/>
        <family val="4"/>
        <charset val="134"/>
      </rPr>
      <t>  人大代表履职能力提升</t>
    </r>
  </si>
  <si>
    <r>
      <rPr>
        <sz val="9"/>
        <color rgb="FF000000"/>
        <rFont val="方正仿宋_GBK"/>
        <family val="4"/>
        <charset val="134"/>
      </rPr>
      <t>  2010108</t>
    </r>
  </si>
  <si>
    <r>
      <rPr>
        <sz val="9"/>
        <color rgb="FF000000"/>
        <rFont val="方正仿宋_GBK"/>
        <family val="4"/>
        <charset val="134"/>
      </rPr>
      <t>  代表工作</t>
    </r>
  </si>
  <si>
    <r>
      <rPr>
        <sz val="9"/>
        <color rgb="FF000000"/>
        <rFont val="方正仿宋_GBK"/>
        <family val="4"/>
        <charset val="134"/>
      </rPr>
      <t>  2010199</t>
    </r>
  </si>
  <si>
    <r>
      <rPr>
        <sz val="9"/>
        <color rgb="FF000000"/>
        <rFont val="方正仿宋_GBK"/>
        <family val="4"/>
        <charset val="134"/>
      </rPr>
      <t>  其他人大事务支出</t>
    </r>
  </si>
  <si>
    <r>
      <rPr>
        <sz val="9"/>
        <color rgb="FF000000"/>
        <rFont val="方正仿宋_GBK"/>
        <family val="4"/>
        <charset val="134"/>
      </rPr>
      <t> 20102</t>
    </r>
  </si>
  <si>
    <r>
      <rPr>
        <sz val="9"/>
        <color rgb="FF000000"/>
        <rFont val="方正仿宋_GBK"/>
        <family val="4"/>
        <charset val="134"/>
      </rPr>
      <t> 政协事务</t>
    </r>
  </si>
  <si>
    <r>
      <rPr>
        <sz val="9"/>
        <color rgb="FF000000"/>
        <rFont val="方正仿宋_GBK"/>
        <family val="4"/>
        <charset val="134"/>
      </rPr>
      <t>  2010206</t>
    </r>
  </si>
  <si>
    <r>
      <rPr>
        <sz val="9"/>
        <color rgb="FF000000"/>
        <rFont val="方正仿宋_GBK"/>
        <family val="4"/>
        <charset val="134"/>
      </rPr>
      <t>  参政议政</t>
    </r>
  </si>
  <si>
    <r>
      <rPr>
        <sz val="9"/>
        <color rgb="FF000000"/>
        <rFont val="方正仿宋_GBK"/>
        <family val="4"/>
        <charset val="134"/>
      </rPr>
      <t> 20103</t>
    </r>
  </si>
  <si>
    <r>
      <rPr>
        <sz val="9"/>
        <color rgb="FF000000"/>
        <rFont val="方正仿宋_GBK"/>
        <family val="4"/>
        <charset val="134"/>
      </rPr>
      <t> 政府办公厅（室）及相关机构事务</t>
    </r>
  </si>
  <si>
    <r>
      <rPr>
        <sz val="9"/>
        <color rgb="FF000000"/>
        <rFont val="方正仿宋_GBK"/>
        <family val="4"/>
        <charset val="134"/>
      </rPr>
      <t>  2010301</t>
    </r>
  </si>
  <si>
    <r>
      <rPr>
        <sz val="9"/>
        <color rgb="FF000000"/>
        <rFont val="方正仿宋_GBK"/>
        <family val="4"/>
        <charset val="134"/>
      </rPr>
      <t>  2010302</t>
    </r>
  </si>
  <si>
    <r>
      <rPr>
        <sz val="9"/>
        <color rgb="FF000000"/>
        <rFont val="方正仿宋_GBK"/>
        <family val="4"/>
        <charset val="134"/>
      </rPr>
      <t>  一般行政管理事务</t>
    </r>
  </si>
  <si>
    <r>
      <rPr>
        <sz val="9"/>
        <color rgb="FF000000"/>
        <rFont val="方正仿宋_GBK"/>
        <family val="4"/>
        <charset val="134"/>
      </rPr>
      <t>  2010308</t>
    </r>
  </si>
  <si>
    <r>
      <rPr>
        <sz val="9"/>
        <color rgb="FF000000"/>
        <rFont val="方正仿宋_GBK"/>
        <family val="4"/>
        <charset val="134"/>
      </rPr>
      <t>  信访事务</t>
    </r>
  </si>
  <si>
    <r>
      <rPr>
        <sz val="9"/>
        <color rgb="FF000000"/>
        <rFont val="方正仿宋_GBK"/>
        <family val="4"/>
        <charset val="134"/>
      </rPr>
      <t> 20105</t>
    </r>
  </si>
  <si>
    <r>
      <rPr>
        <sz val="9"/>
        <color rgb="FF000000"/>
        <rFont val="方正仿宋_GBK"/>
        <family val="4"/>
        <charset val="134"/>
      </rPr>
      <t> 统计信息事务</t>
    </r>
  </si>
  <si>
    <r>
      <rPr>
        <sz val="9"/>
        <color rgb="FF000000"/>
        <rFont val="方正仿宋_GBK"/>
        <family val="4"/>
        <charset val="134"/>
      </rPr>
      <t>  2010599</t>
    </r>
  </si>
  <si>
    <r>
      <rPr>
        <sz val="9"/>
        <color rgb="FF000000"/>
        <rFont val="方正仿宋_GBK"/>
        <family val="4"/>
        <charset val="134"/>
      </rPr>
      <t>  其他统计信息事务支出</t>
    </r>
  </si>
  <si>
    <r>
      <rPr>
        <sz val="9"/>
        <color rgb="FF000000"/>
        <rFont val="方正仿宋_GBK"/>
        <family val="4"/>
        <charset val="134"/>
      </rPr>
      <t> 20106</t>
    </r>
  </si>
  <si>
    <r>
      <rPr>
        <sz val="9"/>
        <color rgb="FF000000"/>
        <rFont val="方正仿宋_GBK"/>
        <family val="4"/>
        <charset val="134"/>
      </rPr>
      <t> 财政事务</t>
    </r>
  </si>
  <si>
    <r>
      <rPr>
        <sz val="9"/>
        <color rgb="FF000000"/>
        <rFont val="方正仿宋_GBK"/>
        <family val="4"/>
        <charset val="134"/>
      </rPr>
      <t>  2010601</t>
    </r>
  </si>
  <si>
    <r>
      <rPr>
        <sz val="9"/>
        <color rgb="FF000000"/>
        <rFont val="方正仿宋_GBK"/>
        <family val="4"/>
        <charset val="134"/>
      </rPr>
      <t>  2010602</t>
    </r>
  </si>
  <si>
    <r>
      <rPr>
        <sz val="9"/>
        <color rgb="FF000000"/>
        <rFont val="方正仿宋_GBK"/>
        <family val="4"/>
        <charset val="134"/>
      </rPr>
      <t> 20111</t>
    </r>
  </si>
  <si>
    <r>
      <rPr>
        <sz val="9"/>
        <color rgb="FF000000"/>
        <rFont val="方正仿宋_GBK"/>
        <family val="4"/>
        <charset val="134"/>
      </rPr>
      <t> 纪检监察事务</t>
    </r>
  </si>
  <si>
    <r>
      <rPr>
        <sz val="9"/>
        <color rgb="FF000000"/>
        <rFont val="方正仿宋_GBK"/>
        <family val="4"/>
        <charset val="134"/>
      </rPr>
      <t>  2011101</t>
    </r>
  </si>
  <si>
    <r>
      <rPr>
        <sz val="9"/>
        <color rgb="FF000000"/>
        <rFont val="方正仿宋_GBK"/>
        <family val="4"/>
        <charset val="134"/>
      </rPr>
      <t>  2011102</t>
    </r>
  </si>
  <si>
    <r>
      <rPr>
        <sz val="9"/>
        <color rgb="FF000000"/>
        <rFont val="方正仿宋_GBK"/>
        <family val="4"/>
        <charset val="134"/>
      </rPr>
      <t> 20129</t>
    </r>
  </si>
  <si>
    <r>
      <rPr>
        <sz val="9"/>
        <color rgb="FF000000"/>
        <rFont val="方正仿宋_GBK"/>
        <family val="4"/>
        <charset val="134"/>
      </rPr>
      <t> 群众团体事务</t>
    </r>
  </si>
  <si>
    <r>
      <rPr>
        <sz val="9"/>
        <color rgb="FF000000"/>
        <rFont val="方正仿宋_GBK"/>
        <family val="4"/>
        <charset val="134"/>
      </rPr>
      <t>  2012999</t>
    </r>
  </si>
  <si>
    <r>
      <rPr>
        <sz val="9"/>
        <color rgb="FF000000"/>
        <rFont val="方正仿宋_GBK"/>
        <family val="4"/>
        <charset val="134"/>
      </rPr>
      <t>  其他群众团体事务支出</t>
    </r>
  </si>
  <si>
    <r>
      <rPr>
        <sz val="9"/>
        <color rgb="FF000000"/>
        <rFont val="方正仿宋_GBK"/>
        <family val="4"/>
        <charset val="134"/>
      </rPr>
      <t> 20131</t>
    </r>
  </si>
  <si>
    <r>
      <rPr>
        <sz val="9"/>
        <color rgb="FF000000"/>
        <rFont val="方正仿宋_GBK"/>
        <family val="4"/>
        <charset val="134"/>
      </rPr>
      <t> 党委办公厅（室）及相关机构事务</t>
    </r>
  </si>
  <si>
    <r>
      <rPr>
        <sz val="9"/>
        <color rgb="FF000000"/>
        <rFont val="方正仿宋_GBK"/>
        <family val="4"/>
        <charset val="134"/>
      </rPr>
      <t>  2013101</t>
    </r>
  </si>
  <si>
    <r>
      <rPr>
        <sz val="9"/>
        <color rgb="FF000000"/>
        <rFont val="方正仿宋_GBK"/>
        <family val="4"/>
        <charset val="134"/>
      </rPr>
      <t>  2013102</t>
    </r>
  </si>
  <si>
    <r>
      <rPr>
        <sz val="9"/>
        <color rgb="FF000000"/>
        <rFont val="方正仿宋_GBK"/>
        <family val="4"/>
        <charset val="134"/>
      </rPr>
      <t> 20132</t>
    </r>
  </si>
  <si>
    <r>
      <rPr>
        <sz val="9"/>
        <color rgb="FF000000"/>
        <rFont val="方正仿宋_GBK"/>
        <family val="4"/>
        <charset val="134"/>
      </rPr>
      <t> 组织事务</t>
    </r>
  </si>
  <si>
    <r>
      <rPr>
        <sz val="9"/>
        <color rgb="FF000000"/>
        <rFont val="方正仿宋_GBK"/>
        <family val="4"/>
        <charset val="134"/>
      </rPr>
      <t>  2013202</t>
    </r>
  </si>
  <si>
    <r>
      <rPr>
        <sz val="9"/>
        <color rgb="FF000000"/>
        <rFont val="方正仿宋_GBK"/>
        <family val="4"/>
        <charset val="134"/>
      </rPr>
      <t>  2013299</t>
    </r>
  </si>
  <si>
    <r>
      <rPr>
        <sz val="9"/>
        <color rgb="FF000000"/>
        <rFont val="方正仿宋_GBK"/>
        <family val="4"/>
        <charset val="134"/>
      </rPr>
      <t>  其他组织事务支出</t>
    </r>
  </si>
  <si>
    <r>
      <rPr>
        <sz val="9"/>
        <color rgb="FF000000"/>
        <rFont val="方正仿宋_GBK"/>
        <family val="4"/>
        <charset val="134"/>
      </rPr>
      <t> 20134</t>
    </r>
  </si>
  <si>
    <r>
      <rPr>
        <sz val="9"/>
        <color rgb="FF000000"/>
        <rFont val="方正仿宋_GBK"/>
        <family val="4"/>
        <charset val="134"/>
      </rPr>
      <t> 统战事务</t>
    </r>
  </si>
  <si>
    <r>
      <rPr>
        <sz val="9"/>
        <color rgb="FF000000"/>
        <rFont val="方正仿宋_GBK"/>
        <family val="4"/>
        <charset val="134"/>
      </rPr>
      <t>  2013499</t>
    </r>
  </si>
  <si>
    <r>
      <rPr>
        <sz val="9"/>
        <color rgb="FF000000"/>
        <rFont val="方正仿宋_GBK"/>
        <family val="4"/>
        <charset val="134"/>
      </rPr>
      <t>  其他统战事务支出</t>
    </r>
  </si>
  <si>
    <r>
      <rPr>
        <sz val="9"/>
        <color rgb="FF000000"/>
        <rFont val="方正仿宋_GBK"/>
        <family val="4"/>
        <charset val="134"/>
      </rPr>
      <t> 20136</t>
    </r>
  </si>
  <si>
    <r>
      <rPr>
        <sz val="9"/>
        <color rgb="FF000000"/>
        <rFont val="方正仿宋_GBK"/>
        <family val="4"/>
        <charset val="134"/>
      </rPr>
      <t> 其他共产党事务支出</t>
    </r>
  </si>
  <si>
    <r>
      <rPr>
        <sz val="9"/>
        <color rgb="FF000000"/>
        <rFont val="方正仿宋_GBK"/>
        <family val="4"/>
        <charset val="134"/>
      </rPr>
      <t>  2013601</t>
    </r>
  </si>
  <si>
    <r>
      <rPr>
        <sz val="9"/>
        <color rgb="FF000000"/>
        <rFont val="方正仿宋_GBK"/>
        <family val="4"/>
        <charset val="134"/>
      </rPr>
      <t>  2013602</t>
    </r>
  </si>
  <si>
    <r>
      <rPr>
        <sz val="12"/>
        <rFont val="方正仿宋_GBK"/>
        <family val="4"/>
        <charset val="134"/>
      </rPr>
      <t> 20101</t>
    </r>
  </si>
  <si>
    <r>
      <rPr>
        <sz val="12"/>
        <rFont val="方正仿宋_GBK"/>
        <family val="4"/>
        <charset val="134"/>
      </rPr>
      <t> 人大事务</t>
    </r>
  </si>
  <si>
    <r>
      <rPr>
        <sz val="12"/>
        <rFont val="方正仿宋_GBK"/>
        <family val="4"/>
        <charset val="134"/>
      </rPr>
      <t>  2010101</t>
    </r>
  </si>
  <si>
    <r>
      <rPr>
        <sz val="12"/>
        <rFont val="方正仿宋_GBK"/>
        <family val="4"/>
        <charset val="134"/>
      </rPr>
      <t>  行政运行</t>
    </r>
  </si>
  <si>
    <r>
      <rPr>
        <sz val="12"/>
        <rFont val="方正仿宋_GBK"/>
        <family val="4"/>
        <charset val="134"/>
      </rPr>
      <t>  2010104</t>
    </r>
  </si>
  <si>
    <r>
      <rPr>
        <sz val="12"/>
        <rFont val="方正仿宋_GBK"/>
        <family val="4"/>
        <charset val="134"/>
      </rPr>
      <t>  人大会议</t>
    </r>
  </si>
  <si>
    <r>
      <rPr>
        <sz val="12"/>
        <rFont val="方正仿宋_GBK"/>
        <family val="4"/>
        <charset val="134"/>
      </rPr>
      <t>  2010107</t>
    </r>
  </si>
  <si>
    <r>
      <rPr>
        <sz val="12"/>
        <rFont val="方正仿宋_GBK"/>
        <family val="4"/>
        <charset val="134"/>
      </rPr>
      <t>  人大代表履职能力提升</t>
    </r>
  </si>
  <si>
    <r>
      <rPr>
        <sz val="12"/>
        <rFont val="方正仿宋_GBK"/>
        <family val="4"/>
        <charset val="134"/>
      </rPr>
      <t>  2010108</t>
    </r>
  </si>
  <si>
    <r>
      <rPr>
        <sz val="12"/>
        <rFont val="方正仿宋_GBK"/>
        <family val="4"/>
        <charset val="134"/>
      </rPr>
      <t>  代表工作</t>
    </r>
  </si>
  <si>
    <r>
      <rPr>
        <sz val="12"/>
        <rFont val="方正仿宋_GBK"/>
        <family val="4"/>
        <charset val="134"/>
      </rPr>
      <t>  2010199</t>
    </r>
  </si>
  <si>
    <r>
      <rPr>
        <sz val="12"/>
        <rFont val="方正仿宋_GBK"/>
        <family val="4"/>
        <charset val="134"/>
      </rPr>
      <t>  其他人大事务支出</t>
    </r>
  </si>
  <si>
    <r>
      <rPr>
        <sz val="12"/>
        <rFont val="方正仿宋_GBK"/>
        <family val="4"/>
        <charset val="134"/>
      </rPr>
      <t> 20102</t>
    </r>
  </si>
  <si>
    <r>
      <rPr>
        <sz val="12"/>
        <rFont val="方正仿宋_GBK"/>
        <family val="4"/>
        <charset val="134"/>
      </rPr>
      <t> 政协事务</t>
    </r>
  </si>
  <si>
    <r>
      <rPr>
        <sz val="12"/>
        <rFont val="方正仿宋_GBK"/>
        <family val="4"/>
        <charset val="134"/>
      </rPr>
      <t>  2010206</t>
    </r>
  </si>
  <si>
    <r>
      <rPr>
        <sz val="12"/>
        <rFont val="方正仿宋_GBK"/>
        <family val="4"/>
        <charset val="134"/>
      </rPr>
      <t>  参政议政</t>
    </r>
  </si>
  <si>
    <r>
      <rPr>
        <sz val="12"/>
        <rFont val="方正仿宋_GBK"/>
        <family val="4"/>
        <charset val="134"/>
      </rPr>
      <t> 20103</t>
    </r>
  </si>
  <si>
    <r>
      <rPr>
        <sz val="12"/>
        <rFont val="方正仿宋_GBK"/>
        <family val="4"/>
        <charset val="134"/>
      </rPr>
      <t> 政府办公厅（室）及相关机构事务</t>
    </r>
  </si>
  <si>
    <r>
      <rPr>
        <sz val="12"/>
        <rFont val="方正仿宋_GBK"/>
        <family val="4"/>
        <charset val="134"/>
      </rPr>
      <t>  2010301</t>
    </r>
  </si>
  <si>
    <r>
      <rPr>
        <sz val="12"/>
        <rFont val="方正仿宋_GBK"/>
        <family val="4"/>
        <charset val="134"/>
      </rPr>
      <t>  2010302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</si>
  <si>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</si>
  <si>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 2010308</t>
    </r>
  </si>
  <si>
    <r>
      <rPr>
        <sz val="12"/>
        <rFont val="方正仿宋_GBK"/>
        <family val="4"/>
        <charset val="134"/>
      </rPr>
      <t>  信访事务</t>
    </r>
  </si>
  <si>
    <r>
      <rPr>
        <sz val="12"/>
        <rFont val="方正仿宋_GBK"/>
        <family val="4"/>
        <charset val="134"/>
      </rPr>
      <t> 20105</t>
    </r>
  </si>
  <si>
    <r>
      <rPr>
        <sz val="12"/>
        <rFont val="方正仿宋_GBK"/>
        <family val="4"/>
        <charset val="134"/>
      </rPr>
      <t> 统计信息事务</t>
    </r>
  </si>
  <si>
    <r>
      <rPr>
        <sz val="12"/>
        <rFont val="方正仿宋_GBK"/>
        <family val="4"/>
        <charset val="134"/>
      </rPr>
      <t>  2010599</t>
    </r>
  </si>
  <si>
    <r>
      <rPr>
        <sz val="12"/>
        <rFont val="方正仿宋_GBK"/>
        <family val="4"/>
        <charset val="134"/>
      </rPr>
      <t>  其他统计信息事务支出</t>
    </r>
  </si>
  <si>
    <r>
      <rPr>
        <sz val="12"/>
        <rFont val="方正仿宋_GBK"/>
        <family val="4"/>
        <charset val="134"/>
      </rPr>
      <t> 20106</t>
    </r>
  </si>
  <si>
    <r>
      <rPr>
        <sz val="12"/>
        <rFont val="方正仿宋_GBK"/>
        <family val="4"/>
        <charset val="134"/>
      </rPr>
      <t> 财政事务</t>
    </r>
  </si>
  <si>
    <r>
      <rPr>
        <sz val="12"/>
        <rFont val="方正仿宋_GBK"/>
        <family val="4"/>
        <charset val="134"/>
      </rPr>
      <t>  2010601</t>
    </r>
  </si>
  <si>
    <r>
      <rPr>
        <sz val="12"/>
        <rFont val="方正仿宋_GBK"/>
        <family val="4"/>
        <charset val="134"/>
      </rPr>
      <t>  2010602</t>
    </r>
  </si>
  <si>
    <r>
      <rPr>
        <sz val="12"/>
        <rFont val="方正仿宋_GBK"/>
        <family val="4"/>
        <charset val="134"/>
      </rPr>
      <t> 20111</t>
    </r>
  </si>
  <si>
    <r>
      <rPr>
        <sz val="12"/>
        <rFont val="方正仿宋_GBK"/>
        <family val="4"/>
        <charset val="134"/>
      </rPr>
      <t> 纪检监察事务</t>
    </r>
  </si>
  <si>
    <r>
      <rPr>
        <sz val="12"/>
        <rFont val="方正仿宋_GBK"/>
        <family val="4"/>
        <charset val="134"/>
      </rPr>
      <t>  2011101</t>
    </r>
  </si>
  <si>
    <r>
      <rPr>
        <sz val="12"/>
        <rFont val="方正仿宋_GBK"/>
        <family val="4"/>
        <charset val="134"/>
      </rPr>
      <t>  2011102</t>
    </r>
  </si>
  <si>
    <r>
      <rPr>
        <sz val="12"/>
        <rFont val="方正仿宋_GBK"/>
        <family val="4"/>
        <charset val="134"/>
      </rPr>
      <t> 20129</t>
    </r>
  </si>
  <si>
    <r>
      <rPr>
        <sz val="12"/>
        <rFont val="方正仿宋_GBK"/>
        <family val="4"/>
        <charset val="134"/>
      </rPr>
      <t> 群众团体事务</t>
    </r>
  </si>
  <si>
    <r>
      <rPr>
        <sz val="12"/>
        <rFont val="方正仿宋_GBK"/>
        <family val="4"/>
        <charset val="134"/>
      </rPr>
      <t>  2012999</t>
    </r>
  </si>
  <si>
    <r>
      <rPr>
        <sz val="12"/>
        <rFont val="方正仿宋_GBK"/>
        <family val="4"/>
        <charset val="134"/>
      </rPr>
      <t>  其他群众团体事务支出</t>
    </r>
  </si>
  <si>
    <r>
      <rPr>
        <sz val="12"/>
        <rFont val="方正仿宋_GBK"/>
        <family val="4"/>
        <charset val="134"/>
      </rPr>
      <t> 20131</t>
    </r>
  </si>
  <si>
    <r>
      <rPr>
        <sz val="12"/>
        <rFont val="方正仿宋_GBK"/>
        <family val="4"/>
        <charset val="134"/>
      </rPr>
      <t> 党委办公厅（室）及相关机构事务</t>
    </r>
  </si>
  <si>
    <r>
      <rPr>
        <sz val="12"/>
        <rFont val="方正仿宋_GBK"/>
        <family val="4"/>
        <charset val="134"/>
      </rPr>
      <t>  2013101</t>
    </r>
  </si>
  <si>
    <r>
      <rPr>
        <sz val="12"/>
        <rFont val="方正仿宋_GBK"/>
        <family val="4"/>
        <charset val="134"/>
      </rPr>
      <t>  2013102</t>
    </r>
  </si>
  <si>
    <r>
      <rPr>
        <sz val="12"/>
        <rFont val="方正仿宋_GBK"/>
        <family val="4"/>
        <charset val="134"/>
      </rPr>
      <t> 20132</t>
    </r>
  </si>
  <si>
    <r>
      <rPr>
        <sz val="12"/>
        <rFont val="方正仿宋_GBK"/>
        <family val="4"/>
        <charset val="134"/>
      </rPr>
      <t> 组织事务</t>
    </r>
  </si>
  <si>
    <r>
      <rPr>
        <sz val="12"/>
        <rFont val="方正仿宋_GBK"/>
        <family val="4"/>
        <charset val="134"/>
      </rPr>
      <t>  2013202</t>
    </r>
  </si>
  <si>
    <r>
      <rPr>
        <sz val="12"/>
        <rFont val="方正仿宋_GBK"/>
        <family val="4"/>
        <charset val="134"/>
      </rPr>
      <t>  2013299</t>
    </r>
  </si>
  <si>
    <r>
      <rPr>
        <sz val="12"/>
        <rFont val="方正仿宋_GBK"/>
        <family val="4"/>
        <charset val="134"/>
      </rPr>
      <t>  其他组织事务支出</t>
    </r>
  </si>
  <si>
    <r>
      <rPr>
        <sz val="12"/>
        <rFont val="方正仿宋_GBK"/>
        <family val="4"/>
        <charset val="134"/>
      </rPr>
      <t> 20134</t>
    </r>
  </si>
  <si>
    <r>
      <rPr>
        <sz val="12"/>
        <rFont val="方正仿宋_GBK"/>
        <family val="4"/>
        <charset val="134"/>
      </rPr>
      <t> 统战事务</t>
    </r>
  </si>
  <si>
    <r>
      <rPr>
        <sz val="12"/>
        <rFont val="方正仿宋_GBK"/>
        <family val="4"/>
        <charset val="134"/>
      </rPr>
      <t>  2013499</t>
    </r>
  </si>
  <si>
    <r>
      <rPr>
        <sz val="12"/>
        <rFont val="方正仿宋_GBK"/>
        <family val="4"/>
        <charset val="134"/>
      </rPr>
      <t>  其他统战事务支出</t>
    </r>
  </si>
  <si>
    <r>
      <rPr>
        <sz val="12"/>
        <rFont val="方正仿宋_GBK"/>
        <family val="4"/>
        <charset val="134"/>
      </rPr>
      <t> 20136</t>
    </r>
  </si>
  <si>
    <r>
      <rPr>
        <sz val="12"/>
        <rFont val="方正仿宋_GBK"/>
        <family val="4"/>
        <charset val="134"/>
      </rPr>
      <t> 其他共产党事务支出</t>
    </r>
  </si>
  <si>
    <r>
      <rPr>
        <sz val="12"/>
        <rFont val="方正仿宋_GBK"/>
        <family val="4"/>
        <charset val="134"/>
      </rPr>
      <t>  2013601</t>
    </r>
  </si>
  <si>
    <r>
      <rPr>
        <sz val="12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</si>
  <si>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912</t>
    </r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</si>
  <si>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</si>
  <si>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</si>
  <si>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30202</t>
    </r>
  </si>
  <si>
    <r>
      <rPr>
        <sz val="12"/>
        <rFont val="方正仿宋_GBK"/>
        <family val="4"/>
        <charset val="134"/>
      </rPr>
      <t> 印刷费</t>
    </r>
  </si>
  <si>
    <r>
      <rPr>
        <sz val="12"/>
        <rFont val="方正仿宋_GBK"/>
        <family val="4"/>
        <charset val="134"/>
      </rPr>
      <t> 30205</t>
    </r>
  </si>
  <si>
    <r>
      <rPr>
        <sz val="12"/>
        <rFont val="方正仿宋_GBK"/>
        <family val="4"/>
        <charset val="134"/>
      </rPr>
      <t> 水费</t>
    </r>
  </si>
  <si>
    <r>
      <rPr>
        <sz val="12"/>
        <rFont val="方正仿宋_GBK"/>
        <family val="4"/>
        <charset val="134"/>
      </rPr>
      <t> 30206</t>
    </r>
  </si>
  <si>
    <r>
      <rPr>
        <sz val="12"/>
        <rFont val="方正仿宋_GBK"/>
        <family val="4"/>
        <charset val="134"/>
      </rPr>
      <t> 电费</t>
    </r>
  </si>
  <si>
    <r>
      <rPr>
        <sz val="12"/>
        <rFont val="方正仿宋_GBK"/>
        <family val="4"/>
        <charset val="134"/>
      </rPr>
      <t> 30207</t>
    </r>
  </si>
  <si>
    <r>
      <rPr>
        <sz val="12"/>
        <rFont val="方正仿宋_GBK"/>
        <family val="4"/>
        <charset val="134"/>
      </rPr>
      <t> 邮电费</t>
    </r>
  </si>
  <si>
    <r>
      <rPr>
        <sz val="12"/>
        <rFont val="方正仿宋_GBK"/>
        <family val="4"/>
        <charset val="134"/>
      </rPr>
      <t> 30213</t>
    </r>
  </si>
  <si>
    <r>
      <rPr>
        <sz val="12"/>
        <rFont val="方正仿宋_GBK"/>
        <family val="4"/>
        <charset val="134"/>
      </rPr>
      <t> 维修（护）费</t>
    </r>
  </si>
  <si>
    <r>
      <rPr>
        <sz val="12"/>
        <rFont val="方正仿宋_GBK"/>
        <family val="4"/>
        <charset val="134"/>
      </rPr>
      <t> 30216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</si>
  <si>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</si>
  <si>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30218</t>
    </r>
  </si>
  <si>
    <r>
      <rPr>
        <sz val="12"/>
        <rFont val="方正仿宋_GBK"/>
        <family val="4"/>
        <charset val="134"/>
      </rPr>
      <t> 专用材料费</t>
    </r>
  </si>
  <si>
    <r>
      <rPr>
        <sz val="12"/>
        <rFont val="方正仿宋_GBK"/>
        <family val="4"/>
        <charset val="134"/>
      </rPr>
      <t> 30226</t>
    </r>
  </si>
  <si>
    <r>
      <rPr>
        <sz val="12"/>
        <rFont val="方正仿宋_GBK"/>
        <family val="4"/>
        <charset val="134"/>
      </rPr>
      <t> 劳务费</t>
    </r>
  </si>
  <si>
    <r>
      <rPr>
        <sz val="12"/>
        <rFont val="方正仿宋_GBK"/>
        <family val="4"/>
        <charset val="134"/>
      </rPr>
      <t> 30227</t>
    </r>
  </si>
  <si>
    <r>
      <rPr>
        <sz val="12"/>
        <rFont val="方正仿宋_GBK"/>
        <family val="4"/>
        <charset val="134"/>
      </rPr>
      <t> 委托业务费</t>
    </r>
  </si>
  <si>
    <r>
      <rPr>
        <sz val="12"/>
        <rFont val="方正仿宋_GBK"/>
        <family val="4"/>
        <charset val="134"/>
      </rPr>
      <t> 30239</t>
    </r>
  </si>
  <si>
    <r>
      <rPr>
        <sz val="12"/>
        <rFont val="方正仿宋_GBK"/>
        <family val="4"/>
        <charset val="134"/>
      </rPr>
      <t> 其他交通费用</t>
    </r>
  </si>
  <si>
    <r>
      <rPr>
        <sz val="12"/>
        <rFont val="方正仿宋_GBK"/>
        <family val="4"/>
        <charset val="134"/>
      </rPr>
      <t> 30299</t>
    </r>
  </si>
  <si>
    <r>
      <rPr>
        <sz val="12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</si>
  <si>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30305</t>
    </r>
  </si>
  <si>
    <r>
      <rPr>
        <sz val="12"/>
        <rFont val="方正仿宋_GBK"/>
        <family val="4"/>
        <charset val="134"/>
      </rPr>
      <t> 生活补助</t>
    </r>
  </si>
  <si>
    <r>
      <rPr>
        <sz val="12"/>
        <rFont val="方正仿宋_GBK"/>
        <family val="4"/>
        <charset val="134"/>
      </rPr>
      <t> 30306</t>
    </r>
  </si>
  <si>
    <r>
      <rPr>
        <sz val="12"/>
        <rFont val="方正仿宋_GBK"/>
        <family val="4"/>
        <charset val="134"/>
      </rPr>
      <t> 救济费</t>
    </r>
  </si>
  <si>
    <r>
      <rPr>
        <sz val="12"/>
        <rFont val="方正仿宋_GBK"/>
        <family val="4"/>
        <charset val="134"/>
      </rPr>
      <t> 30310</t>
    </r>
  </si>
  <si>
    <r>
      <rPr>
        <sz val="12"/>
        <rFont val="方正仿宋_GBK"/>
        <family val="4"/>
        <charset val="134"/>
      </rPr>
      <t> 个人农业生产补贴</t>
    </r>
  </si>
  <si>
    <r>
      <rPr>
        <sz val="12"/>
        <rFont val="方正仿宋_GBK"/>
        <family val="4"/>
        <charset val="134"/>
      </rPr>
      <t> 31002</t>
    </r>
  </si>
  <si>
    <r>
      <rPr>
        <sz val="12"/>
        <rFont val="方正仿宋_GBK"/>
        <family val="4"/>
        <charset val="134"/>
      </rPr>
      <t> 办公设备购置</t>
    </r>
  </si>
  <si>
    <r>
      <rPr>
        <sz val="12"/>
        <rFont val="方正仿宋_GBK"/>
        <family val="4"/>
        <charset val="134"/>
      </rPr>
      <t> 31005</t>
    </r>
  </si>
  <si>
    <r>
      <rPr>
        <sz val="12"/>
        <rFont val="方正仿宋_GBK"/>
        <family val="4"/>
        <charset val="134"/>
      </rPr>
      <t> 基础设施建设</t>
    </r>
  </si>
  <si>
    <r>
      <rPr>
        <sz val="12"/>
        <rFont val="方正仿宋_GBK"/>
        <family val="4"/>
        <charset val="134"/>
      </rPr>
      <t> 31006</t>
    </r>
  </si>
  <si>
    <r>
      <rPr>
        <sz val="12"/>
        <rFont val="方正仿宋_GBK"/>
        <family val="4"/>
        <charset val="134"/>
      </rPr>
      <t> 大型修缮</t>
    </r>
  </si>
  <si>
    <r>
      <rPr>
        <sz val="12"/>
        <rFont val="方正仿宋_GBK"/>
        <family val="4"/>
        <charset val="134"/>
      </rPr>
      <t> 31204</t>
    </r>
  </si>
  <si>
    <r>
      <rPr>
        <sz val="12"/>
        <rFont val="方正仿宋_GBK"/>
        <family val="4"/>
        <charset val="134"/>
      </rPr>
      <t> 费用补贴</t>
    </r>
  </si>
  <si>
    <r>
      <rPr>
        <sz val="12"/>
        <rFont val="方正仿宋_GBK"/>
        <family val="4"/>
        <charset val="134"/>
      </rPr>
      <t> 39901</t>
    </r>
  </si>
  <si>
    <r>
      <rPr>
        <sz val="12"/>
        <rFont val="方正仿宋_GBK"/>
        <family val="4"/>
        <charset val="134"/>
      </rPr>
      <t> 预备费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</si>
  <si>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</si>
  <si>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</si>
  <si>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50203</t>
    </r>
  </si>
  <si>
    <r>
      <rPr>
        <sz val="12"/>
        <rFont val="方正仿宋_GBK"/>
        <family val="4"/>
        <charset val="134"/>
      </rPr>
      <t> 50204</t>
    </r>
  </si>
  <si>
    <r>
      <rPr>
        <sz val="12"/>
        <rFont val="方正仿宋_GBK"/>
        <family val="4"/>
        <charset val="134"/>
      </rPr>
      <t> 专用材料购置费</t>
    </r>
  </si>
  <si>
    <r>
      <rPr>
        <sz val="12"/>
        <rFont val="方正仿宋_GBK"/>
        <family val="4"/>
        <charset val="134"/>
      </rPr>
      <t> 50205</t>
    </r>
  </si>
  <si>
    <r>
      <rPr>
        <sz val="12"/>
        <rFont val="方正仿宋_GBK"/>
        <family val="4"/>
        <charset val="134"/>
      </rPr>
      <t> 50209</t>
    </r>
  </si>
  <si>
    <r>
      <rPr>
        <sz val="12"/>
        <rFont val="方正仿宋_GBK"/>
        <family val="4"/>
        <charset val="134"/>
      </rPr>
      <t> 50299</t>
    </r>
  </si>
  <si>
    <r>
      <rPr>
        <sz val="12"/>
        <rFont val="方正仿宋_GBK"/>
        <family val="4"/>
        <charset val="134"/>
      </rPr>
      <t> 50302</t>
    </r>
  </si>
  <si>
    <r>
      <rPr>
        <sz val="12"/>
        <rFont val="方正仿宋_GBK"/>
        <family val="4"/>
        <charset val="134"/>
      </rPr>
      <t> 50306</t>
    </r>
  </si>
  <si>
    <r>
      <rPr>
        <sz val="12"/>
        <rFont val="方正仿宋_GBK"/>
        <family val="4"/>
        <charset val="134"/>
      </rPr>
      <t> 设备购置</t>
    </r>
  </si>
  <si>
    <r>
      <rPr>
        <sz val="12"/>
        <rFont val="方正仿宋_GBK"/>
        <family val="4"/>
        <charset val="134"/>
      </rPr>
      <t> 50307</t>
    </r>
  </si>
  <si>
    <r>
      <rPr>
        <sz val="12"/>
        <rFont val="方正仿宋_GBK"/>
        <family val="4"/>
        <charset val="134"/>
      </rPr>
      <t> 50701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</si>
  <si>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</si>
  <si>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</si>
  <si>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50903</t>
    </r>
  </si>
  <si>
    <r>
      <rPr>
        <sz val="12"/>
        <rFont val="方正仿宋_GBK"/>
        <family val="4"/>
        <charset val="134"/>
      </rPr>
      <t> 51401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</si>
  <si>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</si>
  <si>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</si>
  <si>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</si>
  <si>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</si>
  <si>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</si>
  <si>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</si>
  <si>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</si>
  <si>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</si>
  <si>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</si>
  <si>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</si>
  <si>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</si>
  <si>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</si>
  <si>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</si>
  <si>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</si>
  <si>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</si>
  <si>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</si>
  <si>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</si>
  <si>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</si>
  <si>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</si>
  <si>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</si>
  <si>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</si>
  <si>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</si>
  <si>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</si>
  <si>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</si>
  <si>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</si>
  <si>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</si>
  <si>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</si>
  <si>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</si>
  <si>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</si>
  <si>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</si>
  <si>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</si>
  <si>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</si>
  <si>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</si>
  <si>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</si>
  <si>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</si>
  <si>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</si>
  <si>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</si>
  <si>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</si>
  <si>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</si>
  <si>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</si>
  <si>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</si>
  <si>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</si>
  <si>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</si>
  <si>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</si>
  <si>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</si>
  <si>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</si>
  <si>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</si>
  <si>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</si>
  <si>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</si>
  <si>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</si>
  <si>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30399</t>
    </r>
  </si>
  <si>
    <r>
      <rPr>
        <sz val="10"/>
        <rFont val="方正仿宋_GBK"/>
        <family val="4"/>
        <charset val="134"/>
      </rPr>
      <t> 其他对个人和家庭的补助</t>
    </r>
  </si>
  <si>
    <r>
      <rPr>
        <sz val="9"/>
        <color rgb="FF000000"/>
        <rFont val="方正仿宋_GBK"/>
        <family val="4"/>
        <charset val="134"/>
      </rPr>
      <t> 20406</t>
    </r>
  </si>
  <si>
    <r>
      <rPr>
        <sz val="9"/>
        <color rgb="FF000000"/>
        <rFont val="方正仿宋_GBK"/>
        <family val="4"/>
        <charset val="134"/>
      </rPr>
      <t> 司法</t>
    </r>
  </si>
  <si>
    <r>
      <rPr>
        <sz val="9"/>
        <color rgb="FF000000"/>
        <rFont val="方正仿宋_GBK"/>
        <family val="4"/>
        <charset val="134"/>
      </rPr>
      <t>  2040601</t>
    </r>
  </si>
  <si>
    <r>
      <rPr>
        <sz val="9"/>
        <color rgb="FF000000"/>
        <rFont val="方正仿宋_GBK"/>
        <family val="4"/>
        <charset val="134"/>
      </rPr>
      <t>  2040604</t>
    </r>
  </si>
  <si>
    <r>
      <rPr>
        <sz val="9"/>
        <color rgb="FF000000"/>
        <rFont val="方正仿宋_GBK"/>
        <family val="4"/>
        <charset val="134"/>
      </rPr>
      <t>  基层司法业务</t>
    </r>
  </si>
  <si>
    <r>
      <rPr>
        <sz val="9"/>
        <color rgb="FF000000"/>
        <rFont val="方正仿宋_GBK"/>
        <family val="4"/>
        <charset val="134"/>
      </rPr>
      <t>  2040605</t>
    </r>
  </si>
  <si>
    <r>
      <rPr>
        <sz val="9"/>
        <color rgb="FF000000"/>
        <rFont val="方正仿宋_GBK"/>
        <family val="4"/>
        <charset val="134"/>
      </rPr>
      <t>  普法宣传</t>
    </r>
  </si>
  <si>
    <r>
      <rPr>
        <sz val="9"/>
        <color rgb="FF000000"/>
        <rFont val="方正仿宋_GBK"/>
        <family val="4"/>
        <charset val="134"/>
      </rPr>
      <t>  2040610</t>
    </r>
  </si>
  <si>
    <r>
      <rPr>
        <sz val="9"/>
        <color rgb="FF000000"/>
        <rFont val="方正仿宋_GBK"/>
        <family val="4"/>
        <charset val="134"/>
      </rPr>
      <t>  社区矫正</t>
    </r>
  </si>
  <si>
    <r>
      <rPr>
        <sz val="9"/>
        <color rgb="FF000000"/>
        <rFont val="方正仿宋_GBK"/>
        <family val="4"/>
        <charset val="134"/>
      </rPr>
      <t>  2040612</t>
    </r>
  </si>
  <si>
    <r>
      <rPr>
        <sz val="9"/>
        <color rgb="FF000000"/>
        <rFont val="方正仿宋_GBK"/>
        <family val="4"/>
        <charset val="134"/>
      </rPr>
      <t>  法治建设</t>
    </r>
  </si>
  <si>
    <r>
      <rPr>
        <sz val="9"/>
        <color rgb="FF000000"/>
        <rFont val="方正仿宋_GBK"/>
        <family val="4"/>
        <charset val="134"/>
      </rPr>
      <t>  2040699</t>
    </r>
  </si>
  <si>
    <r>
      <rPr>
        <sz val="9"/>
        <color rgb="FF000000"/>
        <rFont val="方正仿宋_GBK"/>
        <family val="4"/>
        <charset val="134"/>
      </rPr>
      <t>  其他司法支出</t>
    </r>
  </si>
  <si>
    <r>
      <rPr>
        <sz val="9"/>
        <color rgb="FF000000"/>
        <rFont val="方正仿宋_GBK"/>
        <family val="4"/>
        <charset val="134"/>
      </rPr>
      <t> 20499</t>
    </r>
  </si>
  <si>
    <r>
      <rPr>
        <sz val="9"/>
        <color rgb="FF000000"/>
        <rFont val="方正仿宋_GBK"/>
        <family val="4"/>
        <charset val="134"/>
      </rPr>
      <t> 其他公共安全支出</t>
    </r>
  </si>
  <si>
    <r>
      <rPr>
        <sz val="9"/>
        <color rgb="FF000000"/>
        <rFont val="方正仿宋_GBK"/>
        <family val="4"/>
        <charset val="134"/>
      </rPr>
      <t>  2049999</t>
    </r>
  </si>
  <si>
    <r>
      <rPr>
        <sz val="9"/>
        <color rgb="FF000000"/>
        <rFont val="方正仿宋_GBK"/>
        <family val="4"/>
        <charset val="134"/>
      </rPr>
      <t>  其他公共安全支出</t>
    </r>
  </si>
  <si>
    <r>
      <rPr>
        <sz val="9"/>
        <color rgb="FF000000"/>
        <rFont val="方正仿宋_GBK"/>
        <family val="4"/>
        <charset val="134"/>
      </rPr>
      <t> 20501</t>
    </r>
  </si>
  <si>
    <r>
      <rPr>
        <sz val="9"/>
        <color rgb="FF000000"/>
        <rFont val="方正仿宋_GBK"/>
        <family val="4"/>
        <charset val="134"/>
      </rPr>
      <t> 教育管理事务</t>
    </r>
  </si>
  <si>
    <r>
      <rPr>
        <sz val="9"/>
        <color rgb="FF000000"/>
        <rFont val="方正仿宋_GBK"/>
        <family val="4"/>
        <charset val="134"/>
      </rPr>
      <t>  2050102</t>
    </r>
  </si>
  <si>
    <r>
      <rPr>
        <sz val="9"/>
        <color rgb="FF000000"/>
        <rFont val="方正仿宋_GBK"/>
        <family val="4"/>
        <charset val="134"/>
      </rPr>
      <t> 20701</t>
    </r>
  </si>
  <si>
    <r>
      <rPr>
        <sz val="9"/>
        <color rgb="FF000000"/>
        <rFont val="方正仿宋_GBK"/>
        <family val="4"/>
        <charset val="134"/>
      </rPr>
      <t> 文化和旅游</t>
    </r>
  </si>
  <si>
    <r>
      <rPr>
        <sz val="9"/>
        <color rgb="FF000000"/>
        <rFont val="方正仿宋_GBK"/>
        <family val="4"/>
        <charset val="134"/>
      </rPr>
      <t>  2070199</t>
    </r>
  </si>
  <si>
    <r>
      <rPr>
        <sz val="9"/>
        <color rgb="FF000000"/>
        <rFont val="方正仿宋_GBK"/>
        <family val="4"/>
        <charset val="134"/>
      </rPr>
      <t>  其他文化和旅游支出</t>
    </r>
  </si>
  <si>
    <r>
      <rPr>
        <sz val="9"/>
        <color rgb="FF000000"/>
        <rFont val="方正仿宋_GBK"/>
        <family val="4"/>
        <charset val="134"/>
      </rPr>
      <t> 20802</t>
    </r>
  </si>
  <si>
    <r>
      <rPr>
        <sz val="9"/>
        <color rgb="FF000000"/>
        <rFont val="方正仿宋_GBK"/>
        <family val="4"/>
        <charset val="134"/>
      </rPr>
      <t> 民政管理事务</t>
    </r>
  </si>
  <si>
    <r>
      <rPr>
        <sz val="9"/>
        <color rgb="FF000000"/>
        <rFont val="方正仿宋_GBK"/>
        <family val="4"/>
        <charset val="134"/>
      </rPr>
      <t>  2080201</t>
    </r>
  </si>
  <si>
    <r>
      <rPr>
        <sz val="9"/>
        <color rgb="FF000000"/>
        <rFont val="方正仿宋_GBK"/>
        <family val="4"/>
        <charset val="134"/>
      </rPr>
      <t>  2080202</t>
    </r>
  </si>
  <si>
    <r>
      <rPr>
        <sz val="9"/>
        <color rgb="FF000000"/>
        <rFont val="方正仿宋_GBK"/>
        <family val="4"/>
        <charset val="134"/>
      </rPr>
      <t>  2080208</t>
    </r>
  </si>
  <si>
    <r>
      <rPr>
        <sz val="9"/>
        <color rgb="FF000000"/>
        <rFont val="方正仿宋_GBK"/>
        <family val="4"/>
        <charset val="134"/>
      </rPr>
      <t>  基层政权建设和社区治理</t>
    </r>
  </si>
  <si>
    <r>
      <rPr>
        <sz val="9"/>
        <color rgb="FF000000"/>
        <rFont val="方正仿宋_GBK"/>
        <family val="4"/>
        <charset val="134"/>
      </rPr>
      <t>  2080299</t>
    </r>
  </si>
  <si>
    <r>
      <rPr>
        <sz val="9"/>
        <color rgb="FF000000"/>
        <rFont val="方正仿宋_GBK"/>
        <family val="4"/>
        <charset val="134"/>
      </rPr>
      <t>  其他民政管理事务支出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</si>
  <si>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</si>
  <si>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</si>
  <si>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</si>
  <si>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</si>
  <si>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</si>
  <si>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</si>
  <si>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</si>
  <si>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</si>
  <si>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20810</t>
    </r>
  </si>
  <si>
    <r>
      <rPr>
        <sz val="9"/>
        <color rgb="FF000000"/>
        <rFont val="方正仿宋_GBK"/>
        <family val="4"/>
        <charset val="134"/>
      </rPr>
      <t> 社会福利</t>
    </r>
  </si>
  <si>
    <r>
      <rPr>
        <sz val="9"/>
        <color rgb="FF000000"/>
        <rFont val="方正仿宋_GBK"/>
        <family val="4"/>
        <charset val="134"/>
      </rPr>
      <t>  2081001</t>
    </r>
  </si>
  <si>
    <r>
      <rPr>
        <sz val="9"/>
        <color rgb="FF000000"/>
        <rFont val="方正仿宋_GBK"/>
        <family val="4"/>
        <charset val="134"/>
      </rPr>
      <t>  儿童福利</t>
    </r>
  </si>
  <si>
    <r>
      <rPr>
        <sz val="9"/>
        <color rgb="FF000000"/>
        <rFont val="方正仿宋_GBK"/>
        <family val="4"/>
        <charset val="134"/>
      </rPr>
      <t>  2081002</t>
    </r>
  </si>
  <si>
    <r>
      <rPr>
        <sz val="9"/>
        <color rgb="FF000000"/>
        <rFont val="方正仿宋_GBK"/>
        <family val="4"/>
        <charset val="134"/>
      </rPr>
      <t>  老年福利</t>
    </r>
  </si>
  <si>
    <r>
      <rPr>
        <sz val="9"/>
        <color rgb="FF000000"/>
        <rFont val="方正仿宋_GBK"/>
        <family val="4"/>
        <charset val="134"/>
      </rPr>
      <t> 20811</t>
    </r>
  </si>
  <si>
    <r>
      <rPr>
        <sz val="9"/>
        <color rgb="FF000000"/>
        <rFont val="方正仿宋_GBK"/>
        <family val="4"/>
        <charset val="134"/>
      </rPr>
      <t> 残疾人事业</t>
    </r>
  </si>
  <si>
    <r>
      <rPr>
        <sz val="9"/>
        <color rgb="FF000000"/>
        <rFont val="方正仿宋_GBK"/>
        <family val="4"/>
        <charset val="134"/>
      </rPr>
      <t>  2081107</t>
    </r>
  </si>
  <si>
    <r>
      <rPr>
        <sz val="9"/>
        <color rgb="FF000000"/>
        <rFont val="方正仿宋_GBK"/>
        <family val="4"/>
        <charset val="134"/>
      </rPr>
      <t>  残疾人生活和护理补贴</t>
    </r>
  </si>
  <si>
    <r>
      <rPr>
        <sz val="9"/>
        <color rgb="FF000000"/>
        <rFont val="方正仿宋_GBK"/>
        <family val="4"/>
        <charset val="134"/>
      </rPr>
      <t>  2081199</t>
    </r>
  </si>
  <si>
    <r>
      <rPr>
        <sz val="9"/>
        <color rgb="FF000000"/>
        <rFont val="方正仿宋_GBK"/>
        <family val="4"/>
        <charset val="134"/>
      </rPr>
      <t>  其他残疾人事业支出</t>
    </r>
  </si>
  <si>
    <r>
      <rPr>
        <sz val="9"/>
        <color rgb="FF000000"/>
        <rFont val="方正仿宋_GBK"/>
        <family val="4"/>
        <charset val="134"/>
      </rPr>
      <t> 20819</t>
    </r>
  </si>
  <si>
    <r>
      <rPr>
        <sz val="9"/>
        <color rgb="FF000000"/>
        <rFont val="方正仿宋_GBK"/>
        <family val="4"/>
        <charset val="134"/>
      </rPr>
      <t> 最低生活保障</t>
    </r>
  </si>
  <si>
    <r>
      <rPr>
        <sz val="9"/>
        <color rgb="FF000000"/>
        <rFont val="方正仿宋_GBK"/>
        <family val="4"/>
        <charset val="134"/>
      </rPr>
      <t>  2081901</t>
    </r>
  </si>
  <si>
    <r>
      <rPr>
        <sz val="9"/>
        <color rgb="FF000000"/>
        <rFont val="方正仿宋_GBK"/>
        <family val="4"/>
        <charset val="134"/>
      </rPr>
      <t>  城市最低生活保障金支出</t>
    </r>
  </si>
  <si>
    <r>
      <rPr>
        <sz val="9"/>
        <color rgb="FF000000"/>
        <rFont val="方正仿宋_GBK"/>
        <family val="4"/>
        <charset val="134"/>
      </rPr>
      <t>  2081902</t>
    </r>
  </si>
  <si>
    <r>
      <rPr>
        <sz val="9"/>
        <color rgb="FF000000"/>
        <rFont val="方正仿宋_GBK"/>
        <family val="4"/>
        <charset val="134"/>
      </rPr>
      <t>  农村最低生活保障金支出</t>
    </r>
  </si>
  <si>
    <r>
      <rPr>
        <sz val="9"/>
        <color rgb="FF000000"/>
        <rFont val="方正仿宋_GBK"/>
        <family val="4"/>
        <charset val="134"/>
      </rPr>
      <t> 20820</t>
    </r>
  </si>
  <si>
    <r>
      <rPr>
        <sz val="9"/>
        <color rgb="FF000000"/>
        <rFont val="方正仿宋_GBK"/>
        <family val="4"/>
        <charset val="134"/>
      </rPr>
      <t> 临时救助</t>
    </r>
  </si>
  <si>
    <r>
      <rPr>
        <sz val="9"/>
        <color rgb="FF000000"/>
        <rFont val="方正仿宋_GBK"/>
        <family val="4"/>
        <charset val="134"/>
      </rPr>
      <t>  2082001</t>
    </r>
  </si>
  <si>
    <r>
      <rPr>
        <sz val="9"/>
        <color rgb="FF000000"/>
        <rFont val="方正仿宋_GBK"/>
        <family val="4"/>
        <charset val="134"/>
      </rPr>
      <t>  临时救助支出</t>
    </r>
  </si>
  <si>
    <r>
      <rPr>
        <sz val="9"/>
        <color rgb="FF000000"/>
        <rFont val="方正仿宋_GBK"/>
        <family val="4"/>
        <charset val="134"/>
      </rPr>
      <t> 20821</t>
    </r>
  </si>
  <si>
    <r>
      <rPr>
        <sz val="9"/>
        <color rgb="FF000000"/>
        <rFont val="方正仿宋_GBK"/>
        <family val="4"/>
        <charset val="134"/>
      </rPr>
      <t> 特困人员救助供养</t>
    </r>
  </si>
  <si>
    <r>
      <rPr>
        <sz val="9"/>
        <color rgb="FF000000"/>
        <rFont val="方正仿宋_GBK"/>
        <family val="4"/>
        <charset val="134"/>
      </rPr>
      <t>  2082102</t>
    </r>
  </si>
  <si>
    <r>
      <rPr>
        <sz val="9"/>
        <color rgb="FF000000"/>
        <rFont val="方正仿宋_GBK"/>
        <family val="4"/>
        <charset val="134"/>
      </rPr>
      <t>  农村特困人员救助供养支出</t>
    </r>
  </si>
  <si>
    <r>
      <rPr>
        <sz val="9"/>
        <color rgb="FF000000"/>
        <rFont val="方正仿宋_GBK"/>
        <family val="4"/>
        <charset val="134"/>
      </rPr>
      <t> 20825</t>
    </r>
  </si>
  <si>
    <r>
      <rPr>
        <sz val="9"/>
        <color rgb="FF000000"/>
        <rFont val="方正仿宋_GBK"/>
        <family val="4"/>
        <charset val="134"/>
      </rPr>
      <t> 其他生活救助</t>
    </r>
  </si>
  <si>
    <r>
      <rPr>
        <sz val="9"/>
        <color rgb="FF000000"/>
        <rFont val="方正仿宋_GBK"/>
        <family val="4"/>
        <charset val="134"/>
      </rPr>
      <t>  2082502</t>
    </r>
  </si>
  <si>
    <r>
      <rPr>
        <sz val="9"/>
        <color rgb="FF000000"/>
        <rFont val="方正仿宋_GBK"/>
        <family val="4"/>
        <charset val="134"/>
      </rPr>
      <t>  其他农村生活救助</t>
    </r>
  </si>
  <si>
    <r>
      <rPr>
        <sz val="9"/>
        <color rgb="FF000000"/>
        <rFont val="方正仿宋_GBK"/>
        <family val="4"/>
        <charset val="134"/>
      </rPr>
      <t> 21004</t>
    </r>
  </si>
  <si>
    <r>
      <rPr>
        <sz val="9"/>
        <color rgb="FF000000"/>
        <rFont val="方正仿宋_GBK"/>
        <family val="4"/>
        <charset val="134"/>
      </rPr>
      <t> 公共卫生</t>
    </r>
  </si>
  <si>
    <r>
      <rPr>
        <sz val="9"/>
        <color rgb="FF000000"/>
        <rFont val="方正仿宋_GBK"/>
        <family val="4"/>
        <charset val="134"/>
      </rPr>
      <t>  2100410</t>
    </r>
  </si>
  <si>
    <r>
      <rPr>
        <sz val="9"/>
        <color rgb="FF000000"/>
        <rFont val="方正仿宋_GBK"/>
        <family val="4"/>
        <charset val="134"/>
      </rPr>
      <t>  突发公共卫生事件应急处理</t>
    </r>
  </si>
  <si>
    <r>
      <rPr>
        <sz val="9"/>
        <color rgb="FF000000"/>
        <rFont val="方正仿宋_GBK"/>
        <family val="4"/>
        <charset val="134"/>
      </rPr>
      <t>  2100499</t>
    </r>
  </si>
  <si>
    <r>
      <rPr>
        <sz val="9"/>
        <color rgb="FF000000"/>
        <rFont val="方正仿宋_GBK"/>
        <family val="4"/>
        <charset val="134"/>
      </rPr>
      <t>  其他公共卫生支出</t>
    </r>
  </si>
  <si>
    <r>
      <rPr>
        <sz val="9"/>
        <color rgb="FF000000"/>
        <rFont val="方正仿宋_GBK"/>
        <family val="4"/>
        <charset val="134"/>
      </rPr>
      <t> 21007</t>
    </r>
  </si>
  <si>
    <r>
      <rPr>
        <sz val="9"/>
        <color rgb="FF000000"/>
        <rFont val="方正仿宋_GBK"/>
        <family val="4"/>
        <charset val="134"/>
      </rPr>
      <t> 计划生育事务</t>
    </r>
  </si>
  <si>
    <r>
      <rPr>
        <sz val="9"/>
        <color rgb="FF000000"/>
        <rFont val="方正仿宋_GBK"/>
        <family val="4"/>
        <charset val="134"/>
      </rPr>
      <t>  2100717</t>
    </r>
  </si>
  <si>
    <r>
      <rPr>
        <sz val="9"/>
        <color rgb="FF000000"/>
        <rFont val="方正仿宋_GBK"/>
        <family val="4"/>
        <charset val="134"/>
      </rPr>
      <t>  计划生育服务</t>
    </r>
  </si>
  <si>
    <r>
      <rPr>
        <sz val="9"/>
        <color rgb="FF000000"/>
        <rFont val="方正仿宋_GBK"/>
        <family val="4"/>
        <charset val="134"/>
      </rPr>
      <t>  2100799</t>
    </r>
  </si>
  <si>
    <r>
      <rPr>
        <sz val="9"/>
        <color rgb="FF000000"/>
        <rFont val="方正仿宋_GBK"/>
        <family val="4"/>
        <charset val="134"/>
      </rPr>
      <t>  其他计划生育事务支出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</si>
  <si>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</si>
  <si>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</si>
  <si>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</si>
  <si>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</si>
  <si>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21103</t>
    </r>
  </si>
  <si>
    <r>
      <rPr>
        <sz val="9"/>
        <color rgb="FF000000"/>
        <rFont val="方正仿宋_GBK"/>
        <family val="4"/>
        <charset val="134"/>
      </rPr>
      <t> 污染防治</t>
    </r>
  </si>
  <si>
    <r>
      <rPr>
        <sz val="9"/>
        <color rgb="FF000000"/>
        <rFont val="方正仿宋_GBK"/>
        <family val="4"/>
        <charset val="134"/>
      </rPr>
      <t>  2110301</t>
    </r>
  </si>
  <si>
    <r>
      <rPr>
        <sz val="9"/>
        <color rgb="FF000000"/>
        <rFont val="方正仿宋_GBK"/>
        <family val="4"/>
        <charset val="134"/>
      </rPr>
      <t>  大气</t>
    </r>
  </si>
  <si>
    <r>
      <rPr>
        <sz val="9"/>
        <color rgb="FF000000"/>
        <rFont val="方正仿宋_GBK"/>
        <family val="4"/>
        <charset val="134"/>
      </rPr>
      <t>  2110302</t>
    </r>
  </si>
  <si>
    <r>
      <rPr>
        <sz val="9"/>
        <color rgb="FF000000"/>
        <rFont val="方正仿宋_GBK"/>
        <family val="4"/>
        <charset val="134"/>
      </rPr>
      <t>  水体</t>
    </r>
  </si>
  <si>
    <r>
      <rPr>
        <sz val="9"/>
        <color rgb="FF000000"/>
        <rFont val="方正仿宋_GBK"/>
        <family val="4"/>
        <charset val="134"/>
      </rPr>
      <t> 21104</t>
    </r>
  </si>
  <si>
    <r>
      <rPr>
        <sz val="9"/>
        <color rgb="FF000000"/>
        <rFont val="方正仿宋_GBK"/>
        <family val="4"/>
        <charset val="134"/>
      </rPr>
      <t> 自然生态保护</t>
    </r>
  </si>
  <si>
    <r>
      <rPr>
        <sz val="9"/>
        <color rgb="FF000000"/>
        <rFont val="方正仿宋_GBK"/>
        <family val="4"/>
        <charset val="134"/>
      </rPr>
      <t>  2110402</t>
    </r>
  </si>
  <si>
    <r>
      <rPr>
        <sz val="9"/>
        <color rgb="FF000000"/>
        <rFont val="方正仿宋_GBK"/>
        <family val="4"/>
        <charset val="134"/>
      </rPr>
      <t>  农村环境保护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</si>
  <si>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</si>
  <si>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</si>
  <si>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2120101</t>
    </r>
  </si>
  <si>
    <r>
      <rPr>
        <sz val="9"/>
        <color rgb="FF000000"/>
        <rFont val="方正仿宋_GBK"/>
        <family val="4"/>
        <charset val="134"/>
      </rPr>
      <t>  2120102</t>
    </r>
  </si>
  <si>
    <r>
      <rPr>
        <sz val="9"/>
        <color rgb="FF000000"/>
        <rFont val="方正仿宋_GBK"/>
        <family val="4"/>
        <charset val="134"/>
      </rPr>
      <t>  2120105</t>
    </r>
  </si>
  <si>
    <r>
      <rPr>
        <sz val="9"/>
        <color rgb="FF000000"/>
        <rFont val="方正仿宋_GBK"/>
        <family val="4"/>
        <charset val="134"/>
      </rPr>
      <t>  工程建设标准规范编制与监管</t>
    </r>
  </si>
  <si>
    <r>
      <rPr>
        <sz val="9"/>
        <color rgb="FF000000"/>
        <rFont val="方正仿宋_GBK"/>
        <family val="4"/>
        <charset val="134"/>
      </rPr>
      <t>  2120199</t>
    </r>
  </si>
  <si>
    <r>
      <rPr>
        <sz val="9"/>
        <color rgb="FF000000"/>
        <rFont val="方正仿宋_GBK"/>
        <family val="4"/>
        <charset val="134"/>
      </rPr>
      <t>  其他城乡社区管理事务支出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</si>
  <si>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</si>
  <si>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</si>
  <si>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</si>
  <si>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</si>
  <si>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21205</t>
    </r>
  </si>
  <si>
    <r>
      <rPr>
        <sz val="9"/>
        <color rgb="FF000000"/>
        <rFont val="方正仿宋_GBK"/>
        <family val="4"/>
        <charset val="134"/>
      </rPr>
      <t> 城乡社区环境卫生</t>
    </r>
  </si>
  <si>
    <r>
      <rPr>
        <sz val="9"/>
        <color rgb="FF000000"/>
        <rFont val="方正仿宋_GBK"/>
        <family val="4"/>
        <charset val="134"/>
      </rPr>
      <t>  2120501</t>
    </r>
  </si>
  <si>
    <r>
      <rPr>
        <sz val="9"/>
        <color rgb="FF000000"/>
        <rFont val="方正仿宋_GBK"/>
        <family val="4"/>
        <charset val="134"/>
      </rPr>
      <t>  城乡社区环境卫生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</si>
  <si>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</si>
  <si>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</si>
  <si>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2120803</t>
    </r>
  </si>
  <si>
    <r>
      <rPr>
        <sz val="9"/>
        <color rgb="FF000000"/>
        <rFont val="方正仿宋_GBK"/>
        <family val="4"/>
        <charset val="134"/>
      </rPr>
      <t>  城市建设支出</t>
    </r>
  </si>
  <si>
    <r>
      <rPr>
        <sz val="9"/>
        <color rgb="FF000000"/>
        <rFont val="方正仿宋_GBK"/>
        <family val="4"/>
        <charset val="134"/>
      </rPr>
      <t> 21213</t>
    </r>
  </si>
  <si>
    <r>
      <rPr>
        <sz val="9"/>
        <color rgb="FF000000"/>
        <rFont val="方正仿宋_GBK"/>
        <family val="4"/>
        <charset val="134"/>
      </rPr>
      <t> 城市基础设施配套费安排的支出</t>
    </r>
  </si>
  <si>
    <r>
      <rPr>
        <sz val="9"/>
        <color rgb="FF000000"/>
        <rFont val="方正仿宋_GBK"/>
        <family val="4"/>
        <charset val="134"/>
      </rPr>
      <t>  2121301</t>
    </r>
  </si>
  <si>
    <r>
      <rPr>
        <sz val="9"/>
        <color rgb="FF000000"/>
        <rFont val="方正仿宋_GBK"/>
        <family val="4"/>
        <charset val="134"/>
      </rPr>
      <t>  城市公共设施</t>
    </r>
  </si>
  <si>
    <r>
      <rPr>
        <sz val="9"/>
        <color rgb="FF000000"/>
        <rFont val="方正仿宋_GBK"/>
        <family val="4"/>
        <charset val="134"/>
      </rPr>
      <t> 21301</t>
    </r>
  </si>
  <si>
    <r>
      <rPr>
        <sz val="9"/>
        <color rgb="FF000000"/>
        <rFont val="方正仿宋_GBK"/>
        <family val="4"/>
        <charset val="134"/>
      </rPr>
      <t> 农业农村</t>
    </r>
  </si>
  <si>
    <r>
      <rPr>
        <sz val="9"/>
        <color rgb="FF000000"/>
        <rFont val="方正仿宋_GBK"/>
        <family val="4"/>
        <charset val="134"/>
      </rPr>
      <t>  2130101</t>
    </r>
  </si>
  <si>
    <r>
      <rPr>
        <sz val="9"/>
        <color rgb="FF000000"/>
        <rFont val="方正仿宋_GBK"/>
        <family val="4"/>
        <charset val="134"/>
      </rPr>
      <t>  2130102</t>
    </r>
  </si>
  <si>
    <r>
      <rPr>
        <sz val="9"/>
        <color rgb="FF000000"/>
        <rFont val="方正仿宋_GBK"/>
        <family val="4"/>
        <charset val="134"/>
      </rPr>
      <t>  2130122</t>
    </r>
  </si>
  <si>
    <r>
      <rPr>
        <sz val="9"/>
        <color rgb="FF000000"/>
        <rFont val="方正仿宋_GBK"/>
        <family val="4"/>
        <charset val="134"/>
      </rPr>
      <t>  农业生产发展</t>
    </r>
  </si>
  <si>
    <r>
      <rPr>
        <sz val="9"/>
        <color rgb="FF000000"/>
        <rFont val="方正仿宋_GBK"/>
        <family val="4"/>
        <charset val="134"/>
      </rPr>
      <t>  2130124</t>
    </r>
  </si>
  <si>
    <r>
      <rPr>
        <sz val="9"/>
        <color rgb="FF000000"/>
        <rFont val="方正仿宋_GBK"/>
        <family val="4"/>
        <charset val="134"/>
      </rPr>
      <t>  农村合作经济</t>
    </r>
  </si>
  <si>
    <r>
      <rPr>
        <sz val="9"/>
        <color rgb="FF000000"/>
        <rFont val="方正仿宋_GBK"/>
        <family val="4"/>
        <charset val="134"/>
      </rPr>
      <t>  2130126</t>
    </r>
  </si>
  <si>
    <r>
      <rPr>
        <sz val="9"/>
        <color rgb="FF000000"/>
        <rFont val="方正仿宋_GBK"/>
        <family val="4"/>
        <charset val="134"/>
      </rPr>
      <t>  农村社会事业</t>
    </r>
  </si>
  <si>
    <r>
      <rPr>
        <sz val="9"/>
        <color rgb="FF000000"/>
        <rFont val="方正仿宋_GBK"/>
        <family val="4"/>
        <charset val="134"/>
      </rPr>
      <t> 21302</t>
    </r>
  </si>
  <si>
    <r>
      <rPr>
        <sz val="9"/>
        <color rgb="FF000000"/>
        <rFont val="方正仿宋_GBK"/>
        <family val="4"/>
        <charset val="134"/>
      </rPr>
      <t> 林业和草原</t>
    </r>
  </si>
  <si>
    <r>
      <rPr>
        <sz val="9"/>
        <color rgb="FF000000"/>
        <rFont val="方正仿宋_GBK"/>
        <family val="4"/>
        <charset val="134"/>
      </rPr>
      <t>  2130207</t>
    </r>
  </si>
  <si>
    <r>
      <rPr>
        <sz val="9"/>
        <color rgb="FF000000"/>
        <rFont val="方正仿宋_GBK"/>
        <family val="4"/>
        <charset val="134"/>
      </rPr>
      <t>  森林资源管理</t>
    </r>
  </si>
  <si>
    <r>
      <rPr>
        <sz val="9"/>
        <color rgb="FF000000"/>
        <rFont val="方正仿宋_GBK"/>
        <family val="4"/>
        <charset val="134"/>
      </rPr>
      <t> 21305</t>
    </r>
  </si>
  <si>
    <r>
      <rPr>
        <sz val="9"/>
        <color rgb="FF000000"/>
        <rFont val="方正仿宋_GBK"/>
        <family val="4"/>
        <charset val="134"/>
      </rPr>
      <t> 巩固脱贫衔接乡村振兴</t>
    </r>
  </si>
  <si>
    <r>
      <rPr>
        <sz val="9"/>
        <color rgb="FF000000"/>
        <rFont val="方正仿宋_GBK"/>
        <family val="4"/>
        <charset val="134"/>
      </rPr>
      <t>  2130599</t>
    </r>
  </si>
  <si>
    <r>
      <rPr>
        <sz val="9"/>
        <color rgb="FF000000"/>
        <rFont val="方正仿宋_GBK"/>
        <family val="4"/>
        <charset val="134"/>
      </rPr>
      <t>  其他巩固脱贫衔接乡村振兴支出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</si>
  <si>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</si>
  <si>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</si>
  <si>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2130701</t>
    </r>
  </si>
  <si>
    <r>
      <rPr>
        <sz val="9"/>
        <color rgb="FF000000"/>
        <rFont val="方正仿宋_GBK"/>
        <family val="4"/>
        <charset val="134"/>
      </rPr>
      <t>  对村级公益事业建设的补助</t>
    </r>
  </si>
  <si>
    <r>
      <rPr>
        <sz val="9"/>
        <color rgb="FF000000"/>
        <rFont val="方正仿宋_GBK"/>
        <family val="4"/>
        <charset val="134"/>
      </rPr>
      <t>  2130705</t>
    </r>
  </si>
  <si>
    <r>
      <rPr>
        <sz val="9"/>
        <color rgb="FF000000"/>
        <rFont val="方正仿宋_GBK"/>
        <family val="4"/>
        <charset val="134"/>
      </rPr>
      <t>  对村民委员会和村党支部的补助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</si>
  <si>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</si>
  <si>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</si>
  <si>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</si>
  <si>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</si>
  <si>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22401</t>
    </r>
  </si>
  <si>
    <r>
      <rPr>
        <sz val="9"/>
        <color rgb="FF000000"/>
        <rFont val="方正仿宋_GBK"/>
        <family val="4"/>
        <charset val="134"/>
      </rPr>
      <t> 应急管理事务</t>
    </r>
  </si>
  <si>
    <r>
      <rPr>
        <sz val="9"/>
        <color rgb="FF000000"/>
        <rFont val="方正仿宋_GBK"/>
        <family val="4"/>
        <charset val="134"/>
      </rPr>
      <t>  2240102</t>
    </r>
  </si>
  <si>
    <r>
      <rPr>
        <sz val="9"/>
        <color rgb="FF000000"/>
        <rFont val="方正仿宋_GBK"/>
        <family val="4"/>
        <charset val="134"/>
      </rPr>
      <t>  2240106</t>
    </r>
  </si>
  <si>
    <r>
      <rPr>
        <sz val="9"/>
        <color rgb="FF000000"/>
        <rFont val="方正仿宋_GBK"/>
        <family val="4"/>
        <charset val="134"/>
      </rPr>
      <t>  安全监管</t>
    </r>
  </si>
  <si>
    <r>
      <rPr>
        <sz val="9"/>
        <color rgb="FF000000"/>
        <rFont val="方正仿宋_GBK"/>
        <family val="4"/>
        <charset val="134"/>
      </rPr>
      <t> 22402</t>
    </r>
  </si>
  <si>
    <r>
      <rPr>
        <sz val="9"/>
        <color rgb="FF000000"/>
        <rFont val="方正仿宋_GBK"/>
        <family val="4"/>
        <charset val="134"/>
      </rPr>
      <t> 消防救援事务</t>
    </r>
  </si>
  <si>
    <r>
      <rPr>
        <sz val="9"/>
        <color rgb="FF000000"/>
        <rFont val="方正仿宋_GBK"/>
        <family val="4"/>
        <charset val="134"/>
      </rPr>
      <t>  2240299</t>
    </r>
  </si>
  <si>
    <r>
      <rPr>
        <sz val="9"/>
        <color rgb="FF000000"/>
        <rFont val="方正仿宋_GBK"/>
        <family val="4"/>
        <charset val="134"/>
      </rPr>
      <t>  其他消防救援事务支出</t>
    </r>
  </si>
  <si>
    <r>
      <rPr>
        <sz val="9"/>
        <color rgb="FF000000"/>
        <rFont val="方正仿宋_GBK"/>
        <family val="4"/>
        <charset val="134"/>
      </rPr>
      <t> 22406</t>
    </r>
  </si>
  <si>
    <r>
      <rPr>
        <sz val="9"/>
        <color rgb="FF000000"/>
        <rFont val="方正仿宋_GBK"/>
        <family val="4"/>
        <charset val="134"/>
      </rPr>
      <t> 自然灾害防治</t>
    </r>
  </si>
  <si>
    <r>
      <rPr>
        <sz val="9"/>
        <color rgb="FF000000"/>
        <rFont val="方正仿宋_GBK"/>
        <family val="4"/>
        <charset val="134"/>
      </rPr>
      <t>  2240601</t>
    </r>
  </si>
  <si>
    <r>
      <rPr>
        <sz val="9"/>
        <color rgb="FF000000"/>
        <rFont val="方正仿宋_GBK"/>
        <family val="4"/>
        <charset val="134"/>
      </rPr>
      <t>  地质灾害防治</t>
    </r>
  </si>
  <si>
    <r>
      <rPr>
        <sz val="9"/>
        <color rgb="FF000000"/>
        <rFont val="方正仿宋_GBK"/>
        <family val="4"/>
        <charset val="134"/>
      </rPr>
      <t> 227</t>
    </r>
  </si>
  <si>
    <r>
      <rPr>
        <sz val="9"/>
        <color rgb="FF000000"/>
        <rFont val="方正仿宋_GBK"/>
        <family val="4"/>
        <charset val="134"/>
      </rPr>
      <t> 预备费</t>
    </r>
  </si>
  <si>
    <r>
      <rPr>
        <sz val="9"/>
        <color rgb="FF000000"/>
        <rFont val="方正仿宋_GBK"/>
        <family val="4"/>
        <charset val="134"/>
      </rPr>
      <t>  227</t>
    </r>
  </si>
  <si>
    <r>
      <rPr>
        <sz val="9"/>
        <color rgb="FF000000"/>
        <rFont val="方正仿宋_GBK"/>
        <family val="4"/>
        <charset val="134"/>
      </rPr>
      <t>  预备费</t>
    </r>
  </si>
  <si>
    <r>
      <rPr>
        <sz val="9"/>
        <color rgb="FF000000"/>
        <rFont val="方正仿宋_GBK"/>
        <family val="4"/>
        <charset val="134"/>
      </rPr>
      <t> 22960</t>
    </r>
  </si>
  <si>
    <r>
      <rPr>
        <sz val="9"/>
        <color rgb="FF000000"/>
        <rFont val="方正仿宋_GBK"/>
        <family val="4"/>
        <charset val="134"/>
      </rPr>
      <t> 彩票公益金安排的支出</t>
    </r>
  </si>
  <si>
    <r>
      <rPr>
        <sz val="9"/>
        <color rgb="FF000000"/>
        <rFont val="方正仿宋_GBK"/>
        <family val="4"/>
        <charset val="134"/>
      </rPr>
      <t>  2296002</t>
    </r>
  </si>
  <si>
    <r>
      <rPr>
        <sz val="9"/>
        <color rgb="FF00000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</si>
  <si>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</si>
  <si>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</si>
  <si>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</si>
  <si>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</si>
  <si>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21208</t>
    </r>
  </si>
  <si>
    <r>
      <rPr>
        <sz val="10"/>
        <rFont val="方正仿宋_GBK"/>
        <family val="4"/>
        <charset val="134"/>
      </rPr>
      <t> 国有土地使用权出让收入安排的支出</t>
    </r>
  </si>
  <si>
    <r>
      <rPr>
        <sz val="10"/>
        <rFont val="方正仿宋_GBK"/>
        <family val="4"/>
        <charset val="134"/>
      </rPr>
      <t>  2120803</t>
    </r>
  </si>
  <si>
    <r>
      <rPr>
        <sz val="10"/>
        <rFont val="方正仿宋_GBK"/>
        <family val="4"/>
        <charset val="134"/>
      </rPr>
      <t>  城市建设支出</t>
    </r>
  </si>
  <si>
    <r>
      <rPr>
        <sz val="10"/>
        <rFont val="方正仿宋_GBK"/>
        <family val="4"/>
        <charset val="134"/>
      </rPr>
      <t> 21213</t>
    </r>
  </si>
  <si>
    <r>
      <rPr>
        <sz val="10"/>
        <rFont val="方正仿宋_GBK"/>
        <family val="4"/>
        <charset val="134"/>
      </rPr>
      <t> 城市基础设施配套费安排的支出</t>
    </r>
  </si>
  <si>
    <r>
      <rPr>
        <sz val="10"/>
        <rFont val="方正仿宋_GBK"/>
        <family val="4"/>
        <charset val="134"/>
      </rPr>
      <t>  2121301</t>
    </r>
  </si>
  <si>
    <r>
      <rPr>
        <sz val="10"/>
        <rFont val="方正仿宋_GBK"/>
        <family val="4"/>
        <charset val="134"/>
      </rPr>
      <t>  城市公共设施</t>
    </r>
  </si>
  <si>
    <r>
      <rPr>
        <sz val="10"/>
        <rFont val="方正仿宋_GBK"/>
        <family val="4"/>
        <charset val="134"/>
      </rPr>
      <t> 22960</t>
    </r>
  </si>
  <si>
    <r>
      <rPr>
        <sz val="10"/>
        <rFont val="方正仿宋_GBK"/>
        <family val="4"/>
        <charset val="134"/>
      </rPr>
      <t> 彩票公益金安排的支出</t>
    </r>
  </si>
  <si>
    <r>
      <rPr>
        <sz val="10"/>
        <rFont val="方正仿宋_GBK"/>
        <family val="4"/>
        <charset val="134"/>
      </rPr>
      <t>  2296002</t>
    </r>
  </si>
  <si>
    <r>
      <rPr>
        <sz val="1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</si>
  <si>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20134</t>
    </r>
  </si>
  <si>
    <r>
      <rPr>
        <sz val="10"/>
        <rFont val="方正仿宋_GBK"/>
        <family val="4"/>
        <charset val="134"/>
      </rPr>
      <t> 统战事务</t>
    </r>
  </si>
  <si>
    <r>
      <rPr>
        <sz val="10"/>
        <rFont val="方正仿宋_GBK"/>
        <family val="4"/>
        <charset val="134"/>
      </rPr>
      <t>  2013499</t>
    </r>
  </si>
  <si>
    <r>
      <rPr>
        <sz val="10"/>
        <rFont val="方正仿宋_GBK"/>
        <family val="4"/>
        <charset val="134"/>
      </rPr>
      <t>  其他统战事务支出</t>
    </r>
  </si>
  <si>
    <r>
      <rPr>
        <sz val="10"/>
        <rFont val="方正仿宋_GBK"/>
        <family val="4"/>
        <charset val="134"/>
      </rPr>
      <t> 20136</t>
    </r>
  </si>
  <si>
    <r>
      <rPr>
        <sz val="10"/>
        <rFont val="方正仿宋_GBK"/>
        <family val="4"/>
        <charset val="134"/>
      </rPr>
      <t> 其他共产党事务支出</t>
    </r>
  </si>
  <si>
    <r>
      <rPr>
        <sz val="10"/>
        <rFont val="方正仿宋_GBK"/>
        <family val="4"/>
        <charset val="134"/>
      </rPr>
      <t>  2013601</t>
    </r>
  </si>
  <si>
    <r>
      <rPr>
        <sz val="10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</si>
  <si>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20406</t>
    </r>
  </si>
  <si>
    <r>
      <rPr>
        <sz val="10"/>
        <rFont val="方正仿宋_GBK"/>
        <family val="4"/>
        <charset val="134"/>
      </rPr>
      <t> 司法</t>
    </r>
  </si>
  <si>
    <r>
      <rPr>
        <sz val="10"/>
        <rFont val="方正仿宋_GBK"/>
        <family val="4"/>
        <charset val="134"/>
      </rPr>
      <t>  2040601</t>
    </r>
  </si>
  <si>
    <r>
      <rPr>
        <sz val="10"/>
        <rFont val="方正仿宋_GBK"/>
        <family val="4"/>
        <charset val="134"/>
      </rPr>
      <t>  2040604</t>
    </r>
  </si>
  <si>
    <r>
      <rPr>
        <sz val="10"/>
        <rFont val="方正仿宋_GBK"/>
        <family val="4"/>
        <charset val="134"/>
      </rPr>
      <t>  基层司法业务</t>
    </r>
  </si>
  <si>
    <r>
      <rPr>
        <sz val="10"/>
        <rFont val="方正仿宋_GBK"/>
        <family val="4"/>
        <charset val="134"/>
      </rPr>
      <t>  2040605</t>
    </r>
  </si>
  <si>
    <r>
      <rPr>
        <sz val="10"/>
        <rFont val="方正仿宋_GBK"/>
        <family val="4"/>
        <charset val="134"/>
      </rPr>
      <t>  普法宣传</t>
    </r>
  </si>
  <si>
    <r>
      <rPr>
        <sz val="10"/>
        <rFont val="方正仿宋_GBK"/>
        <family val="4"/>
        <charset val="134"/>
      </rPr>
      <t>  2040610</t>
    </r>
  </si>
  <si>
    <r>
      <rPr>
        <sz val="10"/>
        <rFont val="方正仿宋_GBK"/>
        <family val="4"/>
        <charset val="134"/>
      </rPr>
      <t>  社区矫正</t>
    </r>
  </si>
  <si>
    <r>
      <rPr>
        <sz val="10"/>
        <rFont val="方正仿宋_GBK"/>
        <family val="4"/>
        <charset val="134"/>
      </rPr>
      <t>  2040612</t>
    </r>
  </si>
  <si>
    <r>
      <rPr>
        <sz val="10"/>
        <rFont val="方正仿宋_GBK"/>
        <family val="4"/>
        <charset val="134"/>
      </rPr>
      <t>  法治建设</t>
    </r>
  </si>
  <si>
    <r>
      <rPr>
        <sz val="10"/>
        <rFont val="方正仿宋_GBK"/>
        <family val="4"/>
        <charset val="134"/>
      </rPr>
      <t>  2040699</t>
    </r>
  </si>
  <si>
    <r>
      <rPr>
        <sz val="10"/>
        <rFont val="方正仿宋_GBK"/>
        <family val="4"/>
        <charset val="134"/>
      </rPr>
      <t>  其他司法支出</t>
    </r>
  </si>
  <si>
    <r>
      <rPr>
        <sz val="10"/>
        <rFont val="方正仿宋_GBK"/>
        <family val="4"/>
        <charset val="134"/>
      </rPr>
      <t> 20499</t>
    </r>
  </si>
  <si>
    <r>
      <rPr>
        <sz val="10"/>
        <rFont val="方正仿宋_GBK"/>
        <family val="4"/>
        <charset val="134"/>
      </rPr>
      <t> 其他公共安全支出</t>
    </r>
  </si>
  <si>
    <r>
      <rPr>
        <sz val="10"/>
        <rFont val="方正仿宋_GBK"/>
        <family val="4"/>
        <charset val="134"/>
      </rPr>
      <t>  2049999</t>
    </r>
  </si>
  <si>
    <r>
      <rPr>
        <sz val="10"/>
        <rFont val="方正仿宋_GBK"/>
        <family val="4"/>
        <charset val="134"/>
      </rPr>
      <t>  其他公共安全支出</t>
    </r>
  </si>
  <si>
    <r>
      <rPr>
        <sz val="10"/>
        <rFont val="方正仿宋_GBK"/>
        <family val="4"/>
        <charset val="134"/>
      </rPr>
      <t> 20501</t>
    </r>
  </si>
  <si>
    <r>
      <rPr>
        <sz val="10"/>
        <rFont val="方正仿宋_GBK"/>
        <family val="4"/>
        <charset val="134"/>
      </rPr>
      <t> 教育管理事务</t>
    </r>
  </si>
  <si>
    <r>
      <rPr>
        <sz val="10"/>
        <rFont val="方正仿宋_GBK"/>
        <family val="4"/>
        <charset val="134"/>
      </rPr>
      <t>  2050102</t>
    </r>
  </si>
  <si>
    <r>
      <rPr>
        <sz val="10"/>
        <rFont val="方正仿宋_GBK"/>
        <family val="4"/>
        <charset val="134"/>
      </rPr>
      <t> 20701</t>
    </r>
  </si>
  <si>
    <r>
      <rPr>
        <sz val="10"/>
        <rFont val="方正仿宋_GBK"/>
        <family val="4"/>
        <charset val="134"/>
      </rPr>
      <t>  2070199</t>
    </r>
  </si>
  <si>
    <r>
      <rPr>
        <sz val="10"/>
        <rFont val="方正仿宋_GBK"/>
        <family val="4"/>
        <charset val="134"/>
      </rPr>
      <t>  其他文化和旅游支出</t>
    </r>
  </si>
  <si>
    <r>
      <rPr>
        <sz val="10"/>
        <rFont val="方正仿宋_GBK"/>
        <family val="4"/>
        <charset val="134"/>
      </rPr>
      <t> 20802</t>
    </r>
  </si>
  <si>
    <r>
      <rPr>
        <sz val="10"/>
        <rFont val="方正仿宋_GBK"/>
        <family val="4"/>
        <charset val="134"/>
      </rPr>
      <t> 民政管理事务</t>
    </r>
  </si>
  <si>
    <r>
      <rPr>
        <sz val="10"/>
        <rFont val="方正仿宋_GBK"/>
        <family val="4"/>
        <charset val="134"/>
      </rPr>
      <t>  2080201</t>
    </r>
  </si>
  <si>
    <r>
      <rPr>
        <sz val="10"/>
        <rFont val="方正仿宋_GBK"/>
        <family val="4"/>
        <charset val="134"/>
      </rPr>
      <t>  2080202</t>
    </r>
  </si>
  <si>
    <r>
      <rPr>
        <sz val="10"/>
        <rFont val="方正仿宋_GBK"/>
        <family val="4"/>
        <charset val="134"/>
      </rPr>
      <t>  2080208</t>
    </r>
  </si>
  <si>
    <r>
      <rPr>
        <sz val="10"/>
        <rFont val="方正仿宋_GBK"/>
        <family val="4"/>
        <charset val="134"/>
      </rPr>
      <t>  基层政权建设和社区治理</t>
    </r>
  </si>
  <si>
    <r>
      <rPr>
        <sz val="10"/>
        <rFont val="方正仿宋_GBK"/>
        <family val="4"/>
        <charset val="134"/>
      </rPr>
      <t>  2080299</t>
    </r>
  </si>
  <si>
    <r>
      <rPr>
        <sz val="10"/>
        <rFont val="方正仿宋_GBK"/>
        <family val="4"/>
        <charset val="134"/>
      </rPr>
      <t>  其他民政管理事务支出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</si>
  <si>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</si>
  <si>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</si>
  <si>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</si>
  <si>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</si>
  <si>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</si>
  <si>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</si>
  <si>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</si>
  <si>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</si>
  <si>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20810</t>
    </r>
  </si>
  <si>
    <r>
      <rPr>
        <sz val="10"/>
        <rFont val="方正仿宋_GBK"/>
        <family val="4"/>
        <charset val="134"/>
      </rPr>
      <t> 社会福利</t>
    </r>
  </si>
  <si>
    <r>
      <rPr>
        <sz val="10"/>
        <rFont val="方正仿宋_GBK"/>
        <family val="4"/>
        <charset val="134"/>
      </rPr>
      <t>  2081001</t>
    </r>
  </si>
  <si>
    <r>
      <rPr>
        <sz val="10"/>
        <rFont val="方正仿宋_GBK"/>
        <family val="4"/>
        <charset val="134"/>
      </rPr>
      <t>  儿童福利</t>
    </r>
  </si>
  <si>
    <r>
      <rPr>
        <sz val="10"/>
        <rFont val="方正仿宋_GBK"/>
        <family val="4"/>
        <charset val="134"/>
      </rPr>
      <t>  2081002</t>
    </r>
  </si>
  <si>
    <r>
      <rPr>
        <sz val="10"/>
        <rFont val="方正仿宋_GBK"/>
        <family val="4"/>
        <charset val="134"/>
      </rPr>
      <t>  老年福利</t>
    </r>
  </si>
  <si>
    <r>
      <rPr>
        <sz val="10"/>
        <rFont val="方正仿宋_GBK"/>
        <family val="4"/>
        <charset val="134"/>
      </rPr>
      <t> 20811</t>
    </r>
  </si>
  <si>
    <r>
      <rPr>
        <sz val="10"/>
        <rFont val="方正仿宋_GBK"/>
        <family val="4"/>
        <charset val="134"/>
      </rPr>
      <t> 残疾人事业</t>
    </r>
  </si>
  <si>
    <r>
      <rPr>
        <sz val="10"/>
        <rFont val="方正仿宋_GBK"/>
        <family val="4"/>
        <charset val="134"/>
      </rPr>
      <t>  2081107</t>
    </r>
  </si>
  <si>
    <r>
      <rPr>
        <sz val="10"/>
        <rFont val="方正仿宋_GBK"/>
        <family val="4"/>
        <charset val="134"/>
      </rPr>
      <t>  残疾人生活和护理补贴</t>
    </r>
  </si>
  <si>
    <r>
      <rPr>
        <sz val="10"/>
        <rFont val="方正仿宋_GBK"/>
        <family val="4"/>
        <charset val="134"/>
      </rPr>
      <t>  2081199</t>
    </r>
  </si>
  <si>
    <r>
      <rPr>
        <sz val="10"/>
        <rFont val="方正仿宋_GBK"/>
        <family val="4"/>
        <charset val="134"/>
      </rPr>
      <t>  其他残疾人事业支出</t>
    </r>
  </si>
  <si>
    <r>
      <rPr>
        <sz val="10"/>
        <rFont val="方正仿宋_GBK"/>
        <family val="4"/>
        <charset val="134"/>
      </rPr>
      <t> 20819</t>
    </r>
  </si>
  <si>
    <r>
      <rPr>
        <sz val="10"/>
        <rFont val="方正仿宋_GBK"/>
        <family val="4"/>
        <charset val="134"/>
      </rPr>
      <t> 最低生活保障</t>
    </r>
  </si>
  <si>
    <r>
      <rPr>
        <sz val="10"/>
        <rFont val="方正仿宋_GBK"/>
        <family val="4"/>
        <charset val="134"/>
      </rPr>
      <t>  2081901</t>
    </r>
  </si>
  <si>
    <r>
      <rPr>
        <sz val="10"/>
        <rFont val="方正仿宋_GBK"/>
        <family val="4"/>
        <charset val="134"/>
      </rPr>
      <t>  城市最低生活保障金支出</t>
    </r>
  </si>
  <si>
    <r>
      <rPr>
        <sz val="10"/>
        <rFont val="方正仿宋_GBK"/>
        <family val="4"/>
        <charset val="134"/>
      </rPr>
      <t>  2081902</t>
    </r>
  </si>
  <si>
    <r>
      <rPr>
        <sz val="10"/>
        <rFont val="方正仿宋_GBK"/>
        <family val="4"/>
        <charset val="134"/>
      </rPr>
      <t>  农村最低生活保障金支出</t>
    </r>
  </si>
  <si>
    <r>
      <rPr>
        <sz val="10"/>
        <rFont val="方正仿宋_GBK"/>
        <family val="4"/>
        <charset val="134"/>
      </rPr>
      <t> 20820</t>
    </r>
  </si>
  <si>
    <r>
      <rPr>
        <sz val="10"/>
        <rFont val="方正仿宋_GBK"/>
        <family val="4"/>
        <charset val="134"/>
      </rPr>
      <t> 临时救助</t>
    </r>
  </si>
  <si>
    <r>
      <rPr>
        <sz val="10"/>
        <rFont val="方正仿宋_GBK"/>
        <family val="4"/>
        <charset val="134"/>
      </rPr>
      <t>  2082001</t>
    </r>
  </si>
  <si>
    <r>
      <rPr>
        <sz val="10"/>
        <rFont val="方正仿宋_GBK"/>
        <family val="4"/>
        <charset val="134"/>
      </rPr>
      <t>  临时救助支出</t>
    </r>
  </si>
  <si>
    <r>
      <rPr>
        <sz val="10"/>
        <rFont val="方正仿宋_GBK"/>
        <family val="4"/>
        <charset val="134"/>
      </rPr>
      <t> 20821</t>
    </r>
  </si>
  <si>
    <r>
      <rPr>
        <sz val="10"/>
        <rFont val="方正仿宋_GBK"/>
        <family val="4"/>
        <charset val="134"/>
      </rPr>
      <t> 特困人员救助供养</t>
    </r>
  </si>
  <si>
    <r>
      <rPr>
        <sz val="10"/>
        <rFont val="方正仿宋_GBK"/>
        <family val="4"/>
        <charset val="134"/>
      </rPr>
      <t>  2082102</t>
    </r>
  </si>
  <si>
    <r>
      <rPr>
        <sz val="10"/>
        <rFont val="方正仿宋_GBK"/>
        <family val="4"/>
        <charset val="134"/>
      </rPr>
      <t>  农村特困人员救助供养支出</t>
    </r>
  </si>
  <si>
    <r>
      <rPr>
        <sz val="10"/>
        <rFont val="方正仿宋_GBK"/>
        <family val="4"/>
        <charset val="134"/>
      </rPr>
      <t> 20825</t>
    </r>
  </si>
  <si>
    <r>
      <rPr>
        <sz val="10"/>
        <rFont val="方正仿宋_GBK"/>
        <family val="4"/>
        <charset val="134"/>
      </rPr>
      <t> 其他生活救助</t>
    </r>
  </si>
  <si>
    <r>
      <rPr>
        <sz val="10"/>
        <rFont val="方正仿宋_GBK"/>
        <family val="4"/>
        <charset val="134"/>
      </rPr>
      <t>  2082502</t>
    </r>
  </si>
  <si>
    <r>
      <rPr>
        <sz val="10"/>
        <rFont val="方正仿宋_GBK"/>
        <family val="4"/>
        <charset val="134"/>
      </rPr>
      <t>  其他农村生活救助</t>
    </r>
  </si>
  <si>
    <r>
      <rPr>
        <sz val="10"/>
        <rFont val="方正仿宋_GBK"/>
        <family val="4"/>
        <charset val="134"/>
      </rPr>
      <t> 21004</t>
    </r>
  </si>
  <si>
    <r>
      <rPr>
        <sz val="10"/>
        <rFont val="方正仿宋_GBK"/>
        <family val="4"/>
        <charset val="134"/>
      </rPr>
      <t> 公共卫生</t>
    </r>
  </si>
  <si>
    <r>
      <rPr>
        <sz val="10"/>
        <rFont val="方正仿宋_GBK"/>
        <family val="4"/>
        <charset val="134"/>
      </rPr>
      <t>  2100410</t>
    </r>
  </si>
  <si>
    <r>
      <rPr>
        <sz val="10"/>
        <rFont val="方正仿宋_GBK"/>
        <family val="4"/>
        <charset val="134"/>
      </rPr>
      <t>  突发公共卫生事件应急处理</t>
    </r>
  </si>
  <si>
    <r>
      <rPr>
        <sz val="10"/>
        <rFont val="方正仿宋_GBK"/>
        <family val="4"/>
        <charset val="134"/>
      </rPr>
      <t>  2100499</t>
    </r>
  </si>
  <si>
    <r>
      <rPr>
        <sz val="10"/>
        <rFont val="方正仿宋_GBK"/>
        <family val="4"/>
        <charset val="134"/>
      </rPr>
      <t>  其他公共卫生支出</t>
    </r>
  </si>
  <si>
    <r>
      <rPr>
        <sz val="10"/>
        <rFont val="方正仿宋_GBK"/>
        <family val="4"/>
        <charset val="134"/>
      </rPr>
      <t> 21007</t>
    </r>
  </si>
  <si>
    <r>
      <rPr>
        <sz val="10"/>
        <rFont val="方正仿宋_GBK"/>
        <family val="4"/>
        <charset val="134"/>
      </rPr>
      <t> 计划生育事务</t>
    </r>
  </si>
  <si>
    <r>
      <rPr>
        <sz val="10"/>
        <rFont val="方正仿宋_GBK"/>
        <family val="4"/>
        <charset val="134"/>
      </rPr>
      <t>  2100717</t>
    </r>
  </si>
  <si>
    <r>
      <rPr>
        <sz val="10"/>
        <rFont val="方正仿宋_GBK"/>
        <family val="4"/>
        <charset val="134"/>
      </rPr>
      <t>  计划生育服务</t>
    </r>
  </si>
  <si>
    <r>
      <rPr>
        <sz val="10"/>
        <rFont val="方正仿宋_GBK"/>
        <family val="4"/>
        <charset val="134"/>
      </rPr>
      <t>  2100799</t>
    </r>
  </si>
  <si>
    <r>
      <rPr>
        <sz val="10"/>
        <rFont val="方正仿宋_GBK"/>
        <family val="4"/>
        <charset val="134"/>
      </rPr>
      <t>  其他计划生育事务支出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</si>
  <si>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</si>
  <si>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</si>
  <si>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</si>
  <si>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</si>
  <si>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21103</t>
    </r>
  </si>
  <si>
    <r>
      <rPr>
        <sz val="10"/>
        <rFont val="方正仿宋_GBK"/>
        <family val="4"/>
        <charset val="134"/>
      </rPr>
      <t> 污染防治</t>
    </r>
  </si>
  <si>
    <r>
      <rPr>
        <sz val="10"/>
        <rFont val="方正仿宋_GBK"/>
        <family val="4"/>
        <charset val="134"/>
      </rPr>
      <t>  2110301</t>
    </r>
  </si>
  <si>
    <r>
      <rPr>
        <sz val="10"/>
        <rFont val="方正仿宋_GBK"/>
        <family val="4"/>
        <charset val="134"/>
      </rPr>
      <t>  大气</t>
    </r>
  </si>
  <si>
    <r>
      <rPr>
        <sz val="10"/>
        <rFont val="方正仿宋_GBK"/>
        <family val="4"/>
        <charset val="134"/>
      </rPr>
      <t>  2110302</t>
    </r>
  </si>
  <si>
    <r>
      <rPr>
        <sz val="10"/>
        <rFont val="方正仿宋_GBK"/>
        <family val="4"/>
        <charset val="134"/>
      </rPr>
      <t>  水体</t>
    </r>
  </si>
  <si>
    <r>
      <rPr>
        <sz val="10"/>
        <rFont val="方正仿宋_GBK"/>
        <family val="4"/>
        <charset val="134"/>
      </rPr>
      <t> 21104</t>
    </r>
  </si>
  <si>
    <r>
      <rPr>
        <sz val="10"/>
        <rFont val="方正仿宋_GBK"/>
        <family val="4"/>
        <charset val="134"/>
      </rPr>
      <t> 自然生态保护</t>
    </r>
  </si>
  <si>
    <r>
      <rPr>
        <sz val="10"/>
        <rFont val="方正仿宋_GBK"/>
        <family val="4"/>
        <charset val="134"/>
      </rPr>
      <t>  2110402</t>
    </r>
  </si>
  <si>
    <r>
      <rPr>
        <sz val="10"/>
        <rFont val="方正仿宋_GBK"/>
        <family val="4"/>
        <charset val="134"/>
      </rPr>
      <t>  农村环境保护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</si>
  <si>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</si>
  <si>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</si>
  <si>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2120101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</si>
  <si>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</si>
  <si>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2120105</t>
    </r>
  </si>
  <si>
    <r>
      <rPr>
        <sz val="10"/>
        <rFont val="方正仿宋_GBK"/>
        <family val="4"/>
        <charset val="134"/>
      </rPr>
      <t>  工程建设标准规范编制与监管</t>
    </r>
  </si>
  <si>
    <r>
      <rPr>
        <sz val="10"/>
        <rFont val="方正仿宋_GBK"/>
        <family val="4"/>
        <charset val="134"/>
      </rPr>
      <t>  2120199</t>
    </r>
  </si>
  <si>
    <r>
      <rPr>
        <sz val="10"/>
        <rFont val="方正仿宋_GBK"/>
        <family val="4"/>
        <charset val="134"/>
      </rPr>
      <t>  其他城乡社区管理事务支出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</si>
  <si>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</si>
  <si>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</si>
  <si>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</si>
  <si>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</si>
  <si>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21205</t>
    </r>
  </si>
  <si>
    <r>
      <rPr>
        <sz val="10"/>
        <rFont val="方正仿宋_GBK"/>
        <family val="4"/>
        <charset val="134"/>
      </rPr>
      <t> 城乡社区环境卫生</t>
    </r>
  </si>
  <si>
    <r>
      <rPr>
        <sz val="10"/>
        <rFont val="方正仿宋_GBK"/>
        <family val="4"/>
        <charset val="134"/>
      </rPr>
      <t>  2120501</t>
    </r>
  </si>
  <si>
    <r>
      <rPr>
        <sz val="10"/>
        <rFont val="方正仿宋_GBK"/>
        <family val="4"/>
        <charset val="134"/>
      </rPr>
      <t>  城乡社区环境卫生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</si>
  <si>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</si>
  <si>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</si>
  <si>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2130101</t>
    </r>
  </si>
  <si>
    <r>
      <rPr>
        <sz val="10"/>
        <rFont val="方正仿宋_GBK"/>
        <family val="4"/>
        <charset val="134"/>
      </rPr>
      <t>  2130102</t>
    </r>
  </si>
  <si>
    <r>
      <rPr>
        <sz val="10"/>
        <rFont val="方正仿宋_GBK"/>
        <family val="4"/>
        <charset val="134"/>
      </rPr>
      <t>  2130122</t>
    </r>
  </si>
  <si>
    <r>
      <rPr>
        <sz val="10"/>
        <rFont val="方正仿宋_GBK"/>
        <family val="4"/>
        <charset val="134"/>
      </rPr>
      <t>  农业生产发展</t>
    </r>
  </si>
  <si>
    <r>
      <rPr>
        <sz val="10"/>
        <rFont val="方正仿宋_GBK"/>
        <family val="4"/>
        <charset val="134"/>
      </rPr>
      <t>  2130124</t>
    </r>
  </si>
  <si>
    <r>
      <rPr>
        <sz val="10"/>
        <rFont val="方正仿宋_GBK"/>
        <family val="4"/>
        <charset val="134"/>
      </rPr>
      <t>  农村合作经济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</si>
  <si>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</si>
  <si>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</si>
  <si>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r>
      <rPr>
        <sz val="10"/>
        <rFont val="方正仿宋_GBK"/>
        <family val="4"/>
        <charset val="134"/>
      </rPr>
      <t> 21302</t>
    </r>
  </si>
  <si>
    <r>
      <rPr>
        <sz val="10"/>
        <rFont val="方正仿宋_GBK"/>
        <family val="4"/>
        <charset val="134"/>
      </rPr>
      <t> 林业和草原</t>
    </r>
  </si>
  <si>
    <r>
      <rPr>
        <sz val="10"/>
        <rFont val="方正仿宋_GBK"/>
        <family val="4"/>
        <charset val="134"/>
      </rPr>
      <t>  2130207</t>
    </r>
  </si>
  <si>
    <r>
      <rPr>
        <sz val="10"/>
        <rFont val="方正仿宋_GBK"/>
        <family val="4"/>
        <charset val="134"/>
      </rPr>
      <t>  森林资源管理</t>
    </r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</si>
  <si>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</si>
  <si>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巩固脱贫衔接乡村振兴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</si>
  <si>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</si>
  <si>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其他巩固脱贫衔接乡村振兴支出</t>
    </r>
  </si>
  <si>
    <r>
      <rPr>
        <sz val="10"/>
        <rFont val="方正仿宋_GBK"/>
        <family val="4"/>
        <charset val="134"/>
      </rPr>
      <t> 21307</t>
    </r>
  </si>
  <si>
    <r>
      <rPr>
        <sz val="10"/>
        <rFont val="方正仿宋_GBK"/>
        <family val="4"/>
        <charset val="134"/>
      </rPr>
      <t> 农村综合改革</t>
    </r>
  </si>
  <si>
    <r>
      <rPr>
        <sz val="10"/>
        <rFont val="方正仿宋_GBK"/>
        <family val="4"/>
        <charset val="134"/>
      </rPr>
      <t>  2130701</t>
    </r>
  </si>
  <si>
    <r>
      <rPr>
        <sz val="10"/>
        <rFont val="方正仿宋_GBK"/>
        <family val="4"/>
        <charset val="134"/>
      </rPr>
      <t>  对村级公益事业建设的补助</t>
    </r>
  </si>
  <si>
    <r>
      <rPr>
        <sz val="10"/>
        <rFont val="方正仿宋_GBK"/>
        <family val="4"/>
        <charset val="134"/>
      </rPr>
      <t>  2130705</t>
    </r>
  </si>
  <si>
    <r>
      <rPr>
        <sz val="10"/>
        <rFont val="方正仿宋_GBK"/>
        <family val="4"/>
        <charset val="134"/>
      </rPr>
      <t>  对村民委员会和村党支部的补助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</si>
  <si>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</si>
  <si>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</si>
  <si>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</si>
  <si>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</si>
  <si>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22401</t>
    </r>
  </si>
  <si>
    <r>
      <rPr>
        <sz val="10"/>
        <rFont val="方正仿宋_GBK"/>
        <family val="4"/>
        <charset val="134"/>
      </rPr>
      <t> 应急管理事务</t>
    </r>
  </si>
  <si>
    <r>
      <rPr>
        <sz val="10"/>
        <rFont val="方正仿宋_GBK"/>
        <family val="4"/>
        <charset val="134"/>
      </rPr>
      <t>  2240102</t>
    </r>
  </si>
  <si>
    <r>
      <rPr>
        <sz val="10"/>
        <rFont val="方正仿宋_GBK"/>
        <family val="4"/>
        <charset val="134"/>
      </rPr>
      <t>  2240106</t>
    </r>
  </si>
  <si>
    <r>
      <rPr>
        <sz val="10"/>
        <rFont val="方正仿宋_GBK"/>
        <family val="4"/>
        <charset val="134"/>
      </rPr>
      <t>  安全监管</t>
    </r>
  </si>
  <si>
    <r>
      <rPr>
        <sz val="10"/>
        <rFont val="方正仿宋_GBK"/>
        <family val="4"/>
        <charset val="134"/>
      </rPr>
      <t> 22402</t>
    </r>
  </si>
  <si>
    <r>
      <rPr>
        <sz val="10"/>
        <rFont val="方正仿宋_GBK"/>
        <family val="4"/>
        <charset val="134"/>
      </rPr>
      <t> 消防救援事务</t>
    </r>
  </si>
  <si>
    <r>
      <rPr>
        <sz val="10"/>
        <rFont val="方正仿宋_GBK"/>
        <family val="4"/>
        <charset val="134"/>
      </rPr>
      <t>  2240299</t>
    </r>
  </si>
  <si>
    <r>
      <rPr>
        <sz val="10"/>
        <rFont val="方正仿宋_GBK"/>
        <family val="4"/>
        <charset val="134"/>
      </rPr>
      <t>  其他消防救援事务支出</t>
    </r>
  </si>
  <si>
    <r>
      <rPr>
        <sz val="10"/>
        <rFont val="方正仿宋_GBK"/>
        <family val="4"/>
        <charset val="134"/>
      </rPr>
      <t> 22406</t>
    </r>
  </si>
  <si>
    <r>
      <rPr>
        <sz val="10"/>
        <rFont val="方正仿宋_GBK"/>
        <family val="4"/>
        <charset val="134"/>
      </rPr>
      <t> 自然灾害防治</t>
    </r>
  </si>
  <si>
    <r>
      <rPr>
        <sz val="10"/>
        <rFont val="方正仿宋_GBK"/>
        <family val="4"/>
        <charset val="134"/>
      </rPr>
      <t>  2240601</t>
    </r>
  </si>
  <si>
    <r>
      <rPr>
        <sz val="10"/>
        <rFont val="方正仿宋_GBK"/>
        <family val="4"/>
        <charset val="134"/>
      </rPr>
      <t>  地质灾害防治</t>
    </r>
  </si>
  <si>
    <r>
      <rPr>
        <sz val="10"/>
        <rFont val="方正仿宋_GBK"/>
        <family val="4"/>
        <charset val="134"/>
      </rPr>
      <t> 227</t>
    </r>
  </si>
  <si>
    <r>
      <rPr>
        <sz val="10"/>
        <rFont val="方正仿宋_GBK"/>
        <family val="4"/>
        <charset val="134"/>
      </rPr>
      <t> 预备费</t>
    </r>
  </si>
  <si>
    <r>
      <rPr>
        <sz val="10"/>
        <rFont val="方正仿宋_GBK"/>
        <family val="4"/>
        <charset val="134"/>
      </rPr>
      <t>  227</t>
    </r>
  </si>
  <si>
    <r>
      <rPr>
        <sz val="10"/>
        <rFont val="方正仿宋_GBK"/>
        <family val="4"/>
        <charset val="134"/>
      </rPr>
      <t>  预备费</t>
    </r>
  </si>
  <si>
    <r>
      <rPr>
        <sz val="12"/>
        <rFont val="方正仿宋_GBK"/>
        <family val="4"/>
        <charset val="134"/>
      </rPr>
      <t> 20406</t>
    </r>
  </si>
  <si>
    <r>
      <rPr>
        <sz val="12"/>
        <rFont val="方正仿宋_GBK"/>
        <family val="4"/>
        <charset val="134"/>
      </rPr>
      <t> 司法</t>
    </r>
  </si>
  <si>
    <r>
      <rPr>
        <sz val="12"/>
        <rFont val="方正仿宋_GBK"/>
        <family val="4"/>
        <charset val="134"/>
      </rPr>
      <t>  2040601</t>
    </r>
  </si>
  <si>
    <r>
      <rPr>
        <sz val="12"/>
        <rFont val="方正仿宋_GBK"/>
        <family val="4"/>
        <charset val="134"/>
      </rPr>
      <t>  2040604</t>
    </r>
  </si>
  <si>
    <r>
      <rPr>
        <sz val="12"/>
        <rFont val="方正仿宋_GBK"/>
        <family val="4"/>
        <charset val="134"/>
      </rPr>
      <t>  基层司法业务</t>
    </r>
  </si>
  <si>
    <r>
      <rPr>
        <sz val="12"/>
        <rFont val="方正仿宋_GBK"/>
        <family val="4"/>
        <charset val="134"/>
      </rPr>
      <t>  2040605</t>
    </r>
  </si>
  <si>
    <r>
      <rPr>
        <sz val="12"/>
        <rFont val="方正仿宋_GBK"/>
        <family val="4"/>
        <charset val="134"/>
      </rPr>
      <t>  普法宣传</t>
    </r>
  </si>
  <si>
    <r>
      <rPr>
        <sz val="12"/>
        <rFont val="方正仿宋_GBK"/>
        <family val="4"/>
        <charset val="134"/>
      </rPr>
      <t>  2040610</t>
    </r>
  </si>
  <si>
    <r>
      <rPr>
        <sz val="12"/>
        <rFont val="方正仿宋_GBK"/>
        <family val="4"/>
        <charset val="134"/>
      </rPr>
      <t>  社区矫正</t>
    </r>
  </si>
  <si>
    <r>
      <rPr>
        <sz val="12"/>
        <rFont val="方正仿宋_GBK"/>
        <family val="4"/>
        <charset val="134"/>
      </rPr>
      <t>  2040612</t>
    </r>
  </si>
  <si>
    <r>
      <rPr>
        <sz val="12"/>
        <rFont val="方正仿宋_GBK"/>
        <family val="4"/>
        <charset val="134"/>
      </rPr>
      <t>  法治建设</t>
    </r>
  </si>
  <si>
    <r>
      <rPr>
        <sz val="12"/>
        <rFont val="方正仿宋_GBK"/>
        <family val="4"/>
        <charset val="134"/>
      </rPr>
      <t>  2040699</t>
    </r>
  </si>
  <si>
    <r>
      <rPr>
        <sz val="12"/>
        <rFont val="方正仿宋_GBK"/>
        <family val="4"/>
        <charset val="134"/>
      </rPr>
      <t>  其他司法支出</t>
    </r>
  </si>
  <si>
    <r>
      <rPr>
        <sz val="12"/>
        <rFont val="方正仿宋_GBK"/>
        <family val="4"/>
        <charset val="134"/>
      </rPr>
      <t> 20499</t>
    </r>
  </si>
  <si>
    <r>
      <rPr>
        <sz val="12"/>
        <rFont val="方正仿宋_GBK"/>
        <family val="4"/>
        <charset val="134"/>
      </rPr>
      <t> 其他公共安全支出</t>
    </r>
  </si>
  <si>
    <r>
      <rPr>
        <sz val="12"/>
        <rFont val="方正仿宋_GBK"/>
        <family val="4"/>
        <charset val="134"/>
      </rPr>
      <t>  2049999</t>
    </r>
  </si>
  <si>
    <r>
      <rPr>
        <sz val="12"/>
        <rFont val="方正仿宋_GBK"/>
        <family val="4"/>
        <charset val="134"/>
      </rPr>
      <t>  其他公共安全支出</t>
    </r>
  </si>
  <si>
    <r>
      <rPr>
        <sz val="12"/>
        <rFont val="方正仿宋_GBK"/>
        <family val="4"/>
        <charset val="134"/>
      </rPr>
      <t> 20501</t>
    </r>
  </si>
  <si>
    <r>
      <rPr>
        <sz val="12"/>
        <rFont val="方正仿宋_GBK"/>
        <family val="4"/>
        <charset val="134"/>
      </rPr>
      <t> 教育管理事务</t>
    </r>
  </si>
  <si>
    <r>
      <rPr>
        <sz val="12"/>
        <rFont val="方正仿宋_GBK"/>
        <family val="4"/>
        <charset val="134"/>
      </rPr>
      <t>  2050102</t>
    </r>
  </si>
  <si>
    <r>
      <rPr>
        <sz val="12"/>
        <rFont val="方正仿宋_GBK"/>
        <family val="4"/>
        <charset val="134"/>
      </rPr>
      <t> 20701</t>
    </r>
  </si>
  <si>
    <r>
      <rPr>
        <sz val="12"/>
        <rFont val="方正仿宋_GBK"/>
        <family val="4"/>
        <charset val="134"/>
      </rPr>
      <t> 文化和旅游</t>
    </r>
  </si>
  <si>
    <r>
      <rPr>
        <sz val="12"/>
        <rFont val="方正仿宋_GBK"/>
        <family val="4"/>
        <charset val="134"/>
      </rPr>
      <t>  2070199</t>
    </r>
  </si>
  <si>
    <r>
      <rPr>
        <sz val="12"/>
        <rFont val="方正仿宋_GBK"/>
        <family val="4"/>
        <charset val="134"/>
      </rPr>
      <t>  其他文化和旅游支出</t>
    </r>
  </si>
  <si>
    <r>
      <rPr>
        <sz val="12"/>
        <rFont val="方正仿宋_GBK"/>
        <family val="4"/>
        <charset val="134"/>
      </rPr>
      <t> 20802</t>
    </r>
  </si>
  <si>
    <r>
      <rPr>
        <sz val="12"/>
        <rFont val="方正仿宋_GBK"/>
        <family val="4"/>
        <charset val="134"/>
      </rPr>
      <t> 民政管理事务</t>
    </r>
  </si>
  <si>
    <r>
      <rPr>
        <sz val="12"/>
        <rFont val="方正仿宋_GBK"/>
        <family val="4"/>
        <charset val="134"/>
      </rPr>
      <t>  2080201</t>
    </r>
  </si>
  <si>
    <r>
      <rPr>
        <sz val="12"/>
        <rFont val="方正仿宋_GBK"/>
        <family val="4"/>
        <charset val="134"/>
      </rPr>
      <t>  2080202</t>
    </r>
  </si>
  <si>
    <r>
      <rPr>
        <sz val="12"/>
        <rFont val="方正仿宋_GBK"/>
        <family val="4"/>
        <charset val="134"/>
      </rPr>
      <t>  2080208</t>
    </r>
  </si>
  <si>
    <r>
      <rPr>
        <sz val="12"/>
        <rFont val="方正仿宋_GBK"/>
        <family val="4"/>
        <charset val="134"/>
      </rPr>
      <t>  基层政权建设和社区治理</t>
    </r>
  </si>
  <si>
    <r>
      <rPr>
        <sz val="12"/>
        <rFont val="方正仿宋_GBK"/>
        <family val="4"/>
        <charset val="134"/>
      </rPr>
      <t>  2080299</t>
    </r>
  </si>
  <si>
    <r>
      <rPr>
        <sz val="12"/>
        <rFont val="方正仿宋_GBK"/>
        <family val="4"/>
        <charset val="134"/>
      </rPr>
      <t>  其他民政管理事务支出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</si>
  <si>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</si>
  <si>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</si>
  <si>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</si>
  <si>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</si>
  <si>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</si>
  <si>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</si>
  <si>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 2080599</t>
    </r>
  </si>
  <si>
    <r>
      <rPr>
        <sz val="12"/>
        <rFont val="方正仿宋_GBK"/>
        <family val="4"/>
        <charset val="134"/>
      </rPr>
      <t>  其他行政事业单位养老支出</t>
    </r>
  </si>
  <si>
    <r>
      <rPr>
        <sz val="12"/>
        <rFont val="方正仿宋_GBK"/>
        <family val="4"/>
        <charset val="134"/>
      </rPr>
      <t> 20810</t>
    </r>
  </si>
  <si>
    <r>
      <rPr>
        <sz val="12"/>
        <rFont val="方正仿宋_GBK"/>
        <family val="4"/>
        <charset val="134"/>
      </rPr>
      <t> 社会福利</t>
    </r>
  </si>
  <si>
    <r>
      <rPr>
        <sz val="12"/>
        <rFont val="方正仿宋_GBK"/>
        <family val="4"/>
        <charset val="134"/>
      </rPr>
      <t>  2081001</t>
    </r>
  </si>
  <si>
    <r>
      <rPr>
        <sz val="12"/>
        <rFont val="方正仿宋_GBK"/>
        <family val="4"/>
        <charset val="134"/>
      </rPr>
      <t>  儿童福利</t>
    </r>
  </si>
  <si>
    <r>
      <rPr>
        <sz val="12"/>
        <rFont val="方正仿宋_GBK"/>
        <family val="4"/>
        <charset val="134"/>
      </rPr>
      <t>  2081002</t>
    </r>
  </si>
  <si>
    <r>
      <rPr>
        <sz val="12"/>
        <rFont val="方正仿宋_GBK"/>
        <family val="4"/>
        <charset val="134"/>
      </rPr>
      <t>  老年福利</t>
    </r>
  </si>
  <si>
    <r>
      <rPr>
        <sz val="12"/>
        <rFont val="方正仿宋_GBK"/>
        <family val="4"/>
        <charset val="134"/>
      </rPr>
      <t> 20811</t>
    </r>
  </si>
  <si>
    <r>
      <rPr>
        <sz val="12"/>
        <rFont val="方正仿宋_GBK"/>
        <family val="4"/>
        <charset val="134"/>
      </rPr>
      <t> 残疾人事业</t>
    </r>
  </si>
  <si>
    <r>
      <rPr>
        <sz val="12"/>
        <rFont val="方正仿宋_GBK"/>
        <family val="4"/>
        <charset val="134"/>
      </rPr>
      <t>  2081107</t>
    </r>
  </si>
  <si>
    <r>
      <rPr>
        <sz val="12"/>
        <rFont val="方正仿宋_GBK"/>
        <family val="4"/>
        <charset val="134"/>
      </rPr>
      <t>  残疾人生活和护理补贴</t>
    </r>
  </si>
  <si>
    <r>
      <rPr>
        <sz val="12"/>
        <rFont val="方正仿宋_GBK"/>
        <family val="4"/>
        <charset val="134"/>
      </rPr>
      <t>  2081199</t>
    </r>
  </si>
  <si>
    <r>
      <rPr>
        <sz val="12"/>
        <rFont val="方正仿宋_GBK"/>
        <family val="4"/>
        <charset val="134"/>
      </rPr>
      <t>  其他残疾人事业支出</t>
    </r>
  </si>
  <si>
    <r>
      <rPr>
        <sz val="12"/>
        <rFont val="方正仿宋_GBK"/>
        <family val="4"/>
        <charset val="134"/>
      </rPr>
      <t> 20819</t>
    </r>
  </si>
  <si>
    <r>
      <rPr>
        <sz val="12"/>
        <rFont val="方正仿宋_GBK"/>
        <family val="4"/>
        <charset val="134"/>
      </rPr>
      <t> 最低生活保障</t>
    </r>
  </si>
  <si>
    <r>
      <rPr>
        <sz val="12"/>
        <rFont val="方正仿宋_GBK"/>
        <family val="4"/>
        <charset val="134"/>
      </rPr>
      <t>  2081901</t>
    </r>
  </si>
  <si>
    <r>
      <rPr>
        <sz val="12"/>
        <rFont val="方正仿宋_GBK"/>
        <family val="4"/>
        <charset val="134"/>
      </rPr>
      <t>  城市最低生活保障金支出</t>
    </r>
  </si>
  <si>
    <r>
      <rPr>
        <sz val="12"/>
        <rFont val="方正仿宋_GBK"/>
        <family val="4"/>
        <charset val="134"/>
      </rPr>
      <t>  2081902</t>
    </r>
  </si>
  <si>
    <r>
      <rPr>
        <sz val="12"/>
        <rFont val="方正仿宋_GBK"/>
        <family val="4"/>
        <charset val="134"/>
      </rPr>
      <t>  农村最低生活保障金支出</t>
    </r>
  </si>
  <si>
    <r>
      <rPr>
        <sz val="12"/>
        <rFont val="方正仿宋_GBK"/>
        <family val="4"/>
        <charset val="134"/>
      </rPr>
      <t> 20820</t>
    </r>
  </si>
  <si>
    <r>
      <rPr>
        <sz val="12"/>
        <rFont val="方正仿宋_GBK"/>
        <family val="4"/>
        <charset val="134"/>
      </rPr>
      <t> 临时救助</t>
    </r>
  </si>
  <si>
    <r>
      <rPr>
        <sz val="12"/>
        <rFont val="方正仿宋_GBK"/>
        <family val="4"/>
        <charset val="134"/>
      </rPr>
      <t>  2082001</t>
    </r>
  </si>
  <si>
    <r>
      <rPr>
        <sz val="12"/>
        <rFont val="方正仿宋_GBK"/>
        <family val="4"/>
        <charset val="134"/>
      </rPr>
      <t>  临时救助支出</t>
    </r>
  </si>
  <si>
    <r>
      <rPr>
        <sz val="12"/>
        <rFont val="方正仿宋_GBK"/>
        <family val="4"/>
        <charset val="134"/>
      </rPr>
      <t> 20821</t>
    </r>
  </si>
  <si>
    <r>
      <rPr>
        <sz val="12"/>
        <rFont val="方正仿宋_GBK"/>
        <family val="4"/>
        <charset val="134"/>
      </rPr>
      <t> 特困人员救助供养</t>
    </r>
  </si>
  <si>
    <r>
      <rPr>
        <sz val="12"/>
        <rFont val="方正仿宋_GBK"/>
        <family val="4"/>
        <charset val="134"/>
      </rPr>
      <t>  2082102</t>
    </r>
  </si>
  <si>
    <r>
      <rPr>
        <sz val="12"/>
        <rFont val="方正仿宋_GBK"/>
        <family val="4"/>
        <charset val="134"/>
      </rPr>
      <t>  农村特困人员救助供养支出</t>
    </r>
  </si>
  <si>
    <r>
      <rPr>
        <sz val="12"/>
        <rFont val="方正仿宋_GBK"/>
        <family val="4"/>
        <charset val="134"/>
      </rPr>
      <t> 20825</t>
    </r>
  </si>
  <si>
    <r>
      <rPr>
        <sz val="12"/>
        <rFont val="方正仿宋_GBK"/>
        <family val="4"/>
        <charset val="134"/>
      </rPr>
      <t> 其他生活救助</t>
    </r>
  </si>
  <si>
    <r>
      <rPr>
        <sz val="12"/>
        <rFont val="方正仿宋_GBK"/>
        <family val="4"/>
        <charset val="134"/>
      </rPr>
      <t>  2082502</t>
    </r>
  </si>
  <si>
    <r>
      <rPr>
        <sz val="12"/>
        <rFont val="方正仿宋_GBK"/>
        <family val="4"/>
        <charset val="134"/>
      </rPr>
      <t>  其他农村生活救助</t>
    </r>
  </si>
  <si>
    <r>
      <rPr>
        <sz val="12"/>
        <rFont val="方正仿宋_GBK"/>
        <family val="4"/>
        <charset val="134"/>
      </rPr>
      <t> 21004</t>
    </r>
  </si>
  <si>
    <r>
      <rPr>
        <sz val="12"/>
        <rFont val="方正仿宋_GBK"/>
        <family val="4"/>
        <charset val="134"/>
      </rPr>
      <t> 公共卫生</t>
    </r>
  </si>
  <si>
    <r>
      <rPr>
        <sz val="12"/>
        <rFont val="方正仿宋_GBK"/>
        <family val="4"/>
        <charset val="134"/>
      </rPr>
      <t>  2100410</t>
    </r>
  </si>
  <si>
    <r>
      <rPr>
        <sz val="12"/>
        <rFont val="方正仿宋_GBK"/>
        <family val="4"/>
        <charset val="134"/>
      </rPr>
      <t>  突发公共卫生事件应急处理</t>
    </r>
  </si>
  <si>
    <r>
      <rPr>
        <sz val="12"/>
        <rFont val="方正仿宋_GBK"/>
        <family val="4"/>
        <charset val="134"/>
      </rPr>
      <t>  2100499</t>
    </r>
  </si>
  <si>
    <r>
      <rPr>
        <sz val="12"/>
        <rFont val="方正仿宋_GBK"/>
        <family val="4"/>
        <charset val="134"/>
      </rPr>
      <t>  其他公共卫生支出</t>
    </r>
  </si>
  <si>
    <r>
      <rPr>
        <sz val="12"/>
        <rFont val="方正仿宋_GBK"/>
        <family val="4"/>
        <charset val="134"/>
      </rPr>
      <t> 21007</t>
    </r>
  </si>
  <si>
    <r>
      <rPr>
        <sz val="12"/>
        <rFont val="方正仿宋_GBK"/>
        <family val="4"/>
        <charset val="134"/>
      </rPr>
      <t> 计划生育事务</t>
    </r>
  </si>
  <si>
    <r>
      <rPr>
        <sz val="12"/>
        <rFont val="方正仿宋_GBK"/>
        <family val="4"/>
        <charset val="134"/>
      </rPr>
      <t>  2100717</t>
    </r>
  </si>
  <si>
    <r>
      <rPr>
        <sz val="12"/>
        <rFont val="方正仿宋_GBK"/>
        <family val="4"/>
        <charset val="134"/>
      </rPr>
      <t>  计划生育服务</t>
    </r>
  </si>
  <si>
    <r>
      <rPr>
        <sz val="12"/>
        <rFont val="方正仿宋_GBK"/>
        <family val="4"/>
        <charset val="134"/>
      </rPr>
      <t>  2100799</t>
    </r>
  </si>
  <si>
    <r>
      <rPr>
        <sz val="12"/>
        <rFont val="方正仿宋_GBK"/>
        <family val="4"/>
        <charset val="134"/>
      </rPr>
      <t>  其他计划生育事务支出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</si>
  <si>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</si>
  <si>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</si>
  <si>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2101101</t>
    </r>
  </si>
  <si>
    <r>
      <rPr>
        <sz val="12"/>
        <rFont val="方正仿宋_GBK"/>
        <family val="4"/>
        <charset val="134"/>
      </rPr>
      <t>  行政单位医疗</t>
    </r>
  </si>
  <si>
    <r>
      <rPr>
        <sz val="12"/>
        <rFont val="方正仿宋_GBK"/>
        <family val="4"/>
        <charset val="134"/>
      </rPr>
      <t> 21103</t>
    </r>
  </si>
  <si>
    <r>
      <rPr>
        <sz val="12"/>
        <rFont val="方正仿宋_GBK"/>
        <family val="4"/>
        <charset val="134"/>
      </rPr>
      <t> 污染防治</t>
    </r>
  </si>
  <si>
    <r>
      <rPr>
        <sz val="12"/>
        <rFont val="方正仿宋_GBK"/>
        <family val="4"/>
        <charset val="134"/>
      </rPr>
      <t>  2110301</t>
    </r>
  </si>
  <si>
    <r>
      <rPr>
        <sz val="12"/>
        <rFont val="方正仿宋_GBK"/>
        <family val="4"/>
        <charset val="134"/>
      </rPr>
      <t>  大气</t>
    </r>
  </si>
  <si>
    <r>
      <rPr>
        <sz val="12"/>
        <rFont val="方正仿宋_GBK"/>
        <family val="4"/>
        <charset val="134"/>
      </rPr>
      <t>  2110302</t>
    </r>
  </si>
  <si>
    <r>
      <rPr>
        <sz val="12"/>
        <rFont val="方正仿宋_GBK"/>
        <family val="4"/>
        <charset val="134"/>
      </rPr>
      <t>  水体</t>
    </r>
  </si>
  <si>
    <r>
      <rPr>
        <sz val="12"/>
        <rFont val="方正仿宋_GBK"/>
        <family val="4"/>
        <charset val="134"/>
      </rPr>
      <t> 21104</t>
    </r>
  </si>
  <si>
    <r>
      <rPr>
        <sz val="12"/>
        <rFont val="方正仿宋_GBK"/>
        <family val="4"/>
        <charset val="134"/>
      </rPr>
      <t> 自然生态保护</t>
    </r>
  </si>
  <si>
    <r>
      <rPr>
        <sz val="12"/>
        <rFont val="方正仿宋_GBK"/>
        <family val="4"/>
        <charset val="134"/>
      </rPr>
      <t>  2110402</t>
    </r>
  </si>
  <si>
    <r>
      <rPr>
        <sz val="12"/>
        <rFont val="方正仿宋_GBK"/>
        <family val="4"/>
        <charset val="134"/>
      </rPr>
      <t>  农村环境保护</t>
    </r>
  </si>
  <si>
    <r>
      <rPr>
        <sz val="12"/>
        <rFont val="方正仿宋_GBK"/>
        <family val="4"/>
        <charset val="134"/>
      </rPr>
      <t> 21201</t>
    </r>
  </si>
  <si>
    <r>
      <rPr>
        <sz val="12"/>
        <rFont val="方正仿宋_GBK"/>
        <family val="4"/>
        <charset val="134"/>
      </rPr>
      <t> 城乡社区管理事务</t>
    </r>
  </si>
  <si>
    <r>
      <rPr>
        <sz val="12"/>
        <rFont val="方正仿宋_GBK"/>
        <family val="4"/>
        <charset val="134"/>
      </rPr>
      <t>  2120101</t>
    </r>
  </si>
  <si>
    <r>
      <rPr>
        <sz val="12"/>
        <rFont val="方正仿宋_GBK"/>
        <family val="4"/>
        <charset val="134"/>
      </rPr>
      <t>  2120102</t>
    </r>
  </si>
  <si>
    <r>
      <rPr>
        <sz val="12"/>
        <rFont val="方正仿宋_GBK"/>
        <family val="4"/>
        <charset val="134"/>
      </rPr>
      <t>  2120105</t>
    </r>
  </si>
  <si>
    <r>
      <rPr>
        <sz val="12"/>
        <rFont val="方正仿宋_GBK"/>
        <family val="4"/>
        <charset val="134"/>
      </rPr>
      <t>  工程建设标准规范编制与监管</t>
    </r>
  </si>
  <si>
    <r>
      <rPr>
        <sz val="12"/>
        <rFont val="方正仿宋_GBK"/>
        <family val="4"/>
        <charset val="134"/>
      </rPr>
      <t>  2120199</t>
    </r>
  </si>
  <si>
    <r>
      <rPr>
        <sz val="12"/>
        <rFont val="方正仿宋_GBK"/>
        <family val="4"/>
        <charset val="134"/>
      </rPr>
      <t>  其他城乡社区管理事务支出</t>
    </r>
  </si>
  <si>
    <r>
      <rPr>
        <sz val="12"/>
        <rFont val="方正仿宋_GBK"/>
        <family val="4"/>
        <charset val="134"/>
      </rPr>
      <t> 21203</t>
    </r>
  </si>
  <si>
    <r>
      <rPr>
        <sz val="12"/>
        <rFont val="方正仿宋_GBK"/>
        <family val="4"/>
        <charset val="134"/>
      </rPr>
      <t> 城乡社区公共设施</t>
    </r>
  </si>
  <si>
    <r>
      <rPr>
        <sz val="12"/>
        <rFont val="方正仿宋_GBK"/>
        <family val="4"/>
        <charset val="134"/>
      </rPr>
      <t>  2120399</t>
    </r>
  </si>
  <si>
    <r>
      <rPr>
        <sz val="12"/>
        <rFont val="方正仿宋_GBK"/>
        <family val="4"/>
        <charset val="134"/>
      </rPr>
      <t>  其他城乡社区公共设施支出</t>
    </r>
  </si>
  <si>
    <r>
      <rPr>
        <sz val="12"/>
        <rFont val="方正仿宋_GBK"/>
        <family val="4"/>
        <charset val="134"/>
      </rPr>
      <t> 21205</t>
    </r>
  </si>
  <si>
    <r>
      <rPr>
        <sz val="12"/>
        <rFont val="方正仿宋_GBK"/>
        <family val="4"/>
        <charset val="134"/>
      </rPr>
      <t> 城乡社区环境卫生</t>
    </r>
  </si>
  <si>
    <r>
      <rPr>
        <sz val="12"/>
        <rFont val="方正仿宋_GBK"/>
        <family val="4"/>
        <charset val="134"/>
      </rPr>
      <t>  2120501</t>
    </r>
  </si>
  <si>
    <r>
      <rPr>
        <sz val="12"/>
        <rFont val="方正仿宋_GBK"/>
        <family val="4"/>
        <charset val="134"/>
      </rPr>
      <t>  城乡社区环境卫生</t>
    </r>
  </si>
  <si>
    <r>
      <rPr>
        <sz val="12"/>
        <rFont val="方正仿宋_GBK"/>
        <family val="4"/>
        <charset val="134"/>
      </rPr>
      <t> 21208</t>
    </r>
  </si>
  <si>
    <r>
      <rPr>
        <sz val="12"/>
        <rFont val="方正仿宋_GBK"/>
        <family val="4"/>
        <charset val="134"/>
      </rPr>
      <t> 国有土地使用权出让收入安排的支出</t>
    </r>
  </si>
  <si>
    <r>
      <rPr>
        <sz val="12"/>
        <rFont val="方正仿宋_GBK"/>
        <family val="4"/>
        <charset val="134"/>
      </rPr>
      <t>  2120803</t>
    </r>
  </si>
  <si>
    <r>
      <rPr>
        <sz val="12"/>
        <rFont val="方正仿宋_GBK"/>
        <family val="4"/>
        <charset val="134"/>
      </rPr>
      <t>  城市建设支出</t>
    </r>
  </si>
  <si>
    <r>
      <rPr>
        <sz val="12"/>
        <rFont val="方正仿宋_GBK"/>
        <family val="4"/>
        <charset val="134"/>
      </rPr>
      <t> 21213</t>
    </r>
  </si>
  <si>
    <r>
      <rPr>
        <sz val="12"/>
        <rFont val="方正仿宋_GBK"/>
        <family val="4"/>
        <charset val="134"/>
      </rPr>
      <t> 城市基础设施配套费安排的支出</t>
    </r>
  </si>
  <si>
    <r>
      <rPr>
        <sz val="12"/>
        <rFont val="方正仿宋_GBK"/>
        <family val="4"/>
        <charset val="134"/>
      </rPr>
      <t>  2121301</t>
    </r>
  </si>
  <si>
    <r>
      <rPr>
        <sz val="12"/>
        <rFont val="方正仿宋_GBK"/>
        <family val="4"/>
        <charset val="134"/>
      </rPr>
      <t>  城市公共设施</t>
    </r>
  </si>
  <si>
    <r>
      <rPr>
        <sz val="12"/>
        <rFont val="方正仿宋_GBK"/>
        <family val="4"/>
        <charset val="134"/>
      </rPr>
      <t> 21301</t>
    </r>
  </si>
  <si>
    <r>
      <rPr>
        <sz val="12"/>
        <rFont val="方正仿宋_GBK"/>
        <family val="4"/>
        <charset val="134"/>
      </rPr>
      <t> 农业农村</t>
    </r>
  </si>
  <si>
    <r>
      <rPr>
        <sz val="12"/>
        <rFont val="方正仿宋_GBK"/>
        <family val="4"/>
        <charset val="134"/>
      </rPr>
      <t>  2130101</t>
    </r>
  </si>
  <si>
    <r>
      <rPr>
        <sz val="12"/>
        <rFont val="方正仿宋_GBK"/>
        <family val="4"/>
        <charset val="134"/>
      </rPr>
      <t>  2130102</t>
    </r>
  </si>
  <si>
    <r>
      <rPr>
        <sz val="12"/>
        <rFont val="方正仿宋_GBK"/>
        <family val="4"/>
        <charset val="134"/>
      </rPr>
      <t>  2130122</t>
    </r>
  </si>
  <si>
    <r>
      <rPr>
        <sz val="12"/>
        <rFont val="方正仿宋_GBK"/>
        <family val="4"/>
        <charset val="134"/>
      </rPr>
      <t>  农业生产发展</t>
    </r>
  </si>
  <si>
    <r>
      <rPr>
        <sz val="12"/>
        <rFont val="方正仿宋_GBK"/>
        <family val="4"/>
        <charset val="134"/>
      </rPr>
      <t>  2130124</t>
    </r>
  </si>
  <si>
    <r>
      <rPr>
        <sz val="12"/>
        <rFont val="方正仿宋_GBK"/>
        <family val="4"/>
        <charset val="134"/>
      </rPr>
      <t>  农村合作经济</t>
    </r>
  </si>
  <si>
    <r>
      <rPr>
        <sz val="12"/>
        <rFont val="方正仿宋_GBK"/>
        <family val="4"/>
        <charset val="134"/>
      </rPr>
      <t>  2130126</t>
    </r>
  </si>
  <si>
    <r>
      <rPr>
        <sz val="12"/>
        <rFont val="方正仿宋_GBK"/>
        <family val="4"/>
        <charset val="134"/>
      </rPr>
      <t>  农村社会事业</t>
    </r>
  </si>
  <si>
    <r>
      <rPr>
        <sz val="12"/>
        <rFont val="方正仿宋_GBK"/>
        <family val="4"/>
        <charset val="134"/>
      </rPr>
      <t> 21302</t>
    </r>
  </si>
  <si>
    <r>
      <rPr>
        <sz val="12"/>
        <rFont val="方正仿宋_GBK"/>
        <family val="4"/>
        <charset val="134"/>
      </rPr>
      <t> 林业和草原</t>
    </r>
  </si>
  <si>
    <r>
      <rPr>
        <sz val="12"/>
        <rFont val="方正仿宋_GBK"/>
        <family val="4"/>
        <charset val="134"/>
      </rPr>
      <t>  2130207</t>
    </r>
  </si>
  <si>
    <r>
      <rPr>
        <sz val="12"/>
        <rFont val="方正仿宋_GBK"/>
        <family val="4"/>
        <charset val="134"/>
      </rPr>
      <t>  森林资源管理</t>
    </r>
  </si>
  <si>
    <r>
      <rPr>
        <sz val="12"/>
        <rFont val="方正仿宋_GBK"/>
        <family val="4"/>
        <charset val="134"/>
      </rPr>
      <t> 21305</t>
    </r>
  </si>
  <si>
    <r>
      <rPr>
        <sz val="12"/>
        <rFont val="方正仿宋_GBK"/>
        <family val="4"/>
        <charset val="134"/>
      </rPr>
      <t> 巩固脱贫衔接乡村振兴</t>
    </r>
  </si>
  <si>
    <r>
      <rPr>
        <sz val="12"/>
        <rFont val="方正仿宋_GBK"/>
        <family val="4"/>
        <charset val="134"/>
      </rPr>
      <t>  2130599</t>
    </r>
  </si>
  <si>
    <r>
      <rPr>
        <sz val="12"/>
        <rFont val="方正仿宋_GBK"/>
        <family val="4"/>
        <charset val="134"/>
      </rPr>
      <t>  其他巩固脱贫衔接乡村振兴支出</t>
    </r>
  </si>
  <si>
    <r>
      <rPr>
        <sz val="12"/>
        <rFont val="方正仿宋_GBK"/>
        <family val="4"/>
        <charset val="134"/>
      </rPr>
      <t> 21307</t>
    </r>
  </si>
  <si>
    <r>
      <rPr>
        <sz val="12"/>
        <rFont val="方正仿宋_GBK"/>
        <family val="4"/>
        <charset val="134"/>
      </rPr>
      <t> 农村综合改革</t>
    </r>
  </si>
  <si>
    <r>
      <rPr>
        <sz val="12"/>
        <rFont val="方正仿宋_GBK"/>
        <family val="4"/>
        <charset val="134"/>
      </rPr>
      <t>  2130701</t>
    </r>
  </si>
  <si>
    <r>
      <rPr>
        <sz val="12"/>
        <rFont val="方正仿宋_GBK"/>
        <family val="4"/>
        <charset val="134"/>
      </rPr>
      <t>  对村级公益事业建设的补助</t>
    </r>
  </si>
  <si>
    <r>
      <rPr>
        <sz val="12"/>
        <rFont val="方正仿宋_GBK"/>
        <family val="4"/>
        <charset val="134"/>
      </rPr>
      <t>  2130705</t>
    </r>
  </si>
  <si>
    <r>
      <rPr>
        <sz val="12"/>
        <rFont val="方正仿宋_GBK"/>
        <family val="4"/>
        <charset val="134"/>
      </rPr>
      <t>  对村民委员会和村党支部的补助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</si>
  <si>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</si>
  <si>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</si>
  <si>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</si>
  <si>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</si>
  <si>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22401</t>
    </r>
  </si>
  <si>
    <r>
      <rPr>
        <sz val="12"/>
        <rFont val="方正仿宋_GBK"/>
        <family val="4"/>
        <charset val="134"/>
      </rPr>
      <t> 应急管理事务</t>
    </r>
  </si>
  <si>
    <r>
      <rPr>
        <sz val="12"/>
        <rFont val="方正仿宋_GBK"/>
        <family val="4"/>
        <charset val="134"/>
      </rPr>
      <t>  2240102</t>
    </r>
  </si>
  <si>
    <r>
      <rPr>
        <sz val="12"/>
        <rFont val="方正仿宋_GBK"/>
        <family val="4"/>
        <charset val="134"/>
      </rPr>
      <t>  2240106</t>
    </r>
  </si>
  <si>
    <r>
      <rPr>
        <sz val="12"/>
        <rFont val="方正仿宋_GBK"/>
        <family val="4"/>
        <charset val="134"/>
      </rPr>
      <t>  安全监管</t>
    </r>
  </si>
  <si>
    <r>
      <rPr>
        <sz val="12"/>
        <rFont val="方正仿宋_GBK"/>
        <family val="4"/>
        <charset val="134"/>
      </rPr>
      <t> 22402</t>
    </r>
  </si>
  <si>
    <r>
      <rPr>
        <sz val="12"/>
        <rFont val="方正仿宋_GBK"/>
        <family val="4"/>
        <charset val="134"/>
      </rPr>
      <t> 消防救援事务</t>
    </r>
  </si>
  <si>
    <r>
      <rPr>
        <sz val="12"/>
        <rFont val="方正仿宋_GBK"/>
        <family val="4"/>
        <charset val="134"/>
      </rPr>
      <t>  2240299</t>
    </r>
  </si>
  <si>
    <r>
      <rPr>
        <sz val="12"/>
        <rFont val="方正仿宋_GBK"/>
        <family val="4"/>
        <charset val="134"/>
      </rPr>
      <t>  其他消防救援事务支出</t>
    </r>
  </si>
  <si>
    <r>
      <rPr>
        <sz val="12"/>
        <rFont val="方正仿宋_GBK"/>
        <family val="4"/>
        <charset val="134"/>
      </rPr>
      <t> 22406</t>
    </r>
  </si>
  <si>
    <r>
      <rPr>
        <sz val="12"/>
        <rFont val="方正仿宋_GBK"/>
        <family val="4"/>
        <charset val="134"/>
      </rPr>
      <t> 自然灾害防治</t>
    </r>
  </si>
  <si>
    <r>
      <rPr>
        <sz val="12"/>
        <rFont val="方正仿宋_GBK"/>
        <family val="4"/>
        <charset val="134"/>
      </rPr>
      <t>  2240601</t>
    </r>
  </si>
  <si>
    <r>
      <rPr>
        <sz val="12"/>
        <rFont val="方正仿宋_GBK"/>
        <family val="4"/>
        <charset val="134"/>
      </rPr>
      <t>  地质灾害防治</t>
    </r>
  </si>
  <si>
    <r>
      <rPr>
        <sz val="12"/>
        <rFont val="方正仿宋_GBK"/>
        <family val="4"/>
        <charset val="134"/>
      </rPr>
      <t> 227</t>
    </r>
  </si>
  <si>
    <r>
      <rPr>
        <sz val="12"/>
        <rFont val="方正仿宋_GBK"/>
        <family val="4"/>
        <charset val="134"/>
      </rPr>
      <t>  227</t>
    </r>
  </si>
  <si>
    <r>
      <rPr>
        <sz val="12"/>
        <rFont val="方正仿宋_GBK"/>
        <family val="4"/>
        <charset val="134"/>
      </rPr>
      <t>  预备费</t>
    </r>
  </si>
  <si>
    <r>
      <rPr>
        <sz val="12"/>
        <rFont val="方正仿宋_GBK"/>
        <family val="4"/>
        <charset val="134"/>
      </rPr>
      <t> 22960</t>
    </r>
  </si>
  <si>
    <r>
      <rPr>
        <sz val="12"/>
        <rFont val="方正仿宋_GBK"/>
        <family val="4"/>
        <charset val="134"/>
      </rPr>
      <t> 彩票公益金安排的支出</t>
    </r>
  </si>
  <si>
    <r>
      <rPr>
        <sz val="12"/>
        <rFont val="方正仿宋_GBK"/>
        <family val="4"/>
        <charset val="134"/>
      </rPr>
      <t>  2296002</t>
    </r>
  </si>
  <si>
    <r>
      <rPr>
        <sz val="12"/>
        <rFont val="方正仿宋_GBK"/>
        <family val="4"/>
        <charset val="134"/>
      </rPr>
      <t>  用于社会福利的彩票公益金支出</t>
    </r>
  </si>
  <si>
    <r>
      <rPr>
        <sz val="12"/>
        <rFont val="方正仿宋_GBK"/>
        <family val="4"/>
        <charset val="134"/>
      </rPr>
      <t> 50101</t>
    </r>
  </si>
  <si>
    <r>
      <rPr>
        <sz val="12"/>
        <rFont val="方正仿宋_GBK"/>
        <family val="4"/>
        <charset val="134"/>
      </rPr>
      <t> 工资奖金津补贴</t>
    </r>
  </si>
  <si>
    <r>
      <rPr>
        <sz val="12"/>
        <rFont val="方正仿宋_GBK"/>
        <family val="4"/>
        <charset val="134"/>
      </rPr>
      <t> 50102</t>
    </r>
  </si>
  <si>
    <r>
      <rPr>
        <sz val="12"/>
        <rFont val="方正仿宋_GBK"/>
        <family val="4"/>
        <charset val="134"/>
      </rPr>
      <t> 社会保障缴费</t>
    </r>
  </si>
  <si>
    <r>
      <rPr>
        <sz val="12"/>
        <rFont val="方正仿宋_GBK"/>
        <family val="4"/>
        <charset val="134"/>
      </rPr>
      <t> 50103</t>
    </r>
  </si>
  <si>
    <r>
      <rPr>
        <sz val="12"/>
        <rFont val="方正仿宋_GBK"/>
        <family val="4"/>
        <charset val="134"/>
      </rPr>
      <t> 住房公积金</t>
    </r>
  </si>
  <si>
    <r>
      <rPr>
        <sz val="12"/>
        <rFont val="方正仿宋_GBK"/>
        <family val="4"/>
        <charset val="134"/>
      </rPr>
      <t> 50199</t>
    </r>
  </si>
  <si>
    <r>
      <rPr>
        <sz val="12"/>
        <rFont val="方正仿宋_GBK"/>
        <family val="4"/>
        <charset val="134"/>
      </rPr>
      <t> 其他工资福利支出</t>
    </r>
  </si>
  <si>
    <r>
      <rPr>
        <sz val="12"/>
        <rFont val="方正仿宋_GBK"/>
        <family val="4"/>
        <charset val="134"/>
      </rPr>
      <t> 50201</t>
    </r>
  </si>
  <si>
    <r>
      <rPr>
        <sz val="12"/>
        <rFont val="方正仿宋_GBK"/>
        <family val="4"/>
        <charset val="134"/>
      </rPr>
      <t> 办公经费</t>
    </r>
  </si>
  <si>
    <r>
      <rPr>
        <sz val="12"/>
        <rFont val="方正仿宋_GBK"/>
        <family val="4"/>
        <charset val="134"/>
      </rPr>
      <t> 50202</t>
    </r>
  </si>
  <si>
    <r>
      <rPr>
        <sz val="12"/>
        <rFont val="方正仿宋_GBK"/>
        <family val="4"/>
        <charset val="134"/>
      </rPr>
      <t> 会议费</t>
    </r>
  </si>
  <si>
    <r>
      <rPr>
        <sz val="12"/>
        <rFont val="方正仿宋_GBK"/>
        <family val="4"/>
        <charset val="134"/>
      </rPr>
      <t> 50203</t>
    </r>
  </si>
  <si>
    <r>
      <rPr>
        <sz val="12"/>
        <rFont val="方正仿宋_GBK"/>
        <family val="4"/>
        <charset val="134"/>
      </rPr>
      <t> 培训费</t>
    </r>
  </si>
  <si>
    <r>
      <rPr>
        <sz val="12"/>
        <rFont val="方正仿宋_GBK"/>
        <family val="4"/>
        <charset val="134"/>
      </rPr>
      <t> 50205</t>
    </r>
  </si>
  <si>
    <r>
      <rPr>
        <sz val="12"/>
        <rFont val="方正仿宋_GBK"/>
        <family val="4"/>
        <charset val="134"/>
      </rPr>
      <t> 委托业务费</t>
    </r>
  </si>
  <si>
    <r>
      <rPr>
        <sz val="12"/>
        <rFont val="方正仿宋_GBK"/>
        <family val="4"/>
        <charset val="134"/>
      </rPr>
      <t> 50206</t>
    </r>
  </si>
  <si>
    <r>
      <rPr>
        <sz val="12"/>
        <rFont val="方正仿宋_GBK"/>
        <family val="4"/>
        <charset val="134"/>
      </rPr>
      <t> 公务接待费</t>
    </r>
  </si>
  <si>
    <r>
      <rPr>
        <sz val="12"/>
        <rFont val="方正仿宋_GBK"/>
        <family val="4"/>
        <charset val="134"/>
      </rPr>
      <t> 50208</t>
    </r>
  </si>
  <si>
    <r>
      <rPr>
        <sz val="12"/>
        <rFont val="方正仿宋_GBK"/>
        <family val="4"/>
        <charset val="134"/>
      </rPr>
      <t> 公务用车运行维护费</t>
    </r>
  </si>
  <si>
    <r>
      <rPr>
        <sz val="12"/>
        <rFont val="方正仿宋_GBK"/>
        <family val="4"/>
        <charset val="134"/>
      </rPr>
      <t> 50209</t>
    </r>
  </si>
  <si>
    <r>
      <rPr>
        <sz val="12"/>
        <rFont val="方正仿宋_GBK"/>
        <family val="4"/>
        <charset val="134"/>
      </rPr>
      <t> 维修（护）费</t>
    </r>
  </si>
  <si>
    <r>
      <rPr>
        <sz val="12"/>
        <rFont val="方正仿宋_GBK"/>
        <family val="4"/>
        <charset val="134"/>
      </rPr>
      <t> 50299</t>
    </r>
  </si>
  <si>
    <r>
      <rPr>
        <sz val="12"/>
        <rFont val="方正仿宋_GBK"/>
        <family val="4"/>
        <charset val="134"/>
      </rPr>
      <t> 其他商品和服务支出</t>
    </r>
  </si>
  <si>
    <r>
      <rPr>
        <sz val="12"/>
        <rFont val="方正仿宋_GBK"/>
        <family val="4"/>
        <charset val="134"/>
      </rPr>
      <t> 50901</t>
    </r>
  </si>
  <si>
    <r>
      <rPr>
        <sz val="12"/>
        <rFont val="方正仿宋_GBK"/>
        <family val="4"/>
        <charset val="134"/>
      </rPr>
      <t> 社会福利和救助</t>
    </r>
  </si>
  <si>
    <r>
      <rPr>
        <sz val="12"/>
        <rFont val="方正仿宋_GBK"/>
        <family val="4"/>
        <charset val="134"/>
      </rPr>
      <t> 50999</t>
    </r>
  </si>
  <si>
    <r>
      <rPr>
        <sz val="12"/>
        <rFont val="方正仿宋_GBK"/>
        <family val="4"/>
        <charset val="134"/>
      </rPr>
      <t> 其他对个人和家庭补助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</si>
  <si>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</si>
  <si>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</si>
  <si>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</si>
  <si>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</si>
  <si>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</si>
  <si>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</si>
  <si>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</si>
  <si>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</si>
  <si>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</si>
  <si>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</si>
  <si>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</si>
  <si>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</si>
  <si>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</si>
  <si>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</si>
  <si>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</si>
  <si>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</si>
  <si>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</si>
  <si>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</si>
  <si>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</si>
  <si>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</si>
  <si>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</si>
  <si>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</si>
  <si>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</si>
  <si>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</si>
  <si>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</si>
  <si>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</si>
  <si>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</si>
  <si>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</si>
  <si>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</si>
  <si>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</si>
  <si>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</si>
  <si>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</si>
  <si>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</si>
  <si>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</si>
  <si>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</si>
  <si>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</si>
  <si>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</si>
  <si>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</si>
  <si>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</si>
  <si>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</si>
  <si>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</si>
  <si>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</si>
  <si>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</si>
  <si>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</si>
  <si>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</si>
  <si>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</si>
  <si>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</si>
  <si>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</si>
  <si>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</si>
  <si>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</si>
  <si>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</si>
  <si>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</si>
  <si>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</si>
  <si>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</si>
  <si>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</si>
  <si>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</si>
  <si>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</si>
  <si>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教育支出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</si>
  <si>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</si>
  <si>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</si>
  <si>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</si>
  <si>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</si>
  <si>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</si>
  <si>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</si>
  <si>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</si>
  <si>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</si>
  <si>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</si>
  <si>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</si>
  <si>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</si>
  <si>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</si>
  <si>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</si>
  <si>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</si>
  <si>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</si>
  <si>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</si>
  <si>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</si>
  <si>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</si>
  <si>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</si>
  <si>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</si>
  <si>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</si>
  <si>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</si>
  <si>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</si>
  <si>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</si>
  <si>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</si>
  <si>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</si>
  <si>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205</t>
  </si>
  <si>
    <t>207</t>
  </si>
  <si>
    <t>208</t>
  </si>
  <si>
    <t>210</t>
  </si>
  <si>
    <t>211</t>
  </si>
  <si>
    <t>212</t>
  </si>
  <si>
    <t>213</t>
  </si>
  <si>
    <t>221</t>
  </si>
  <si>
    <t>224</t>
  </si>
  <si>
    <t>227</t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</si>
  <si>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</si>
  <si>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</si>
  <si>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</si>
  <si>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</si>
  <si>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</si>
  <si>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</si>
  <si>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</si>
  <si>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</si>
  <si>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</si>
  <si>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</si>
  <si>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</si>
  <si>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</si>
  <si>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</si>
  <si>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</si>
  <si>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</si>
  <si>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</si>
  <si>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</si>
  <si>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</si>
  <si>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</si>
  <si>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</si>
  <si>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</si>
  <si>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</si>
  <si>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</si>
  <si>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</si>
  <si>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</si>
  <si>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</si>
  <si>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</si>
  <si>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</si>
  <si>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</si>
  <si>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</si>
  <si>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</si>
  <si>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229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</si>
  <si>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</si>
  <si>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</si>
  <si>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</si>
  <si>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</si>
  <si>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</si>
  <si>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</si>
  <si>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</si>
  <si>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</si>
  <si>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</si>
  <si>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</si>
  <si>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</si>
  <si>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</si>
  <si>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</si>
  <si>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</si>
  <si>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</si>
  <si>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</si>
  <si>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</si>
  <si>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</si>
  <si>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</si>
  <si>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</si>
  <si>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</si>
  <si>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</si>
  <si>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</si>
  <si>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</si>
  <si>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</si>
  <si>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</si>
  <si>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</si>
  <si>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</si>
  <si>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</si>
  <si>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</si>
  <si>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</si>
  <si>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</si>
  <si>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</si>
  <si>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</si>
  <si>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</si>
  <si>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</si>
  <si>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</si>
  <si>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</si>
  <si>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</si>
  <si>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</si>
  <si>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</si>
  <si>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</si>
  <si>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</si>
  <si>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</si>
  <si>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</si>
  <si>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</si>
  <si>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</si>
  <si>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</si>
  <si>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</si>
  <si>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</si>
  <si>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</si>
  <si>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</si>
  <si>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</si>
  <si>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</si>
  <si>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</si>
  <si>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</si>
  <si>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503</t>
  </si>
  <si>
    <t>机关资本性支出（一）</t>
  </si>
  <si>
    <t>507</t>
  </si>
  <si>
    <t>对企业补助</t>
  </si>
  <si>
    <t>514</t>
  </si>
  <si>
    <t>预备费及预留</t>
  </si>
  <si>
    <t>部门公开表13</t>
  </si>
  <si>
    <t>（部门预算支出支出经济分类科目）</t>
  </si>
  <si>
    <t>部门预算支出经济科目</t>
  </si>
  <si>
    <t>310</t>
  </si>
  <si>
    <t>资本性支出</t>
  </si>
  <si>
    <t>312</t>
  </si>
  <si>
    <t>399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</si>
  <si>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</si>
  <si>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</si>
  <si>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</si>
  <si>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</si>
  <si>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</si>
  <si>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</si>
  <si>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</si>
  <si>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</si>
  <si>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</si>
  <si>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</si>
  <si>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</si>
  <si>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</si>
  <si>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</si>
  <si>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</si>
  <si>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</si>
  <si>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</si>
  <si>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</si>
  <si>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</si>
  <si>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912101</t>
  </si>
  <si>
    <t>2010602</t>
  </si>
  <si>
    <t>一般行政管理事务</t>
  </si>
  <si>
    <t>财务档案整理</t>
  </si>
  <si>
    <t>2049999</t>
  </si>
  <si>
    <t>其他公共安全支出</t>
  </si>
  <si>
    <t>重点时期、重点人员维稳经费</t>
  </si>
  <si>
    <t>石昌伦、石华学、刘祥文维稳经费</t>
  </si>
  <si>
    <t>突发应急维稳费</t>
  </si>
  <si>
    <t>乡村治理</t>
  </si>
  <si>
    <t>2120501</t>
  </si>
  <si>
    <t>城乡社区环境卫生</t>
  </si>
  <si>
    <t>场镇清扫保洁</t>
  </si>
  <si>
    <t>餐厨垃圾转运</t>
  </si>
  <si>
    <t>2120105</t>
  </si>
  <si>
    <t>工程建设标准规范编制与监管</t>
  </si>
  <si>
    <t>农村生活垃圾转运</t>
  </si>
  <si>
    <t>2120102</t>
  </si>
  <si>
    <t>垃圾及市政环境整治</t>
  </si>
  <si>
    <t>2120399</t>
  </si>
  <si>
    <t>其他城乡社区公共设施支出</t>
  </si>
  <si>
    <t>市政设施电费</t>
  </si>
  <si>
    <t>市政设施水费</t>
  </si>
  <si>
    <t>场镇公共基础设施运营维护</t>
  </si>
  <si>
    <t>环保宣传</t>
  </si>
  <si>
    <t>2110402</t>
  </si>
  <si>
    <t>农村环境保护</t>
  </si>
  <si>
    <t>污水处理站运营和人工湿地管护</t>
  </si>
  <si>
    <t>2080202</t>
  </si>
  <si>
    <t>应急或其他特殊困难救助</t>
  </si>
  <si>
    <t>2082502</t>
  </si>
  <si>
    <t>其他农村生活救助</t>
  </si>
  <si>
    <t>襄渝民工精简人员定额补助</t>
  </si>
  <si>
    <t>精神病救助</t>
  </si>
  <si>
    <t>2082102</t>
  </si>
  <si>
    <t>农村特困人员救助供养支出</t>
  </si>
  <si>
    <t>特困人员经费</t>
  </si>
  <si>
    <t>互助养老点运营补贴</t>
  </si>
  <si>
    <t>敬老院公建民营遣散费</t>
  </si>
  <si>
    <t>2081107</t>
  </si>
  <si>
    <t>残疾人生活和护理补贴</t>
  </si>
  <si>
    <t>贫困重度残疾人居家照料护理补贴</t>
  </si>
  <si>
    <t>残疾人基层组织运行和残疾人动态更新</t>
  </si>
  <si>
    <t>2082001</t>
  </si>
  <si>
    <t>临时救助支出</t>
  </si>
  <si>
    <t>民政节日慰问</t>
  </si>
  <si>
    <t>2050102</t>
  </si>
  <si>
    <t>教育支持</t>
  </si>
  <si>
    <t>卫生健康民政宣传</t>
  </si>
  <si>
    <t>2130705</t>
  </si>
  <si>
    <t>对村民委员会和村党支部的补助</t>
  </si>
  <si>
    <t>村居民小组长补贴及村居务监督委员会补贴</t>
  </si>
  <si>
    <t>夏季献血</t>
  </si>
  <si>
    <t>2100799</t>
  </si>
  <si>
    <t>其他计划生育事务支出</t>
  </si>
  <si>
    <t>孕优及两癌筛查补助</t>
  </si>
  <si>
    <t>2100410</t>
  </si>
  <si>
    <t>突发公共卫生事件应急处理</t>
  </si>
  <si>
    <t>新冠肺炎疫情防控和新冠疫苗接种</t>
  </si>
  <si>
    <t>卫生管理及病媒生物防治</t>
  </si>
  <si>
    <t>基层民政工作培训</t>
  </si>
  <si>
    <t>2012999</t>
  </si>
  <si>
    <t>其他群众团体事务支出</t>
  </si>
  <si>
    <t>七一及年终表彰教育</t>
  </si>
  <si>
    <t>群工手机话费</t>
  </si>
  <si>
    <t>基层党建</t>
  </si>
  <si>
    <t>党员教育活动经费</t>
  </si>
  <si>
    <t>非公党组织党建</t>
  </si>
  <si>
    <t>2013299</t>
  </si>
  <si>
    <t>其他组织事务支出</t>
  </si>
  <si>
    <t>村干部、临聘人员招考费用</t>
  </si>
  <si>
    <t>2013602</t>
  </si>
  <si>
    <t>聘请三方民调费用</t>
  </si>
  <si>
    <t>驻村社区点对点帮扶费用</t>
  </si>
  <si>
    <t>40年以上党龄老党员补贴</t>
  </si>
  <si>
    <t>村居务公开栏及展板</t>
  </si>
  <si>
    <t>2013102</t>
  </si>
  <si>
    <t>各村居党建氛围打造</t>
  </si>
  <si>
    <t>帮扶慰问困难党员</t>
  </si>
  <si>
    <t>2240601</t>
  </si>
  <si>
    <t>地质灾害防治</t>
  </si>
  <si>
    <t>地灾演练宣传应急抢险</t>
  </si>
  <si>
    <t>天然气村村通工程</t>
  </si>
  <si>
    <t>2130122</t>
  </si>
  <si>
    <t>农业生产发展</t>
  </si>
  <si>
    <t>产业发展扶持</t>
  </si>
  <si>
    <t>2010599</t>
  </si>
  <si>
    <t>其他统计信息事务支出</t>
  </si>
  <si>
    <t>开展统计工作</t>
  </si>
  <si>
    <t>耕地保护、宅基地复垦、物业管理、规划图纸打印、卫片执法图斑整改</t>
  </si>
  <si>
    <t>打击非法集资宣传活动</t>
  </si>
  <si>
    <t>2240106</t>
  </si>
  <si>
    <t>安全监管</t>
  </si>
  <si>
    <t>安全隐患检查整治</t>
  </si>
  <si>
    <t>危旧房整治及农房选址</t>
  </si>
  <si>
    <t>2240102</t>
  </si>
  <si>
    <t>安全知识宣传</t>
  </si>
  <si>
    <t>2130124</t>
  </si>
  <si>
    <t>农村合作经济</t>
  </si>
  <si>
    <t>“三社”融合和村集体经济发展</t>
  </si>
  <si>
    <t>2240299</t>
  </si>
  <si>
    <t>其他消防救援事务支出</t>
  </si>
  <si>
    <t>专职消防队人员经费</t>
  </si>
  <si>
    <t>春秋两次征兵</t>
  </si>
  <si>
    <t>专职消防队运行维护</t>
  </si>
  <si>
    <t>道路交通、防汛抗旱、森林防火、高层建筑等应急演练</t>
  </si>
  <si>
    <t>石鞋、金刚劝导站人员工资</t>
  </si>
  <si>
    <t>微型消防站补助</t>
  </si>
  <si>
    <t>国防教育和军事日活动</t>
  </si>
  <si>
    <t>开展内部审计</t>
  </si>
  <si>
    <t>税收征管协作</t>
  </si>
  <si>
    <t>民兵整组训练装备</t>
  </si>
  <si>
    <t>内部控制建设</t>
  </si>
  <si>
    <t>2130102</t>
  </si>
  <si>
    <t>脱贫攻坚与乡村振兴有效衔接信息员补助</t>
  </si>
  <si>
    <t>采购贫困地区农副产品</t>
  </si>
  <si>
    <t>2040604</t>
  </si>
  <si>
    <t>基层司法业务</t>
  </si>
  <si>
    <t>基层调解补贴</t>
  </si>
  <si>
    <t>2040605</t>
  </si>
  <si>
    <t>普法宣传</t>
  </si>
  <si>
    <t>群众普法</t>
  </si>
  <si>
    <t>2040612</t>
  </si>
  <si>
    <t>法治建设</t>
  </si>
  <si>
    <t>依法治区及法治政府建设</t>
  </si>
  <si>
    <t>聘请法律顾问</t>
  </si>
  <si>
    <t>特殊人员管控走访</t>
  </si>
  <si>
    <t>大牛机器人运行维护</t>
  </si>
  <si>
    <t>西部志愿者、团支书补助</t>
  </si>
  <si>
    <t>团委五四、六一等节日活动，青年大学习费用</t>
  </si>
  <si>
    <t>巩固脱贫攻坚帮扶经费</t>
  </si>
  <si>
    <t>开展综合执法工作取证、宣传、培训等</t>
  </si>
  <si>
    <t>妇代会主任津贴及贫困妇女儿童节日慰问</t>
  </si>
  <si>
    <t>妇女儿童之家阵地提档升级</t>
  </si>
  <si>
    <t>妇联三八节及技能培训等活动</t>
  </si>
  <si>
    <t>2010302</t>
  </si>
  <si>
    <t>公共机构节能</t>
  </si>
  <si>
    <t>政府电脑打印机等办公设备购置</t>
  </si>
  <si>
    <t>档案示范点创建及整理</t>
  </si>
  <si>
    <t>保密管理</t>
  </si>
  <si>
    <t>2011102</t>
  </si>
  <si>
    <t>监察监督员补助</t>
  </si>
  <si>
    <t>廉政宣传教育</t>
  </si>
  <si>
    <t>2010308</t>
  </si>
  <si>
    <t>信访事务</t>
  </si>
  <si>
    <t>纪检办信办案及监督检查</t>
  </si>
  <si>
    <t>监察监督员培训费用</t>
  </si>
  <si>
    <t>谈话室装修费用</t>
  </si>
  <si>
    <t>新乡村农旅融合项目开展廉洁“四入”行动活动经费</t>
  </si>
  <si>
    <t>2010104</t>
  </si>
  <si>
    <t>人大会议</t>
  </si>
  <si>
    <t>召开人代会和主席团会议</t>
  </si>
  <si>
    <t>2010108</t>
  </si>
  <si>
    <t>代表工作</t>
  </si>
  <si>
    <t>人大代表履职活动</t>
  </si>
  <si>
    <t>2010107</t>
  </si>
  <si>
    <t>人大代表履职能力提升</t>
  </si>
  <si>
    <t>代表履职补助</t>
  </si>
  <si>
    <t>2013499</t>
  </si>
  <si>
    <t>其他统战事务支出</t>
  </si>
  <si>
    <t>民族宗教侨台党外商会事务</t>
  </si>
  <si>
    <t>重大节日开展活动经费</t>
  </si>
  <si>
    <t>离任村干部补贴</t>
  </si>
  <si>
    <t>退休干部慰问和补助</t>
  </si>
  <si>
    <t>2080599</t>
  </si>
  <si>
    <t>其他行政事业单位养老支出</t>
  </si>
  <si>
    <t>退休干部体检</t>
  </si>
  <si>
    <t>组织干部体检</t>
  </si>
  <si>
    <t>临时人员工资及遗属补助</t>
  </si>
  <si>
    <t>三四级智力精神残疾人护理补贴</t>
  </si>
  <si>
    <t>2100717</t>
  </si>
  <si>
    <t>计划生育服务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</si>
  <si>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</si>
  <si>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</si>
  <si>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</si>
  <si>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</si>
  <si>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</si>
  <si>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</si>
  <si>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</si>
  <si>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</si>
  <si>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2081002</t>
  </si>
  <si>
    <t>老年福利</t>
  </si>
  <si>
    <t>经济困难高龄失能老年人养老服务补贴</t>
  </si>
  <si>
    <t>贫困残疾人生活补贴和重度残疾人护理补贴</t>
  </si>
  <si>
    <t>2080299</t>
  </si>
  <si>
    <t>其他民政管理事务支出</t>
  </si>
  <si>
    <t>镇街民政工作购买服务经费</t>
  </si>
  <si>
    <t>老年人高龄津贴</t>
  </si>
  <si>
    <t>2081001</t>
  </si>
  <si>
    <t>儿童福利</t>
  </si>
  <si>
    <t>困境儿童救助</t>
  </si>
  <si>
    <t>2130126</t>
  </si>
  <si>
    <t>农村社会事业</t>
  </si>
  <si>
    <t>全国乡村治理示范试点区创建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</si>
  <si>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</si>
  <si>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</si>
  <si>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</si>
  <si>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</si>
  <si>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</si>
  <si>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严重精神障碍患者监护人以奖代补资金</t>
  </si>
  <si>
    <t>网格化社会治理经费</t>
  </si>
  <si>
    <t>2022年非公党建经费</t>
  </si>
  <si>
    <t>2021—2022年度党员冬训专项经费</t>
  </si>
  <si>
    <t>2010206</t>
  </si>
  <si>
    <t>参政议政</t>
  </si>
  <si>
    <t>区政协委员履职补助经费</t>
  </si>
  <si>
    <t>区政协委员活动经费</t>
  </si>
  <si>
    <t>2130599</t>
  </si>
  <si>
    <t>其他巩固脱贫衔接乡村振兴支出</t>
  </si>
  <si>
    <t>脱贫户春节慰问</t>
  </si>
  <si>
    <t>到户到人扶持</t>
  </si>
  <si>
    <t>区人大代表履职补助经费</t>
  </si>
  <si>
    <t>区人大代表活动经费</t>
  </si>
  <si>
    <t>应急资金</t>
  </si>
  <si>
    <t>信息培训</t>
  </si>
  <si>
    <t>2021年选调生到村任职补助经费</t>
  </si>
  <si>
    <t>2013202</t>
  </si>
  <si>
    <t>2021年老党员生活补贴市级补助</t>
  </si>
  <si>
    <t>2021年非公党建专项经费（提前下达）</t>
  </si>
  <si>
    <t>2010199</t>
  </si>
  <si>
    <t>其他人大事务支出</t>
  </si>
  <si>
    <t>2021年人大代表换届选举（提前下达）</t>
  </si>
  <si>
    <t>2021年网格化社会治理经费（提前下达）</t>
  </si>
  <si>
    <t>智慧社区（智能门禁）建设项目（三期）</t>
  </si>
  <si>
    <t>2130701</t>
  </si>
  <si>
    <t>对村级公益事业建设的补助</t>
  </si>
  <si>
    <t>2021农村生活垃圾治理收运处置体系建设示范补助资金</t>
  </si>
  <si>
    <t>村社保洁员补助</t>
  </si>
  <si>
    <t>2110302</t>
  </si>
  <si>
    <t>水体</t>
  </si>
  <si>
    <t>金刚村唐家湾污水处理站</t>
  </si>
  <si>
    <t>金刚村下半桥污水处理站</t>
  </si>
  <si>
    <t>2040699</t>
  </si>
  <si>
    <t>其他司法支出</t>
  </si>
  <si>
    <t>创建全国法治政府建设示范区经费</t>
  </si>
  <si>
    <t>2021年基层人民调解专项经费</t>
  </si>
  <si>
    <t>2110301</t>
  </si>
  <si>
    <t>大气</t>
  </si>
  <si>
    <t>2021年市级生态环境“以奖促治”专项资金</t>
  </si>
  <si>
    <t>2021年地质灾害防治</t>
  </si>
  <si>
    <t>2021年第6批地质灾害补助及整治工程经费</t>
  </si>
  <si>
    <t>社区养老服务站建设补助</t>
  </si>
  <si>
    <t>2081199</t>
  </si>
  <si>
    <t>其他残疾人事业支出</t>
  </si>
  <si>
    <t>残疾人精准康复、有线电视维护费服务-残疾人事业经费</t>
  </si>
  <si>
    <t>计生家庭临时困难救助等资金</t>
  </si>
  <si>
    <t>福彩公益金安排农村互助养老点建设补助</t>
  </si>
  <si>
    <t>清算高龄失能养老服务补贴资金</t>
  </si>
  <si>
    <t>2100499</t>
  </si>
  <si>
    <t>其他公共卫生支出</t>
  </si>
  <si>
    <t>2021年卫生创建工作补助</t>
  </si>
  <si>
    <t>社区服务养老运营费用</t>
  </si>
  <si>
    <t>关于安排2021年度福彩公益金等项目资金的通知</t>
  </si>
  <si>
    <t>镇街疫情防控核酸检测补助</t>
  </si>
  <si>
    <t>2021年中央农业生产发展、耕地地力保护工作经费等资金预算（稀稀果家庭农场）</t>
  </si>
  <si>
    <t>2021年中央农业生产发展、耕地地力保护工作经费等资金预算（留云小筑家庭农场）</t>
  </si>
  <si>
    <t>2021年中央农业生产发展、耕地地力保护工作经费等资金预算（云美苗木合作社）</t>
  </si>
  <si>
    <t>2021年中央农业生产发展、耕地地力保护工作经费等资金预算（楼房沟合作社）</t>
  </si>
  <si>
    <t>2021年市级农村综合改革转移支付预算10个项目</t>
  </si>
  <si>
    <t>2021农业生产社会化试点项目</t>
  </si>
  <si>
    <t>2120199</t>
  </si>
  <si>
    <t>其他城乡社区管理事务支出</t>
  </si>
  <si>
    <t>2021粮食应急供应考核工作</t>
  </si>
  <si>
    <t>农田建设补助（市级农业专项）-（粮油生产基地宜机化改造）</t>
  </si>
  <si>
    <t>2070199</t>
  </si>
  <si>
    <t>其他文化和旅游支出</t>
  </si>
  <si>
    <t>2020年免费开放绩效考核经费(追加预算)</t>
  </si>
  <si>
    <t>政府机关维护费</t>
  </si>
  <si>
    <t>2130207</t>
  </si>
  <si>
    <t>森林资源管理</t>
  </si>
  <si>
    <t>2020年结转-木耳镇-经发办-森林资源管护支出</t>
  </si>
  <si>
    <t>2020年结转-木耳镇-规建环保办-2020年市级生态环境“以奖促治”专项资金</t>
  </si>
  <si>
    <t>2296002</t>
  </si>
  <si>
    <t>用于社会福利的彩票公益金支出</t>
  </si>
  <si>
    <t>2020年结转-木耳镇-民政办-2020年彩票公益金（福利彩票）区县分成预算和2019年彩票公益金（福利彩票）区县分成清算预算资金</t>
  </si>
  <si>
    <t>2020年结转-木耳镇-民政办-公共区域适老化改造</t>
  </si>
  <si>
    <t>2020年结转-木耳镇-经发办-农业产业发展--乡村振兴市级试验示范</t>
  </si>
  <si>
    <t>2120803</t>
  </si>
  <si>
    <t>城市建设支出</t>
  </si>
  <si>
    <t>2021年结转-木耳镇-平安办-智慧社区（智能门禁）建设项目经费</t>
  </si>
  <si>
    <t>2021年结转-木耳镇-经发办-市级农业专项资金（农业生产发展）--现代农业产业园</t>
  </si>
  <si>
    <t>2020年结转-木耳镇-民政办-公共区域适老化改造项目</t>
  </si>
  <si>
    <t>2121301</t>
  </si>
  <si>
    <t>城市公共设施</t>
  </si>
  <si>
    <t>2020年结转-木耳镇-平安办-智能门禁二期建设项目资金</t>
  </si>
  <si>
    <t>2020年结转-木耳镇-规建环保办-石鞋中小企业基地污水处理站项目经费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</si>
  <si>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</si>
  <si>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</si>
  <si>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</si>
  <si>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</si>
  <si>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</si>
  <si>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</si>
  <si>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</si>
  <si>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</si>
  <si>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</si>
  <si>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</si>
  <si>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</si>
  <si>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</si>
  <si>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</si>
  <si>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</si>
  <si>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</si>
  <si>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</si>
  <si>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</si>
  <si>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定性</t>
  </si>
  <si>
    <t>优</t>
  </si>
  <si>
    <t>干部廉洁氛围</t>
  </si>
  <si>
    <t>居民幸福感</t>
  </si>
  <si>
    <t>生态环境改善效果</t>
  </si>
  <si>
    <t>防灾减灾救灾能力</t>
  </si>
  <si>
    <t>明显改善</t>
  </si>
  <si>
    <t>基层民主法治建设水平</t>
  </si>
  <si>
    <t>基层组织战斗力</t>
  </si>
  <si>
    <t>有所增加</t>
  </si>
  <si>
    <t>国防宣传教育及征兵工作宣传率</t>
  </si>
  <si>
    <t>%</t>
  </si>
  <si>
    <t>≥</t>
  </si>
  <si>
    <t>维稳处置及信访事项办理率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</si>
  <si>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</si>
  <si>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</si>
  <si>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</si>
  <si>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</si>
  <si>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</si>
  <si>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</si>
  <si>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</si>
  <si>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</si>
  <si>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</si>
  <si>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</si>
  <si>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</si>
  <si>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</si>
  <si>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</si>
  <si>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</si>
  <si>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</si>
  <si>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50011222T000002045099-脱贫户春节慰问</t>
  </si>
  <si>
    <t>50011222T000002045108-到户到人扶持</t>
  </si>
  <si>
    <t>单位全称：重庆市渝北区木耳镇人民政府（本级）</t>
  </si>
  <si>
    <t>912-重庆市渝北区木耳镇人民政府（本级）</t>
  </si>
  <si>
    <t>说明：本单位无该项收支，故此表无数据。</t>
  </si>
  <si>
    <t>重庆市渝北区木耳镇人民政府</t>
  </si>
  <si>
    <t> 重庆市渝北区木耳镇人民政府</t>
  </si>
  <si>
    <t xml:space="preserve">  税收事务</t>
  </si>
  <si>
    <t xml:space="preserve">  商贸事务</t>
  </si>
  <si>
    <t xml:space="preserve">  其他城乡社区支出</t>
  </si>
  <si>
    <t>216</t>
  </si>
  <si>
    <t>商业服务业等支出</t>
  </si>
  <si>
    <t xml:space="preserve">  保障性安居工程支出</t>
  </si>
  <si>
    <t xml:space="preserve">  其他灾害防治及应急管理支出</t>
  </si>
  <si>
    <t xml:space="preserve">     2010102</t>
    <phoneticPr fontId="43" type="noConversion"/>
  </si>
  <si>
    <t xml:space="preserve">     一般行政管理事务</t>
    <phoneticPr fontId="43" type="noConversion"/>
  </si>
  <si>
    <t xml:space="preserve">     专项普查活动</t>
    <phoneticPr fontId="43" type="noConversion"/>
  </si>
  <si>
    <t xml:space="preserve">     2010507</t>
    <phoneticPr fontId="43" type="noConversion"/>
  </si>
  <si>
    <t>  2010599</t>
    <phoneticPr fontId="43" type="noConversion"/>
  </si>
  <si>
    <t xml:space="preserve">  20107</t>
    <phoneticPr fontId="43" type="noConversion"/>
  </si>
  <si>
    <t xml:space="preserve">     2010702</t>
    <phoneticPr fontId="43" type="noConversion"/>
  </si>
  <si>
    <t xml:space="preserve">     一般行政管理事务</t>
    <phoneticPr fontId="43" type="noConversion"/>
  </si>
  <si>
    <t xml:space="preserve">     招商引资</t>
    <phoneticPr fontId="43" type="noConversion"/>
  </si>
  <si>
    <t xml:space="preserve">     2011308</t>
    <phoneticPr fontId="43" type="noConversion"/>
  </si>
  <si>
    <t xml:space="preserve">   20113</t>
    <phoneticPr fontId="43" type="noConversion"/>
  </si>
  <si>
    <t> 文化和旅游</t>
    <phoneticPr fontId="43" type="noConversion"/>
  </si>
  <si>
    <t> 人力资源和社会保障管理事务</t>
    <phoneticPr fontId="43" type="noConversion"/>
  </si>
  <si>
    <t xml:space="preserve">     其他人力资源和社会保障管理事务支出</t>
    <phoneticPr fontId="43" type="noConversion"/>
  </si>
  <si>
    <t xml:space="preserve">  20801</t>
    <phoneticPr fontId="43" type="noConversion"/>
  </si>
  <si>
    <t xml:space="preserve">     2080199</t>
    <phoneticPr fontId="43" type="noConversion"/>
  </si>
  <si>
    <t xml:space="preserve">     2080102</t>
    <phoneticPr fontId="43" type="noConversion"/>
  </si>
  <si>
    <t xml:space="preserve">     公务员医疗补助</t>
    <phoneticPr fontId="43" type="noConversion"/>
  </si>
  <si>
    <t xml:space="preserve">     2101103</t>
    <phoneticPr fontId="43" type="noConversion"/>
  </si>
  <si>
    <t xml:space="preserve">     其他污染防治支出</t>
    <phoneticPr fontId="43" type="noConversion"/>
  </si>
  <si>
    <t xml:space="preserve">     2110399</t>
    <phoneticPr fontId="43" type="noConversion"/>
  </si>
  <si>
    <t xml:space="preserve">     其他城乡社区支出</t>
    <phoneticPr fontId="43" type="noConversion"/>
  </si>
  <si>
    <t xml:space="preserve">  21299</t>
    <phoneticPr fontId="43" type="noConversion"/>
  </si>
  <si>
    <t xml:space="preserve">     2129999</t>
    <phoneticPr fontId="43" type="noConversion"/>
  </si>
  <si>
    <t xml:space="preserve">     农业资源保护修复与利用</t>
    <phoneticPr fontId="43" type="noConversion"/>
  </si>
  <si>
    <t xml:space="preserve">     森林资源培育</t>
    <phoneticPr fontId="43" type="noConversion"/>
  </si>
  <si>
    <t xml:space="preserve">     生产发展</t>
    <phoneticPr fontId="43" type="noConversion"/>
  </si>
  <si>
    <t xml:space="preserve">     2130135</t>
    <phoneticPr fontId="43" type="noConversion"/>
  </si>
  <si>
    <t xml:space="preserve">     2130205</t>
    <phoneticPr fontId="43" type="noConversion"/>
  </si>
  <si>
    <t xml:space="preserve">     2130505</t>
    <phoneticPr fontId="43" type="noConversion"/>
  </si>
  <si>
    <t xml:space="preserve">  商业流通事务</t>
    <phoneticPr fontId="43" type="noConversion"/>
  </si>
  <si>
    <t xml:space="preserve">     其他商业流通事务支出</t>
    <phoneticPr fontId="43" type="noConversion"/>
  </si>
  <si>
    <t xml:space="preserve">     农村危房改造</t>
    <phoneticPr fontId="43" type="noConversion"/>
  </si>
  <si>
    <t xml:space="preserve">     2160299</t>
    <phoneticPr fontId="43" type="noConversion"/>
  </si>
  <si>
    <t xml:space="preserve">     2210105</t>
    <phoneticPr fontId="43" type="noConversion"/>
  </si>
  <si>
    <t xml:space="preserve">  22101</t>
    <phoneticPr fontId="43" type="noConversion"/>
  </si>
  <si>
    <t xml:space="preserve">  21602</t>
    <phoneticPr fontId="43" type="noConversion"/>
  </si>
  <si>
    <t xml:space="preserve">     其他灾害防治及应急管理支出</t>
    <phoneticPr fontId="43" type="noConversion"/>
  </si>
  <si>
    <t xml:space="preserve">  22499</t>
    <phoneticPr fontId="43" type="noConversion"/>
  </si>
  <si>
    <t xml:space="preserve">     2249999</t>
    <phoneticPr fontId="43" type="noConversion"/>
  </si>
  <si>
    <t>重庆市渝北区木耳镇人民政府（本级）</t>
    <phoneticPr fontId="43" type="noConversion"/>
  </si>
  <si>
    <t>单位全称：重庆市渝北区木耳镇人民政府（本级）</t>
    <phoneticPr fontId="43" type="noConversion"/>
  </si>
  <si>
    <t>编制单位：重庆市渝北区木耳镇人民政府（本级）</t>
    <phoneticPr fontId="43" type="noConversion"/>
  </si>
  <si>
    <t>预算执行率</t>
  </si>
  <si>
    <t>预算执行率</t>
    <phoneticPr fontId="43" type="noConversion"/>
  </si>
  <si>
    <t>民生保障率</t>
  </si>
  <si>
    <t>=</t>
  </si>
  <si>
    <t>=</t>
    <phoneticPr fontId="43" type="noConversion"/>
  </si>
  <si>
    <t>农村低保金</t>
    <phoneticPr fontId="43" type="noConversion"/>
  </si>
  <si>
    <t>木耳镇民社办</t>
    <phoneticPr fontId="43" type="noConversion"/>
  </si>
  <si>
    <t>依据关于转发《重庆市民政局 财政局关于提高城乡低保等社会救助保障标准的通知》（渝民[2021]143号）文件。</t>
    <phoneticPr fontId="43" type="noConversion"/>
  </si>
  <si>
    <t>为深入学习贯彻习近平总书记关于民政工作的重要指示精神，进一步保障好基本民生，按市区相关规定开展好低保工作，切实保障低保户的基本生活，确保国家低保政策落到实处。</t>
    <phoneticPr fontId="43" type="noConversion"/>
  </si>
  <si>
    <t>现我镇农村低保约310户，每人每月补助标准为515元，根据实际情况对人员及补助标准进行动态调整，每月按审核金额按时支付。</t>
    <phoneticPr fontId="43" type="noConversion"/>
  </si>
  <si>
    <t>元/人*月</t>
  </si>
  <si>
    <t>人均补助标准</t>
  </si>
  <si>
    <t>农村低保户人数</t>
  </si>
  <si>
    <t>人</t>
  </si>
  <si>
    <t>补助时间</t>
  </si>
  <si>
    <t>年</t>
  </si>
  <si>
    <t>农村低保户满意度</t>
  </si>
  <si>
    <t>农村低保户生活保障</t>
  </si>
  <si>
    <t>重庆市渝北区木耳镇人民政府（本级）</t>
  </si>
  <si>
    <t>一、宣传党的路线、方针、政策，执行法律、法规、规章和上级人民政府的决定。强化意识形态工作，积极与各级媒体合作，加强相关宣传，全面提升木耳镇服务质量和社会影响力。规范化建设基层党支部，打牢基层党建工作基础，切实增强基层党组织的战斗力、凝聚力和创造力，建设学习型、服务型、创新性基层党组织。
二、领导、管理和积极发展镇域经济，壮大经济实力；加强镇级财政预算和收支管理；按照中央、市、区相关联网直报文件及资料，完成辖区规上企业各项指标填报，了解辖区企业产值完成情况；开展居民记账户工作，摸清辖区现金和实物收支状况，了解物价指数和人均消费水平。
三、加强社区管理工作，兴办社会福利事业，加强村居管理和建设，开展便民利民的社区服务，保障社区工作正常开展，满足群众正常办事需求；做好拥军优属、优抚安置、婚姻登记、殡葬改革、老龄等工作；确保特殊群体利益得到有效保障；做好民兵预备役、国防动员和征兵工作，进一步征集辖区高素质人才、建设高质量基干民兵队伍，全面提升辖区国防后备力量。
四、统筹开展社会福利、社会救济、社会保障工作，管理辖区失业、下岗职工、离退休人员，做好城市低保、职工养老保险、失业保险等社会管理与服务工作，协助有关部门做好劳动就业工作，全面保障辖区困难群众救助到位，城乡困难居民参保率达100%，进一步保障好基本民生。
五、充分发挥社区在公租房小区长效综合管理中的作用，进一步加强对辖区内物业服务企业的监督管理力度，切实规范各物业企业日常服务行为，妥善做好物业服务矛盾和纠纷的化解工作，切实推进小区违法建筑整治工作，营造和谐的居住环境，推动美丽和谐小区建设；组织单位和社区居民开展爱国卫生运动，落实门前三包责任制，确保辖区公共外环境病媒生物防制工作得到有效保障；组织开展春秋季重大动物疫病防控工作，全面提升辖区强制免疫病种免疫率及抗体合格率。
六、加强文明城区常态化管理及精神文明建设，全面提升辖区居民文明素养；积极开展全民体育活动、公共文化服务活动，做好文化服务中心免费开放工作，全面提升公共文化服务能力和全民身体素质，进一步提高全民阅读、我们的节日知晓率及对公共文化服务的群众满意度；推进基层综合性文化服务中心建设，保障社区综合文化服务中心运行，提升居民享受公共文化服务质量。
七、深化拓展网格化服务工作，提升网格化服务管理水平，切实维护辖区内社会稳定，组织实施社会治安综合治理规划，加强社区微型消防站应急值守，及时更替、添置应急物资，强化应急演练、安全事故处置，积极对街道辖区生产经营单位隐患排查，全面做好辖区内安全生产工作，确保消防安全应急处置及时得当。
八、积极开展市容管理与环境卫生整治，加强社区生活垃圾分类宣传及示范点建设，确保辖区市容有序、环境干净整洁、城市形象良好；组织开展河流清漂及河岸垃圾清理，加强饮用水源保护区环境整治，确保辖区饮用水源水质安全；加强河长制河库常规保护，进一步改善辖区生态环境；开展无违社区、无违小区创建活动，提升街道违法建筑治理水平；开展突发环境事件应急演练，提高突发环境事件应急处置能力。</t>
  </si>
  <si>
    <t>环保督察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</si>
</sst>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5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color rgb="FF000000"/>
      <name val="方正仿宋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0" fontId="44" fillId="0" borderId="1" xfId="0" applyFont="1" applyFill="1" applyBorder="1" applyAlignment="1"/>
    <xf numFmtId="0" fontId="18" fillId="0" borderId="2" xfId="0" applyFont="1" applyBorder="1" applyAlignment="1">
      <alignment vertical="center" wrapText="1"/>
    </xf>
    <xf numFmtId="49" fontId="18" fillId="0" borderId="2" xfId="0" applyNumberFormat="1" applyFont="1" applyBorder="1" applyAlignment="1">
      <alignment horizontal="left" vertical="center"/>
    </xf>
    <xf numFmtId="176" fontId="1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2" xfId="0" applyNumberFormat="1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4" xfId="0" applyNumberFormat="1" applyFont="1" applyFill="1" applyBorder="1" applyAlignment="1" applyProtection="1">
      <alignment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76" t="s">
        <v>814</v>
      </c>
      <c r="B1" s="76"/>
      <c r="C1" s="76"/>
    </row>
    <row r="2" spans="1:3" ht="29.25" customHeight="1">
      <c r="A2" s="1" t="s">
        <v>815</v>
      </c>
      <c r="B2" s="77" t="s">
        <v>816</v>
      </c>
      <c r="C2" s="77"/>
    </row>
    <row r="3" spans="1:3" ht="29.25" customHeight="1">
      <c r="A3" s="1">
        <v>1</v>
      </c>
      <c r="B3" s="2" t="s">
        <v>817</v>
      </c>
      <c r="C3" s="2" t="s">
        <v>818</v>
      </c>
    </row>
    <row r="4" spans="1:3" ht="33.6" customHeight="1">
      <c r="A4" s="1">
        <v>2</v>
      </c>
      <c r="B4" s="2" t="s">
        <v>819</v>
      </c>
      <c r="C4" s="2" t="s">
        <v>820</v>
      </c>
    </row>
    <row r="5" spans="1:3" ht="27.6" customHeight="1">
      <c r="A5" s="1">
        <v>3</v>
      </c>
      <c r="B5" s="2" t="s">
        <v>821</v>
      </c>
      <c r="C5" s="2" t="s">
        <v>822</v>
      </c>
    </row>
    <row r="6" spans="1:3" ht="24.95" customHeight="1">
      <c r="A6" s="1">
        <v>4</v>
      </c>
      <c r="B6" s="2" t="s">
        <v>823</v>
      </c>
      <c r="C6" s="2" t="s">
        <v>824</v>
      </c>
    </row>
    <row r="7" spans="1:3" ht="25.9" customHeight="1">
      <c r="A7" s="1">
        <v>5</v>
      </c>
      <c r="B7" s="2" t="s">
        <v>825</v>
      </c>
      <c r="C7" s="2" t="s">
        <v>826</v>
      </c>
    </row>
    <row r="8" spans="1:3" ht="31.15" customHeight="1">
      <c r="A8" s="1">
        <v>6</v>
      </c>
      <c r="B8" s="2" t="s">
        <v>827</v>
      </c>
      <c r="C8" s="2" t="s">
        <v>828</v>
      </c>
    </row>
    <row r="9" spans="1:3" ht="29.25" customHeight="1">
      <c r="A9" s="1">
        <v>7</v>
      </c>
      <c r="B9" s="2" t="s">
        <v>829</v>
      </c>
      <c r="C9" s="2" t="s">
        <v>830</v>
      </c>
    </row>
    <row r="10" spans="1:3" ht="27.6" customHeight="1">
      <c r="A10" s="1">
        <v>8</v>
      </c>
      <c r="B10" s="2" t="s">
        <v>831</v>
      </c>
      <c r="C10" s="2" t="s">
        <v>832</v>
      </c>
    </row>
    <row r="11" spans="1:3" ht="31.15" customHeight="1">
      <c r="A11" s="1">
        <v>9</v>
      </c>
      <c r="B11" s="2" t="s">
        <v>833</v>
      </c>
      <c r="C11" s="2" t="s">
        <v>834</v>
      </c>
    </row>
    <row r="12" spans="1:3" ht="24.95" customHeight="1">
      <c r="A12" s="1">
        <v>10</v>
      </c>
      <c r="B12" s="2" t="s">
        <v>835</v>
      </c>
      <c r="C12" s="2" t="s">
        <v>836</v>
      </c>
    </row>
    <row r="13" spans="1:3" ht="23.25" customHeight="1">
      <c r="A13" s="1">
        <v>11</v>
      </c>
      <c r="B13" s="2" t="s">
        <v>837</v>
      </c>
      <c r="C13" s="2" t="s">
        <v>838</v>
      </c>
    </row>
    <row r="14" spans="1:3" ht="24.2" customHeight="1">
      <c r="A14" s="1">
        <v>12</v>
      </c>
      <c r="B14" s="2" t="s">
        <v>839</v>
      </c>
      <c r="C14" s="2" t="s">
        <v>840</v>
      </c>
    </row>
    <row r="15" spans="1:3" ht="25.9" customHeight="1">
      <c r="A15" s="1">
        <v>13</v>
      </c>
      <c r="B15" s="2" t="s">
        <v>841</v>
      </c>
      <c r="C15" s="2" t="s">
        <v>842</v>
      </c>
    </row>
    <row r="16" spans="1:3" ht="26.65" customHeight="1">
      <c r="A16" s="1">
        <v>14</v>
      </c>
      <c r="B16" s="2" t="s">
        <v>843</v>
      </c>
      <c r="C16" s="2" t="s">
        <v>844</v>
      </c>
    </row>
    <row r="17" spans="1:3" ht="26.65" customHeight="1">
      <c r="A17" s="1">
        <v>15</v>
      </c>
      <c r="B17" s="2" t="s">
        <v>845</v>
      </c>
      <c r="C17" s="3" t="s">
        <v>846</v>
      </c>
    </row>
    <row r="18" spans="1:3" ht="26.65" customHeight="1">
      <c r="A18" s="1">
        <v>16</v>
      </c>
      <c r="B18" s="2" t="s">
        <v>847</v>
      </c>
      <c r="C18" s="2" t="s">
        <v>848</v>
      </c>
    </row>
    <row r="19" spans="1:3" ht="26.65" customHeight="1">
      <c r="A19" s="1">
        <v>17</v>
      </c>
      <c r="B19" s="2" t="s">
        <v>849</v>
      </c>
      <c r="C19" s="2" t="s">
        <v>850</v>
      </c>
    </row>
    <row r="20" spans="1:3" ht="26.65" customHeight="1">
      <c r="A20" s="1">
        <v>18</v>
      </c>
      <c r="B20" s="2" t="s">
        <v>851</v>
      </c>
      <c r="C20" s="2" t="s">
        <v>852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961</v>
      </c>
    </row>
    <row r="2" spans="1:6" ht="16.350000000000001" customHeight="1"/>
    <row r="3" spans="1:6" ht="16.350000000000001" customHeight="1">
      <c r="C3" s="91" t="s">
        <v>834</v>
      </c>
      <c r="D3" s="91"/>
      <c r="E3" s="91"/>
      <c r="F3" s="91"/>
    </row>
    <row r="4" spans="1:6" ht="16.350000000000001" customHeight="1">
      <c r="C4" s="91"/>
      <c r="D4" s="91"/>
      <c r="E4" s="91"/>
      <c r="F4" s="91"/>
    </row>
    <row r="5" spans="1:6" ht="16.350000000000001" customHeight="1"/>
    <row r="6" spans="1:6" ht="20.65" customHeight="1">
      <c r="C6" s="79" t="s">
        <v>1361</v>
      </c>
      <c r="D6" s="79"/>
      <c r="F6" s="42" t="s">
        <v>854</v>
      </c>
    </row>
    <row r="7" spans="1:6" ht="34.5" customHeight="1">
      <c r="C7" s="94" t="s">
        <v>855</v>
      </c>
      <c r="D7" s="94"/>
      <c r="E7" s="94" t="s">
        <v>856</v>
      </c>
      <c r="F7" s="94"/>
    </row>
    <row r="8" spans="1:6" ht="32.85" customHeight="1">
      <c r="C8" s="8" t="s">
        <v>857</v>
      </c>
      <c r="D8" s="8" t="s">
        <v>858</v>
      </c>
      <c r="E8" s="8" t="s">
        <v>857</v>
      </c>
      <c r="F8" s="8" t="s">
        <v>858</v>
      </c>
    </row>
    <row r="9" spans="1:6" ht="24.95" customHeight="1">
      <c r="C9" s="9" t="s">
        <v>859</v>
      </c>
      <c r="D9" s="12">
        <v>83356716.939999998</v>
      </c>
      <c r="E9" s="9" t="s">
        <v>859</v>
      </c>
      <c r="F9" s="12">
        <v>83356716.939999998</v>
      </c>
    </row>
    <row r="10" spans="1:6" ht="24.95" customHeight="1">
      <c r="C10" s="2" t="s">
        <v>962</v>
      </c>
      <c r="D10" s="12">
        <v>83356716.939999998</v>
      </c>
      <c r="E10" s="2" t="s">
        <v>963</v>
      </c>
      <c r="F10" s="12">
        <v>83356716.939999998</v>
      </c>
    </row>
    <row r="11" spans="1:6" ht="20.65" customHeight="1">
      <c r="B11" s="26" t="s">
        <v>964</v>
      </c>
      <c r="C11" s="11" t="s">
        <v>965</v>
      </c>
      <c r="D11" s="12">
        <v>83052101</v>
      </c>
      <c r="E11" s="11" t="s">
        <v>867</v>
      </c>
      <c r="F11" s="12">
        <v>22023747.670000002</v>
      </c>
    </row>
    <row r="12" spans="1:6" ht="20.65" customHeight="1">
      <c r="B12" s="26" t="s">
        <v>966</v>
      </c>
      <c r="C12" s="11" t="s">
        <v>967</v>
      </c>
      <c r="D12" s="12">
        <v>304615.94</v>
      </c>
      <c r="E12" s="11" t="s">
        <v>869</v>
      </c>
      <c r="F12" s="12">
        <v>9019009.4800000004</v>
      </c>
    </row>
    <row r="13" spans="1:6" ht="20.65" customHeight="1">
      <c r="B13" s="26"/>
      <c r="C13" s="11" t="s">
        <v>968</v>
      </c>
      <c r="D13" s="12" t="s">
        <v>865</v>
      </c>
      <c r="E13" s="11" t="s">
        <v>871</v>
      </c>
      <c r="F13" s="12">
        <v>150000</v>
      </c>
    </row>
    <row r="14" spans="1:6" ht="20.65" customHeight="1">
      <c r="B14" s="26"/>
      <c r="C14" s="11" t="s">
        <v>969</v>
      </c>
      <c r="D14" s="12" t="s">
        <v>865</v>
      </c>
      <c r="E14" s="11" t="s">
        <v>872</v>
      </c>
      <c r="F14" s="12">
        <v>4800</v>
      </c>
    </row>
    <row r="15" spans="1:6" ht="20.65" customHeight="1">
      <c r="B15" s="26"/>
      <c r="C15" s="11" t="s">
        <v>970</v>
      </c>
      <c r="D15" s="12" t="s">
        <v>865</v>
      </c>
      <c r="E15" s="11" t="s">
        <v>873</v>
      </c>
      <c r="F15" s="12">
        <v>18533784.969999999</v>
      </c>
    </row>
    <row r="16" spans="1:6" ht="20.65" customHeight="1">
      <c r="B16" s="26"/>
      <c r="C16" s="11" t="s">
        <v>971</v>
      </c>
      <c r="D16" s="12" t="s">
        <v>865</v>
      </c>
      <c r="E16" s="11" t="s">
        <v>874</v>
      </c>
      <c r="F16" s="12">
        <v>4301528.71</v>
      </c>
    </row>
    <row r="17" spans="2:6" ht="20.65" customHeight="1">
      <c r="B17" s="26"/>
      <c r="C17" s="11" t="s">
        <v>972</v>
      </c>
      <c r="D17" s="12" t="s">
        <v>865</v>
      </c>
      <c r="E17" s="11" t="s">
        <v>875</v>
      </c>
      <c r="F17" s="12">
        <v>1730519.6</v>
      </c>
    </row>
    <row r="18" spans="2:6" ht="20.65" customHeight="1">
      <c r="B18" s="26"/>
      <c r="C18" s="11" t="s">
        <v>973</v>
      </c>
      <c r="D18" s="12" t="s">
        <v>865</v>
      </c>
      <c r="E18" s="11" t="s">
        <v>876</v>
      </c>
      <c r="F18" s="12">
        <v>5864531.4000000004</v>
      </c>
    </row>
    <row r="19" spans="2:6" ht="20.65" customHeight="1">
      <c r="B19" s="26"/>
      <c r="C19" s="11" t="s">
        <v>974</v>
      </c>
      <c r="D19" s="12" t="s">
        <v>865</v>
      </c>
      <c r="E19" s="11" t="s">
        <v>877</v>
      </c>
      <c r="F19" s="12">
        <v>16992695.870000001</v>
      </c>
    </row>
    <row r="20" spans="2:6" ht="20.65" customHeight="1">
      <c r="B20" s="26"/>
      <c r="C20" s="11"/>
      <c r="D20" s="12" t="s">
        <v>865</v>
      </c>
      <c r="E20" s="11" t="s">
        <v>878</v>
      </c>
      <c r="F20" s="12">
        <v>610839.24</v>
      </c>
    </row>
    <row r="21" spans="2:6" ht="20.65" customHeight="1">
      <c r="B21" s="26"/>
      <c r="C21" s="11"/>
      <c r="D21" s="12" t="s">
        <v>865</v>
      </c>
      <c r="E21" s="11" t="s">
        <v>879</v>
      </c>
      <c r="F21" s="12">
        <v>2110800</v>
      </c>
    </row>
    <row r="22" spans="2:6" ht="20.65" customHeight="1">
      <c r="B22" s="26"/>
      <c r="C22" s="11"/>
      <c r="D22" s="12" t="s">
        <v>865</v>
      </c>
      <c r="E22" s="11" t="s">
        <v>880</v>
      </c>
      <c r="F22" s="12">
        <v>1918800</v>
      </c>
    </row>
    <row r="23" spans="2:6" ht="20.65" customHeight="1">
      <c r="B23" s="26"/>
      <c r="C23" s="11"/>
      <c r="D23" s="12" t="s">
        <v>865</v>
      </c>
      <c r="E23" s="11" t="s">
        <v>881</v>
      </c>
      <c r="F23" s="12">
        <v>95660</v>
      </c>
    </row>
    <row r="24" spans="2:6" ht="20.65" customHeight="1">
      <c r="C24" s="2" t="s">
        <v>882</v>
      </c>
      <c r="D24" s="12" t="s">
        <v>865</v>
      </c>
      <c r="E24" s="2" t="s">
        <v>883</v>
      </c>
      <c r="F24" s="2"/>
    </row>
    <row r="25" spans="2:6" ht="18.2" customHeight="1">
      <c r="C25" s="2" t="s">
        <v>975</v>
      </c>
      <c r="D25" s="2"/>
      <c r="E25" s="2"/>
      <c r="F25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97" t="s">
        <v>976</v>
      </c>
      <c r="C1" s="97"/>
    </row>
    <row r="2" spans="1:15" ht="16.350000000000001" customHeight="1"/>
    <row r="3" spans="1:15" ht="16.350000000000001" customHeight="1">
      <c r="B3" s="98" t="s">
        <v>836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5" ht="16.350000000000001" customHeight="1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</row>
    <row r="5" spans="1:15" ht="16.350000000000001" customHeight="1"/>
    <row r="6" spans="1:15" ht="20.65" customHeight="1">
      <c r="B6" s="79" t="s">
        <v>1361</v>
      </c>
      <c r="C6" s="79"/>
      <c r="D6" s="79"/>
      <c r="O6" s="6" t="s">
        <v>854</v>
      </c>
    </row>
    <row r="7" spans="1:15" ht="36.200000000000003" customHeight="1">
      <c r="B7" s="99" t="s">
        <v>977</v>
      </c>
      <c r="C7" s="99"/>
      <c r="D7" s="99" t="s">
        <v>913</v>
      </c>
      <c r="E7" s="100" t="s">
        <v>978</v>
      </c>
      <c r="F7" s="95" t="s">
        <v>979</v>
      </c>
      <c r="G7" s="95" t="s">
        <v>980</v>
      </c>
      <c r="H7" s="95" t="s">
        <v>981</v>
      </c>
      <c r="I7" s="95" t="s">
        <v>982</v>
      </c>
      <c r="J7" s="95" t="s">
        <v>983</v>
      </c>
      <c r="K7" s="95" t="s">
        <v>984</v>
      </c>
      <c r="L7" s="95" t="s">
        <v>985</v>
      </c>
      <c r="M7" s="95" t="s">
        <v>986</v>
      </c>
      <c r="N7" s="95" t="s">
        <v>987</v>
      </c>
      <c r="O7" s="95" t="s">
        <v>988</v>
      </c>
    </row>
    <row r="8" spans="1:15" ht="30.2" customHeight="1">
      <c r="B8" s="43" t="s">
        <v>912</v>
      </c>
      <c r="C8" s="43" t="s">
        <v>892</v>
      </c>
      <c r="D8" s="99"/>
      <c r="E8" s="100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5" ht="20.65" customHeight="1">
      <c r="B9" s="96" t="s">
        <v>859</v>
      </c>
      <c r="C9" s="96"/>
      <c r="D9" s="44">
        <v>83356716.939999998</v>
      </c>
      <c r="E9" s="44" t="s">
        <v>865</v>
      </c>
      <c r="F9" s="44">
        <v>83052101</v>
      </c>
      <c r="G9" s="44">
        <v>304615.94</v>
      </c>
      <c r="H9" s="44" t="s">
        <v>865</v>
      </c>
      <c r="I9" s="44" t="s">
        <v>865</v>
      </c>
      <c r="J9" s="44" t="s">
        <v>865</v>
      </c>
      <c r="K9" s="44" t="s">
        <v>865</v>
      </c>
      <c r="L9" s="44" t="s">
        <v>865</v>
      </c>
      <c r="M9" s="44" t="s">
        <v>865</v>
      </c>
      <c r="N9" s="44" t="s">
        <v>865</v>
      </c>
      <c r="O9" s="44" t="s">
        <v>865</v>
      </c>
    </row>
    <row r="10" spans="1:15" ht="20.65" customHeight="1">
      <c r="B10" s="45" t="s">
        <v>896</v>
      </c>
      <c r="C10" s="46" t="s">
        <v>867</v>
      </c>
      <c r="D10" s="47">
        <v>22023747.670000002</v>
      </c>
      <c r="E10" s="47" t="s">
        <v>865</v>
      </c>
      <c r="F10" s="47">
        <v>22023747.670000002</v>
      </c>
      <c r="G10" s="47" t="s">
        <v>865</v>
      </c>
      <c r="H10" s="47" t="s">
        <v>865</v>
      </c>
      <c r="I10" s="47" t="s">
        <v>865</v>
      </c>
      <c r="J10" s="47" t="s">
        <v>865</v>
      </c>
      <c r="K10" s="47" t="s">
        <v>865</v>
      </c>
      <c r="L10" s="47" t="s">
        <v>865</v>
      </c>
      <c r="M10" s="47" t="s">
        <v>865</v>
      </c>
      <c r="N10" s="47" t="s">
        <v>865</v>
      </c>
      <c r="O10" s="47" t="s">
        <v>865</v>
      </c>
    </row>
    <row r="11" spans="1:15" ht="18.2" customHeight="1">
      <c r="B11" s="45" t="s">
        <v>47</v>
      </c>
      <c r="C11" s="46" t="s">
        <v>48</v>
      </c>
      <c r="D11" s="47">
        <v>1229931.19</v>
      </c>
      <c r="E11" s="47" t="s">
        <v>865</v>
      </c>
      <c r="F11" s="47">
        <v>1229931.19</v>
      </c>
      <c r="G11" s="47" t="s">
        <v>865</v>
      </c>
      <c r="H11" s="47" t="s">
        <v>865</v>
      </c>
      <c r="I11" s="47" t="s">
        <v>865</v>
      </c>
      <c r="J11" s="47" t="s">
        <v>865</v>
      </c>
      <c r="K11" s="47" t="s">
        <v>865</v>
      </c>
      <c r="L11" s="47" t="s">
        <v>865</v>
      </c>
      <c r="M11" s="47" t="s">
        <v>865</v>
      </c>
      <c r="N11" s="47" t="s">
        <v>865</v>
      </c>
      <c r="O11" s="47" t="s">
        <v>865</v>
      </c>
    </row>
    <row r="12" spans="1:15" ht="19.899999999999999" customHeight="1">
      <c r="B12" s="45" t="s">
        <v>49</v>
      </c>
      <c r="C12" s="46" t="s">
        <v>50</v>
      </c>
      <c r="D12" s="47">
        <v>434315.89</v>
      </c>
      <c r="E12" s="47" t="s">
        <v>865</v>
      </c>
      <c r="F12" s="47">
        <v>434315.89</v>
      </c>
      <c r="G12" s="47" t="s">
        <v>865</v>
      </c>
      <c r="H12" s="47" t="s">
        <v>865</v>
      </c>
      <c r="I12" s="47" t="s">
        <v>865</v>
      </c>
      <c r="J12" s="47" t="s">
        <v>865</v>
      </c>
      <c r="K12" s="47" t="s">
        <v>865</v>
      </c>
      <c r="L12" s="47" t="s">
        <v>865</v>
      </c>
      <c r="M12" s="47" t="s">
        <v>865</v>
      </c>
      <c r="N12" s="47" t="s">
        <v>865</v>
      </c>
      <c r="O12" s="47" t="s">
        <v>865</v>
      </c>
    </row>
    <row r="13" spans="1:15" ht="19.899999999999999" customHeight="1">
      <c r="B13" s="45" t="s">
        <v>51</v>
      </c>
      <c r="C13" s="46" t="s">
        <v>52</v>
      </c>
      <c r="D13" s="47">
        <v>70000</v>
      </c>
      <c r="E13" s="47" t="s">
        <v>865</v>
      </c>
      <c r="F13" s="47">
        <v>70000</v>
      </c>
      <c r="G13" s="47" t="s">
        <v>865</v>
      </c>
      <c r="H13" s="47" t="s">
        <v>865</v>
      </c>
      <c r="I13" s="47" t="s">
        <v>865</v>
      </c>
      <c r="J13" s="47" t="s">
        <v>865</v>
      </c>
      <c r="K13" s="47" t="s">
        <v>865</v>
      </c>
      <c r="L13" s="47" t="s">
        <v>865</v>
      </c>
      <c r="M13" s="47" t="s">
        <v>865</v>
      </c>
      <c r="N13" s="47" t="s">
        <v>865</v>
      </c>
      <c r="O13" s="47" t="s">
        <v>865</v>
      </c>
    </row>
    <row r="14" spans="1:15" ht="19.899999999999999" customHeight="1">
      <c r="B14" s="45" t="s">
        <v>53</v>
      </c>
      <c r="C14" s="46" t="s">
        <v>54</v>
      </c>
      <c r="D14" s="47">
        <v>119400</v>
      </c>
      <c r="E14" s="47" t="s">
        <v>865</v>
      </c>
      <c r="F14" s="47">
        <v>119400</v>
      </c>
      <c r="G14" s="47" t="s">
        <v>865</v>
      </c>
      <c r="H14" s="47" t="s">
        <v>865</v>
      </c>
      <c r="I14" s="47" t="s">
        <v>865</v>
      </c>
      <c r="J14" s="47" t="s">
        <v>865</v>
      </c>
      <c r="K14" s="47" t="s">
        <v>865</v>
      </c>
      <c r="L14" s="47" t="s">
        <v>865</v>
      </c>
      <c r="M14" s="47" t="s">
        <v>865</v>
      </c>
      <c r="N14" s="47" t="s">
        <v>865</v>
      </c>
      <c r="O14" s="47" t="s">
        <v>865</v>
      </c>
    </row>
    <row r="15" spans="1:15" ht="19.899999999999999" customHeight="1">
      <c r="B15" s="45" t="s">
        <v>55</v>
      </c>
      <c r="C15" s="46" t="s">
        <v>56</v>
      </c>
      <c r="D15" s="47">
        <v>200000</v>
      </c>
      <c r="E15" s="47" t="s">
        <v>865</v>
      </c>
      <c r="F15" s="47">
        <v>200000</v>
      </c>
      <c r="G15" s="47" t="s">
        <v>865</v>
      </c>
      <c r="H15" s="47" t="s">
        <v>865</v>
      </c>
      <c r="I15" s="47" t="s">
        <v>865</v>
      </c>
      <c r="J15" s="47" t="s">
        <v>865</v>
      </c>
      <c r="K15" s="47" t="s">
        <v>865</v>
      </c>
      <c r="L15" s="47" t="s">
        <v>865</v>
      </c>
      <c r="M15" s="47" t="s">
        <v>865</v>
      </c>
      <c r="N15" s="47" t="s">
        <v>865</v>
      </c>
      <c r="O15" s="47" t="s">
        <v>865</v>
      </c>
    </row>
    <row r="16" spans="1:15" ht="19.899999999999999" customHeight="1">
      <c r="B16" s="45" t="s">
        <v>57</v>
      </c>
      <c r="C16" s="46" t="s">
        <v>58</v>
      </c>
      <c r="D16" s="47">
        <v>406215.3</v>
      </c>
      <c r="E16" s="47" t="s">
        <v>865</v>
      </c>
      <c r="F16" s="47">
        <v>406215.3</v>
      </c>
      <c r="G16" s="47" t="s">
        <v>865</v>
      </c>
      <c r="H16" s="47" t="s">
        <v>865</v>
      </c>
      <c r="I16" s="47" t="s">
        <v>865</v>
      </c>
      <c r="J16" s="47" t="s">
        <v>865</v>
      </c>
      <c r="K16" s="47" t="s">
        <v>865</v>
      </c>
      <c r="L16" s="47" t="s">
        <v>865</v>
      </c>
      <c r="M16" s="47" t="s">
        <v>865</v>
      </c>
      <c r="N16" s="47" t="s">
        <v>865</v>
      </c>
      <c r="O16" s="47" t="s">
        <v>865</v>
      </c>
    </row>
    <row r="17" spans="2:15" ht="18.2" customHeight="1">
      <c r="B17" s="45" t="s">
        <v>59</v>
      </c>
      <c r="C17" s="46" t="s">
        <v>60</v>
      </c>
      <c r="D17" s="47">
        <v>157600</v>
      </c>
      <c r="E17" s="47" t="s">
        <v>865</v>
      </c>
      <c r="F17" s="47">
        <v>157600</v>
      </c>
      <c r="G17" s="47" t="s">
        <v>865</v>
      </c>
      <c r="H17" s="47" t="s">
        <v>865</v>
      </c>
      <c r="I17" s="47" t="s">
        <v>865</v>
      </c>
      <c r="J17" s="47" t="s">
        <v>865</v>
      </c>
      <c r="K17" s="47" t="s">
        <v>865</v>
      </c>
      <c r="L17" s="47" t="s">
        <v>865</v>
      </c>
      <c r="M17" s="47" t="s">
        <v>865</v>
      </c>
      <c r="N17" s="47" t="s">
        <v>865</v>
      </c>
      <c r="O17" s="47" t="s">
        <v>865</v>
      </c>
    </row>
    <row r="18" spans="2:15" ht="19.899999999999999" customHeight="1">
      <c r="B18" s="45" t="s">
        <v>61</v>
      </c>
      <c r="C18" s="46" t="s">
        <v>62</v>
      </c>
      <c r="D18" s="47">
        <v>157600</v>
      </c>
      <c r="E18" s="47" t="s">
        <v>865</v>
      </c>
      <c r="F18" s="47">
        <v>157600</v>
      </c>
      <c r="G18" s="47" t="s">
        <v>865</v>
      </c>
      <c r="H18" s="47" t="s">
        <v>865</v>
      </c>
      <c r="I18" s="47" t="s">
        <v>865</v>
      </c>
      <c r="J18" s="47" t="s">
        <v>865</v>
      </c>
      <c r="K18" s="47" t="s">
        <v>865</v>
      </c>
      <c r="L18" s="47" t="s">
        <v>865</v>
      </c>
      <c r="M18" s="47" t="s">
        <v>865</v>
      </c>
      <c r="N18" s="47" t="s">
        <v>865</v>
      </c>
      <c r="O18" s="47" t="s">
        <v>865</v>
      </c>
    </row>
    <row r="19" spans="2:15" ht="18.2" customHeight="1">
      <c r="B19" s="45" t="s">
        <v>63</v>
      </c>
      <c r="C19" s="46" t="s">
        <v>64</v>
      </c>
      <c r="D19" s="47">
        <v>13727561.630000001</v>
      </c>
      <c r="E19" s="47" t="s">
        <v>865</v>
      </c>
      <c r="F19" s="47">
        <v>13727561.630000001</v>
      </c>
      <c r="G19" s="47" t="s">
        <v>865</v>
      </c>
      <c r="H19" s="47" t="s">
        <v>865</v>
      </c>
      <c r="I19" s="47" t="s">
        <v>865</v>
      </c>
      <c r="J19" s="47" t="s">
        <v>865</v>
      </c>
      <c r="K19" s="47" t="s">
        <v>865</v>
      </c>
      <c r="L19" s="47" t="s">
        <v>865</v>
      </c>
      <c r="M19" s="47" t="s">
        <v>865</v>
      </c>
      <c r="N19" s="47" t="s">
        <v>865</v>
      </c>
      <c r="O19" s="47" t="s">
        <v>865</v>
      </c>
    </row>
    <row r="20" spans="2:15" ht="19.899999999999999" customHeight="1">
      <c r="B20" s="45" t="s">
        <v>65</v>
      </c>
      <c r="C20" s="46" t="s">
        <v>50</v>
      </c>
      <c r="D20" s="47">
        <v>7546956.2800000003</v>
      </c>
      <c r="E20" s="47" t="s">
        <v>865</v>
      </c>
      <c r="F20" s="47">
        <v>7546956.2800000003</v>
      </c>
      <c r="G20" s="47" t="s">
        <v>865</v>
      </c>
      <c r="H20" s="47" t="s">
        <v>865</v>
      </c>
      <c r="I20" s="47" t="s">
        <v>865</v>
      </c>
      <c r="J20" s="47" t="s">
        <v>865</v>
      </c>
      <c r="K20" s="47" t="s">
        <v>865</v>
      </c>
      <c r="L20" s="47" t="s">
        <v>865</v>
      </c>
      <c r="M20" s="47" t="s">
        <v>865</v>
      </c>
      <c r="N20" s="47" t="s">
        <v>865</v>
      </c>
      <c r="O20" s="47" t="s">
        <v>865</v>
      </c>
    </row>
    <row r="21" spans="2:15" ht="19.899999999999999" customHeight="1">
      <c r="B21" s="45" t="s">
        <v>66</v>
      </c>
      <c r="C21" s="46" t="s">
        <v>67</v>
      </c>
      <c r="D21" s="47">
        <v>6150605.3499999996</v>
      </c>
      <c r="E21" s="47" t="s">
        <v>865</v>
      </c>
      <c r="F21" s="47">
        <v>6150605.3499999996</v>
      </c>
      <c r="G21" s="47" t="s">
        <v>865</v>
      </c>
      <c r="H21" s="47" t="s">
        <v>865</v>
      </c>
      <c r="I21" s="47" t="s">
        <v>865</v>
      </c>
      <c r="J21" s="47" t="s">
        <v>865</v>
      </c>
      <c r="K21" s="47" t="s">
        <v>865</v>
      </c>
      <c r="L21" s="47" t="s">
        <v>865</v>
      </c>
      <c r="M21" s="47" t="s">
        <v>865</v>
      </c>
      <c r="N21" s="47" t="s">
        <v>865</v>
      </c>
      <c r="O21" s="47" t="s">
        <v>865</v>
      </c>
    </row>
    <row r="22" spans="2:15" ht="19.899999999999999" customHeight="1">
      <c r="B22" s="45" t="s">
        <v>68</v>
      </c>
      <c r="C22" s="46" t="s">
        <v>69</v>
      </c>
      <c r="D22" s="47">
        <v>30000</v>
      </c>
      <c r="E22" s="47" t="s">
        <v>865</v>
      </c>
      <c r="F22" s="47">
        <v>30000</v>
      </c>
      <c r="G22" s="47" t="s">
        <v>865</v>
      </c>
      <c r="H22" s="47" t="s">
        <v>865</v>
      </c>
      <c r="I22" s="47" t="s">
        <v>865</v>
      </c>
      <c r="J22" s="47" t="s">
        <v>865</v>
      </c>
      <c r="K22" s="47" t="s">
        <v>865</v>
      </c>
      <c r="L22" s="47" t="s">
        <v>865</v>
      </c>
      <c r="M22" s="47" t="s">
        <v>865</v>
      </c>
      <c r="N22" s="47" t="s">
        <v>865</v>
      </c>
      <c r="O22" s="47" t="s">
        <v>865</v>
      </c>
    </row>
    <row r="23" spans="2:15" ht="18.2" customHeight="1">
      <c r="B23" s="45" t="s">
        <v>70</v>
      </c>
      <c r="C23" s="46" t="s">
        <v>71</v>
      </c>
      <c r="D23" s="47">
        <v>31200</v>
      </c>
      <c r="E23" s="47" t="s">
        <v>865</v>
      </c>
      <c r="F23" s="47">
        <v>31200</v>
      </c>
      <c r="G23" s="47" t="s">
        <v>865</v>
      </c>
      <c r="H23" s="47" t="s">
        <v>865</v>
      </c>
      <c r="I23" s="47" t="s">
        <v>865</v>
      </c>
      <c r="J23" s="47" t="s">
        <v>865</v>
      </c>
      <c r="K23" s="47" t="s">
        <v>865</v>
      </c>
      <c r="L23" s="47" t="s">
        <v>865</v>
      </c>
      <c r="M23" s="47" t="s">
        <v>865</v>
      </c>
      <c r="N23" s="47" t="s">
        <v>865</v>
      </c>
      <c r="O23" s="47" t="s">
        <v>865</v>
      </c>
    </row>
    <row r="24" spans="2:15" ht="19.899999999999999" customHeight="1">
      <c r="B24" s="45" t="s">
        <v>72</v>
      </c>
      <c r="C24" s="46" t="s">
        <v>73</v>
      </c>
      <c r="D24" s="47">
        <v>31200</v>
      </c>
      <c r="E24" s="47" t="s">
        <v>865</v>
      </c>
      <c r="F24" s="47">
        <v>31200</v>
      </c>
      <c r="G24" s="47" t="s">
        <v>865</v>
      </c>
      <c r="H24" s="47" t="s">
        <v>865</v>
      </c>
      <c r="I24" s="47" t="s">
        <v>865</v>
      </c>
      <c r="J24" s="47" t="s">
        <v>865</v>
      </c>
      <c r="K24" s="47" t="s">
        <v>865</v>
      </c>
      <c r="L24" s="47" t="s">
        <v>865</v>
      </c>
      <c r="M24" s="47" t="s">
        <v>865</v>
      </c>
      <c r="N24" s="47" t="s">
        <v>865</v>
      </c>
      <c r="O24" s="47" t="s">
        <v>865</v>
      </c>
    </row>
    <row r="25" spans="2:15" ht="18.2" customHeight="1">
      <c r="B25" s="45" t="s">
        <v>74</v>
      </c>
      <c r="C25" s="46" t="s">
        <v>75</v>
      </c>
      <c r="D25" s="47">
        <v>2237464.14</v>
      </c>
      <c r="E25" s="47" t="s">
        <v>865</v>
      </c>
      <c r="F25" s="47">
        <v>2237464.14</v>
      </c>
      <c r="G25" s="47" t="s">
        <v>865</v>
      </c>
      <c r="H25" s="47" t="s">
        <v>865</v>
      </c>
      <c r="I25" s="47" t="s">
        <v>865</v>
      </c>
      <c r="J25" s="47" t="s">
        <v>865</v>
      </c>
      <c r="K25" s="47" t="s">
        <v>865</v>
      </c>
      <c r="L25" s="47" t="s">
        <v>865</v>
      </c>
      <c r="M25" s="47" t="s">
        <v>865</v>
      </c>
      <c r="N25" s="47" t="s">
        <v>865</v>
      </c>
      <c r="O25" s="47" t="s">
        <v>865</v>
      </c>
    </row>
    <row r="26" spans="2:15" ht="19.899999999999999" customHeight="1">
      <c r="B26" s="45" t="s">
        <v>76</v>
      </c>
      <c r="C26" s="46" t="s">
        <v>50</v>
      </c>
      <c r="D26" s="47">
        <v>1637464.14</v>
      </c>
      <c r="E26" s="47" t="s">
        <v>865</v>
      </c>
      <c r="F26" s="47">
        <v>1637464.14</v>
      </c>
      <c r="G26" s="47" t="s">
        <v>865</v>
      </c>
      <c r="H26" s="47" t="s">
        <v>865</v>
      </c>
      <c r="I26" s="47" t="s">
        <v>865</v>
      </c>
      <c r="J26" s="47" t="s">
        <v>865</v>
      </c>
      <c r="K26" s="47" t="s">
        <v>865</v>
      </c>
      <c r="L26" s="47" t="s">
        <v>865</v>
      </c>
      <c r="M26" s="47" t="s">
        <v>865</v>
      </c>
      <c r="N26" s="47" t="s">
        <v>865</v>
      </c>
      <c r="O26" s="47" t="s">
        <v>865</v>
      </c>
    </row>
    <row r="27" spans="2:15" ht="19.899999999999999" customHeight="1">
      <c r="B27" s="45" t="s">
        <v>77</v>
      </c>
      <c r="C27" s="46" t="s">
        <v>67</v>
      </c>
      <c r="D27" s="47">
        <v>600000</v>
      </c>
      <c r="E27" s="47" t="s">
        <v>865</v>
      </c>
      <c r="F27" s="47">
        <v>600000</v>
      </c>
      <c r="G27" s="47" t="s">
        <v>865</v>
      </c>
      <c r="H27" s="47" t="s">
        <v>865</v>
      </c>
      <c r="I27" s="47" t="s">
        <v>865</v>
      </c>
      <c r="J27" s="47" t="s">
        <v>865</v>
      </c>
      <c r="K27" s="47" t="s">
        <v>865</v>
      </c>
      <c r="L27" s="47" t="s">
        <v>865</v>
      </c>
      <c r="M27" s="47" t="s">
        <v>865</v>
      </c>
      <c r="N27" s="47" t="s">
        <v>865</v>
      </c>
      <c r="O27" s="47" t="s">
        <v>865</v>
      </c>
    </row>
    <row r="28" spans="2:15" ht="18.2" customHeight="1">
      <c r="B28" s="45" t="s">
        <v>78</v>
      </c>
      <c r="C28" s="46" t="s">
        <v>79</v>
      </c>
      <c r="D28" s="47">
        <v>665263.78</v>
      </c>
      <c r="E28" s="47" t="s">
        <v>865</v>
      </c>
      <c r="F28" s="47">
        <v>665263.78</v>
      </c>
      <c r="G28" s="47" t="s">
        <v>865</v>
      </c>
      <c r="H28" s="47" t="s">
        <v>865</v>
      </c>
      <c r="I28" s="47" t="s">
        <v>865</v>
      </c>
      <c r="J28" s="47" t="s">
        <v>865</v>
      </c>
      <c r="K28" s="47" t="s">
        <v>865</v>
      </c>
      <c r="L28" s="47" t="s">
        <v>865</v>
      </c>
      <c r="M28" s="47" t="s">
        <v>865</v>
      </c>
      <c r="N28" s="47" t="s">
        <v>865</v>
      </c>
      <c r="O28" s="47" t="s">
        <v>865</v>
      </c>
    </row>
    <row r="29" spans="2:15" ht="19.899999999999999" customHeight="1">
      <c r="B29" s="45" t="s">
        <v>80</v>
      </c>
      <c r="C29" s="46" t="s">
        <v>50</v>
      </c>
      <c r="D29" s="47">
        <v>380463.78</v>
      </c>
      <c r="E29" s="47" t="s">
        <v>865</v>
      </c>
      <c r="F29" s="47">
        <v>380463.78</v>
      </c>
      <c r="G29" s="47" t="s">
        <v>865</v>
      </c>
      <c r="H29" s="47" t="s">
        <v>865</v>
      </c>
      <c r="I29" s="47" t="s">
        <v>865</v>
      </c>
      <c r="J29" s="47" t="s">
        <v>865</v>
      </c>
      <c r="K29" s="47" t="s">
        <v>865</v>
      </c>
      <c r="L29" s="47" t="s">
        <v>865</v>
      </c>
      <c r="M29" s="47" t="s">
        <v>865</v>
      </c>
      <c r="N29" s="47" t="s">
        <v>865</v>
      </c>
      <c r="O29" s="47" t="s">
        <v>865</v>
      </c>
    </row>
    <row r="30" spans="2:15" ht="19.899999999999999" customHeight="1">
      <c r="B30" s="45" t="s">
        <v>81</v>
      </c>
      <c r="C30" s="46" t="s">
        <v>67</v>
      </c>
      <c r="D30" s="47">
        <v>284800</v>
      </c>
      <c r="E30" s="47" t="s">
        <v>865</v>
      </c>
      <c r="F30" s="47">
        <v>284800</v>
      </c>
      <c r="G30" s="47" t="s">
        <v>865</v>
      </c>
      <c r="H30" s="47" t="s">
        <v>865</v>
      </c>
      <c r="I30" s="47" t="s">
        <v>865</v>
      </c>
      <c r="J30" s="47" t="s">
        <v>865</v>
      </c>
      <c r="K30" s="47" t="s">
        <v>865</v>
      </c>
      <c r="L30" s="47" t="s">
        <v>865</v>
      </c>
      <c r="M30" s="47" t="s">
        <v>865</v>
      </c>
      <c r="N30" s="47" t="s">
        <v>865</v>
      </c>
      <c r="O30" s="47" t="s">
        <v>865</v>
      </c>
    </row>
    <row r="31" spans="2:15" ht="18.2" customHeight="1">
      <c r="B31" s="45" t="s">
        <v>82</v>
      </c>
      <c r="C31" s="46" t="s">
        <v>83</v>
      </c>
      <c r="D31" s="47">
        <v>2169600</v>
      </c>
      <c r="E31" s="47" t="s">
        <v>865</v>
      </c>
      <c r="F31" s="47">
        <v>2169600</v>
      </c>
      <c r="G31" s="47" t="s">
        <v>865</v>
      </c>
      <c r="H31" s="47" t="s">
        <v>865</v>
      </c>
      <c r="I31" s="47" t="s">
        <v>865</v>
      </c>
      <c r="J31" s="47" t="s">
        <v>865</v>
      </c>
      <c r="K31" s="47" t="s">
        <v>865</v>
      </c>
      <c r="L31" s="47" t="s">
        <v>865</v>
      </c>
      <c r="M31" s="47" t="s">
        <v>865</v>
      </c>
      <c r="N31" s="47" t="s">
        <v>865</v>
      </c>
      <c r="O31" s="47" t="s">
        <v>865</v>
      </c>
    </row>
    <row r="32" spans="2:15" ht="19.899999999999999" customHeight="1">
      <c r="B32" s="45" t="s">
        <v>84</v>
      </c>
      <c r="C32" s="46" t="s">
        <v>85</v>
      </c>
      <c r="D32" s="47">
        <v>2169600</v>
      </c>
      <c r="E32" s="47" t="s">
        <v>865</v>
      </c>
      <c r="F32" s="47">
        <v>2169600</v>
      </c>
      <c r="G32" s="47" t="s">
        <v>865</v>
      </c>
      <c r="H32" s="47" t="s">
        <v>865</v>
      </c>
      <c r="I32" s="47" t="s">
        <v>865</v>
      </c>
      <c r="J32" s="47" t="s">
        <v>865</v>
      </c>
      <c r="K32" s="47" t="s">
        <v>865</v>
      </c>
      <c r="L32" s="47" t="s">
        <v>865</v>
      </c>
      <c r="M32" s="47" t="s">
        <v>865</v>
      </c>
      <c r="N32" s="47" t="s">
        <v>865</v>
      </c>
      <c r="O32" s="47" t="s">
        <v>865</v>
      </c>
    </row>
    <row r="33" spans="2:15" ht="18.2" customHeight="1">
      <c r="B33" s="45" t="s">
        <v>86</v>
      </c>
      <c r="C33" s="46" t="s">
        <v>87</v>
      </c>
      <c r="D33" s="47">
        <v>704959.64</v>
      </c>
      <c r="E33" s="47" t="s">
        <v>865</v>
      </c>
      <c r="F33" s="47">
        <v>704959.64</v>
      </c>
      <c r="G33" s="47" t="s">
        <v>865</v>
      </c>
      <c r="H33" s="47" t="s">
        <v>865</v>
      </c>
      <c r="I33" s="47" t="s">
        <v>865</v>
      </c>
      <c r="J33" s="47" t="s">
        <v>865</v>
      </c>
      <c r="K33" s="47" t="s">
        <v>865</v>
      </c>
      <c r="L33" s="47" t="s">
        <v>865</v>
      </c>
      <c r="M33" s="47" t="s">
        <v>865</v>
      </c>
      <c r="N33" s="47" t="s">
        <v>865</v>
      </c>
      <c r="O33" s="47" t="s">
        <v>865</v>
      </c>
    </row>
    <row r="34" spans="2:15" ht="19.899999999999999" customHeight="1">
      <c r="B34" s="45" t="s">
        <v>88</v>
      </c>
      <c r="C34" s="46" t="s">
        <v>50</v>
      </c>
      <c r="D34" s="47">
        <v>604959.64</v>
      </c>
      <c r="E34" s="47" t="s">
        <v>865</v>
      </c>
      <c r="F34" s="47">
        <v>604959.64</v>
      </c>
      <c r="G34" s="47" t="s">
        <v>865</v>
      </c>
      <c r="H34" s="47" t="s">
        <v>865</v>
      </c>
      <c r="I34" s="47" t="s">
        <v>865</v>
      </c>
      <c r="J34" s="47" t="s">
        <v>865</v>
      </c>
      <c r="K34" s="47" t="s">
        <v>865</v>
      </c>
      <c r="L34" s="47" t="s">
        <v>865</v>
      </c>
      <c r="M34" s="47" t="s">
        <v>865</v>
      </c>
      <c r="N34" s="47" t="s">
        <v>865</v>
      </c>
      <c r="O34" s="47" t="s">
        <v>865</v>
      </c>
    </row>
    <row r="35" spans="2:15" ht="19.899999999999999" customHeight="1">
      <c r="B35" s="45" t="s">
        <v>89</v>
      </c>
      <c r="C35" s="46" t="s">
        <v>67</v>
      </c>
      <c r="D35" s="47">
        <v>100000</v>
      </c>
      <c r="E35" s="47" t="s">
        <v>865</v>
      </c>
      <c r="F35" s="47">
        <v>100000</v>
      </c>
      <c r="G35" s="47" t="s">
        <v>865</v>
      </c>
      <c r="H35" s="47" t="s">
        <v>865</v>
      </c>
      <c r="I35" s="47" t="s">
        <v>865</v>
      </c>
      <c r="J35" s="47" t="s">
        <v>865</v>
      </c>
      <c r="K35" s="47" t="s">
        <v>865</v>
      </c>
      <c r="L35" s="47" t="s">
        <v>865</v>
      </c>
      <c r="M35" s="47" t="s">
        <v>865</v>
      </c>
      <c r="N35" s="47" t="s">
        <v>865</v>
      </c>
      <c r="O35" s="47" t="s">
        <v>865</v>
      </c>
    </row>
    <row r="36" spans="2:15" ht="18.2" customHeight="1">
      <c r="B36" s="45" t="s">
        <v>90</v>
      </c>
      <c r="C36" s="46" t="s">
        <v>91</v>
      </c>
      <c r="D36" s="47">
        <v>300029.59999999998</v>
      </c>
      <c r="E36" s="47" t="s">
        <v>865</v>
      </c>
      <c r="F36" s="47">
        <v>300029.59999999998</v>
      </c>
      <c r="G36" s="47" t="s">
        <v>865</v>
      </c>
      <c r="H36" s="47" t="s">
        <v>865</v>
      </c>
      <c r="I36" s="47" t="s">
        <v>865</v>
      </c>
      <c r="J36" s="47" t="s">
        <v>865</v>
      </c>
      <c r="K36" s="47" t="s">
        <v>865</v>
      </c>
      <c r="L36" s="47" t="s">
        <v>865</v>
      </c>
      <c r="M36" s="47" t="s">
        <v>865</v>
      </c>
      <c r="N36" s="47" t="s">
        <v>865</v>
      </c>
      <c r="O36" s="47" t="s">
        <v>865</v>
      </c>
    </row>
    <row r="37" spans="2:15" ht="19.899999999999999" customHeight="1">
      <c r="B37" s="45" t="s">
        <v>92</v>
      </c>
      <c r="C37" s="46" t="s">
        <v>67</v>
      </c>
      <c r="D37" s="47">
        <v>32880</v>
      </c>
      <c r="E37" s="47" t="s">
        <v>865</v>
      </c>
      <c r="F37" s="47">
        <v>32880</v>
      </c>
      <c r="G37" s="47" t="s">
        <v>865</v>
      </c>
      <c r="H37" s="47" t="s">
        <v>865</v>
      </c>
      <c r="I37" s="47" t="s">
        <v>865</v>
      </c>
      <c r="J37" s="47" t="s">
        <v>865</v>
      </c>
      <c r="K37" s="47" t="s">
        <v>865</v>
      </c>
      <c r="L37" s="47" t="s">
        <v>865</v>
      </c>
      <c r="M37" s="47" t="s">
        <v>865</v>
      </c>
      <c r="N37" s="47" t="s">
        <v>865</v>
      </c>
      <c r="O37" s="47" t="s">
        <v>865</v>
      </c>
    </row>
    <row r="38" spans="2:15" ht="19.899999999999999" customHeight="1">
      <c r="B38" s="45" t="s">
        <v>93</v>
      </c>
      <c r="C38" s="46" t="s">
        <v>94</v>
      </c>
      <c r="D38" s="47">
        <v>267149.59999999998</v>
      </c>
      <c r="E38" s="47" t="s">
        <v>865</v>
      </c>
      <c r="F38" s="47">
        <v>267149.59999999998</v>
      </c>
      <c r="G38" s="47" t="s">
        <v>865</v>
      </c>
      <c r="H38" s="47" t="s">
        <v>865</v>
      </c>
      <c r="I38" s="47" t="s">
        <v>865</v>
      </c>
      <c r="J38" s="47" t="s">
        <v>865</v>
      </c>
      <c r="K38" s="47" t="s">
        <v>865</v>
      </c>
      <c r="L38" s="47" t="s">
        <v>865</v>
      </c>
      <c r="M38" s="47" t="s">
        <v>865</v>
      </c>
      <c r="N38" s="47" t="s">
        <v>865</v>
      </c>
      <c r="O38" s="47" t="s">
        <v>865</v>
      </c>
    </row>
    <row r="39" spans="2:15" ht="18.2" customHeight="1">
      <c r="B39" s="45" t="s">
        <v>95</v>
      </c>
      <c r="C39" s="46" t="s">
        <v>96</v>
      </c>
      <c r="D39" s="47">
        <v>70000</v>
      </c>
      <c r="E39" s="47" t="s">
        <v>865</v>
      </c>
      <c r="F39" s="47">
        <v>70000</v>
      </c>
      <c r="G39" s="47" t="s">
        <v>865</v>
      </c>
      <c r="H39" s="47" t="s">
        <v>865</v>
      </c>
      <c r="I39" s="47" t="s">
        <v>865</v>
      </c>
      <c r="J39" s="47" t="s">
        <v>865</v>
      </c>
      <c r="K39" s="47" t="s">
        <v>865</v>
      </c>
      <c r="L39" s="47" t="s">
        <v>865</v>
      </c>
      <c r="M39" s="47" t="s">
        <v>865</v>
      </c>
      <c r="N39" s="47" t="s">
        <v>865</v>
      </c>
      <c r="O39" s="47" t="s">
        <v>865</v>
      </c>
    </row>
    <row r="40" spans="2:15" ht="19.899999999999999" customHeight="1">
      <c r="B40" s="45" t="s">
        <v>97</v>
      </c>
      <c r="C40" s="46" t="s">
        <v>98</v>
      </c>
      <c r="D40" s="47">
        <v>70000</v>
      </c>
      <c r="E40" s="47" t="s">
        <v>865</v>
      </c>
      <c r="F40" s="47">
        <v>70000</v>
      </c>
      <c r="G40" s="47" t="s">
        <v>865</v>
      </c>
      <c r="H40" s="47" t="s">
        <v>865</v>
      </c>
      <c r="I40" s="47" t="s">
        <v>865</v>
      </c>
      <c r="J40" s="47" t="s">
        <v>865</v>
      </c>
      <c r="K40" s="47" t="s">
        <v>865</v>
      </c>
      <c r="L40" s="47" t="s">
        <v>865</v>
      </c>
      <c r="M40" s="47" t="s">
        <v>865</v>
      </c>
      <c r="N40" s="47" t="s">
        <v>865</v>
      </c>
      <c r="O40" s="47" t="s">
        <v>865</v>
      </c>
    </row>
    <row r="41" spans="2:15" ht="18.2" customHeight="1">
      <c r="B41" s="45" t="s">
        <v>99</v>
      </c>
      <c r="C41" s="46" t="s">
        <v>100</v>
      </c>
      <c r="D41" s="47">
        <v>730137.69</v>
      </c>
      <c r="E41" s="47" t="s">
        <v>865</v>
      </c>
      <c r="F41" s="47">
        <v>730137.69</v>
      </c>
      <c r="G41" s="47" t="s">
        <v>865</v>
      </c>
      <c r="H41" s="47" t="s">
        <v>865</v>
      </c>
      <c r="I41" s="47" t="s">
        <v>865</v>
      </c>
      <c r="J41" s="47" t="s">
        <v>865</v>
      </c>
      <c r="K41" s="47" t="s">
        <v>865</v>
      </c>
      <c r="L41" s="47" t="s">
        <v>865</v>
      </c>
      <c r="M41" s="47" t="s">
        <v>865</v>
      </c>
      <c r="N41" s="47" t="s">
        <v>865</v>
      </c>
      <c r="O41" s="47" t="s">
        <v>865</v>
      </c>
    </row>
    <row r="42" spans="2:15" ht="19.899999999999999" customHeight="1">
      <c r="B42" s="45" t="s">
        <v>101</v>
      </c>
      <c r="C42" s="46" t="s">
        <v>50</v>
      </c>
      <c r="D42" s="47">
        <v>680137.69</v>
      </c>
      <c r="E42" s="47" t="s">
        <v>865</v>
      </c>
      <c r="F42" s="47">
        <v>680137.69</v>
      </c>
      <c r="G42" s="47" t="s">
        <v>865</v>
      </c>
      <c r="H42" s="47" t="s">
        <v>865</v>
      </c>
      <c r="I42" s="47" t="s">
        <v>865</v>
      </c>
      <c r="J42" s="47" t="s">
        <v>865</v>
      </c>
      <c r="K42" s="47" t="s">
        <v>865</v>
      </c>
      <c r="L42" s="47" t="s">
        <v>865</v>
      </c>
      <c r="M42" s="47" t="s">
        <v>865</v>
      </c>
      <c r="N42" s="47" t="s">
        <v>865</v>
      </c>
      <c r="O42" s="47" t="s">
        <v>865</v>
      </c>
    </row>
    <row r="43" spans="2:15" ht="19.899999999999999" customHeight="1">
      <c r="B43" s="45" t="s">
        <v>102</v>
      </c>
      <c r="C43" s="46" t="s">
        <v>67</v>
      </c>
      <c r="D43" s="47">
        <v>50000</v>
      </c>
      <c r="E43" s="47" t="s">
        <v>865</v>
      </c>
      <c r="F43" s="47">
        <v>50000</v>
      </c>
      <c r="G43" s="47" t="s">
        <v>865</v>
      </c>
      <c r="H43" s="47" t="s">
        <v>865</v>
      </c>
      <c r="I43" s="47" t="s">
        <v>865</v>
      </c>
      <c r="J43" s="47" t="s">
        <v>865</v>
      </c>
      <c r="K43" s="47" t="s">
        <v>865</v>
      </c>
      <c r="L43" s="47" t="s">
        <v>865</v>
      </c>
      <c r="M43" s="47" t="s">
        <v>865</v>
      </c>
      <c r="N43" s="47" t="s">
        <v>865</v>
      </c>
      <c r="O43" s="47" t="s">
        <v>865</v>
      </c>
    </row>
    <row r="44" spans="2:15" ht="20.65" customHeight="1">
      <c r="B44" s="45" t="s">
        <v>897</v>
      </c>
      <c r="C44" s="46" t="s">
        <v>869</v>
      </c>
      <c r="D44" s="47">
        <v>9019009.4800000004</v>
      </c>
      <c r="E44" s="47" t="s">
        <v>865</v>
      </c>
      <c r="F44" s="47">
        <v>9019009.4800000004</v>
      </c>
      <c r="G44" s="47" t="s">
        <v>865</v>
      </c>
      <c r="H44" s="47" t="s">
        <v>865</v>
      </c>
      <c r="I44" s="47" t="s">
        <v>865</v>
      </c>
      <c r="J44" s="47" t="s">
        <v>865</v>
      </c>
      <c r="K44" s="47" t="s">
        <v>865</v>
      </c>
      <c r="L44" s="47" t="s">
        <v>865</v>
      </c>
      <c r="M44" s="47" t="s">
        <v>865</v>
      </c>
      <c r="N44" s="47" t="s">
        <v>865</v>
      </c>
      <c r="O44" s="47" t="s">
        <v>865</v>
      </c>
    </row>
    <row r="45" spans="2:15" ht="18.2" customHeight="1">
      <c r="B45" s="45" t="s">
        <v>269</v>
      </c>
      <c r="C45" s="46" t="s">
        <v>270</v>
      </c>
      <c r="D45" s="47">
        <v>733941.4</v>
      </c>
      <c r="E45" s="47" t="s">
        <v>865</v>
      </c>
      <c r="F45" s="47">
        <v>733941.4</v>
      </c>
      <c r="G45" s="47" t="s">
        <v>865</v>
      </c>
      <c r="H45" s="47" t="s">
        <v>865</v>
      </c>
      <c r="I45" s="47" t="s">
        <v>865</v>
      </c>
      <c r="J45" s="47" t="s">
        <v>865</v>
      </c>
      <c r="K45" s="47" t="s">
        <v>865</v>
      </c>
      <c r="L45" s="47" t="s">
        <v>865</v>
      </c>
      <c r="M45" s="47" t="s">
        <v>865</v>
      </c>
      <c r="N45" s="47" t="s">
        <v>865</v>
      </c>
      <c r="O45" s="47" t="s">
        <v>865</v>
      </c>
    </row>
    <row r="46" spans="2:15" ht="19.899999999999999" customHeight="1">
      <c r="B46" s="45" t="s">
        <v>271</v>
      </c>
      <c r="C46" s="46" t="s">
        <v>50</v>
      </c>
      <c r="D46" s="47">
        <v>416041.4</v>
      </c>
      <c r="E46" s="47" t="s">
        <v>865</v>
      </c>
      <c r="F46" s="47">
        <v>416041.4</v>
      </c>
      <c r="G46" s="47" t="s">
        <v>865</v>
      </c>
      <c r="H46" s="47" t="s">
        <v>865</v>
      </c>
      <c r="I46" s="47" t="s">
        <v>865</v>
      </c>
      <c r="J46" s="47" t="s">
        <v>865</v>
      </c>
      <c r="K46" s="47" t="s">
        <v>865</v>
      </c>
      <c r="L46" s="47" t="s">
        <v>865</v>
      </c>
      <c r="M46" s="47" t="s">
        <v>865</v>
      </c>
      <c r="N46" s="47" t="s">
        <v>865</v>
      </c>
      <c r="O46" s="47" t="s">
        <v>865</v>
      </c>
    </row>
    <row r="47" spans="2:15" ht="19.899999999999999" customHeight="1">
      <c r="B47" s="45" t="s">
        <v>272</v>
      </c>
      <c r="C47" s="46" t="s">
        <v>273</v>
      </c>
      <c r="D47" s="47">
        <v>217600</v>
      </c>
      <c r="E47" s="47" t="s">
        <v>865</v>
      </c>
      <c r="F47" s="47">
        <v>217600</v>
      </c>
      <c r="G47" s="47" t="s">
        <v>865</v>
      </c>
      <c r="H47" s="47" t="s">
        <v>865</v>
      </c>
      <c r="I47" s="47" t="s">
        <v>865</v>
      </c>
      <c r="J47" s="47" t="s">
        <v>865</v>
      </c>
      <c r="K47" s="47" t="s">
        <v>865</v>
      </c>
      <c r="L47" s="47" t="s">
        <v>865</v>
      </c>
      <c r="M47" s="47" t="s">
        <v>865</v>
      </c>
      <c r="N47" s="47" t="s">
        <v>865</v>
      </c>
      <c r="O47" s="47" t="s">
        <v>865</v>
      </c>
    </row>
    <row r="48" spans="2:15" ht="19.899999999999999" customHeight="1">
      <c r="B48" s="45" t="s">
        <v>274</v>
      </c>
      <c r="C48" s="46" t="s">
        <v>275</v>
      </c>
      <c r="D48" s="47">
        <v>20200</v>
      </c>
      <c r="E48" s="47" t="s">
        <v>865</v>
      </c>
      <c r="F48" s="47">
        <v>20200</v>
      </c>
      <c r="G48" s="47" t="s">
        <v>865</v>
      </c>
      <c r="H48" s="47" t="s">
        <v>865</v>
      </c>
      <c r="I48" s="47" t="s">
        <v>865</v>
      </c>
      <c r="J48" s="47" t="s">
        <v>865</v>
      </c>
      <c r="K48" s="47" t="s">
        <v>865</v>
      </c>
      <c r="L48" s="47" t="s">
        <v>865</v>
      </c>
      <c r="M48" s="47" t="s">
        <v>865</v>
      </c>
      <c r="N48" s="47" t="s">
        <v>865</v>
      </c>
      <c r="O48" s="47" t="s">
        <v>865</v>
      </c>
    </row>
    <row r="49" spans="2:15" ht="19.899999999999999" customHeight="1">
      <c r="B49" s="45" t="s">
        <v>276</v>
      </c>
      <c r="C49" s="46" t="s">
        <v>277</v>
      </c>
      <c r="D49" s="47">
        <v>50000</v>
      </c>
      <c r="E49" s="47" t="s">
        <v>865</v>
      </c>
      <c r="F49" s="47">
        <v>50000</v>
      </c>
      <c r="G49" s="47" t="s">
        <v>865</v>
      </c>
      <c r="H49" s="47" t="s">
        <v>865</v>
      </c>
      <c r="I49" s="47" t="s">
        <v>865</v>
      </c>
      <c r="J49" s="47" t="s">
        <v>865</v>
      </c>
      <c r="K49" s="47" t="s">
        <v>865</v>
      </c>
      <c r="L49" s="47" t="s">
        <v>865</v>
      </c>
      <c r="M49" s="47" t="s">
        <v>865</v>
      </c>
      <c r="N49" s="47" t="s">
        <v>865</v>
      </c>
      <c r="O49" s="47" t="s">
        <v>865</v>
      </c>
    </row>
    <row r="50" spans="2:15" ht="19.899999999999999" customHeight="1">
      <c r="B50" s="45" t="s">
        <v>278</v>
      </c>
      <c r="C50" s="46" t="s">
        <v>279</v>
      </c>
      <c r="D50" s="47">
        <v>10000</v>
      </c>
      <c r="E50" s="47" t="s">
        <v>865</v>
      </c>
      <c r="F50" s="47">
        <v>10000</v>
      </c>
      <c r="G50" s="47" t="s">
        <v>865</v>
      </c>
      <c r="H50" s="47" t="s">
        <v>865</v>
      </c>
      <c r="I50" s="47" t="s">
        <v>865</v>
      </c>
      <c r="J50" s="47" t="s">
        <v>865</v>
      </c>
      <c r="K50" s="47" t="s">
        <v>865</v>
      </c>
      <c r="L50" s="47" t="s">
        <v>865</v>
      </c>
      <c r="M50" s="47" t="s">
        <v>865</v>
      </c>
      <c r="N50" s="47" t="s">
        <v>865</v>
      </c>
      <c r="O50" s="47" t="s">
        <v>865</v>
      </c>
    </row>
    <row r="51" spans="2:15" ht="19.899999999999999" customHeight="1">
      <c r="B51" s="45" t="s">
        <v>280</v>
      </c>
      <c r="C51" s="46" t="s">
        <v>281</v>
      </c>
      <c r="D51" s="47">
        <v>20100</v>
      </c>
      <c r="E51" s="47" t="s">
        <v>865</v>
      </c>
      <c r="F51" s="47">
        <v>20100</v>
      </c>
      <c r="G51" s="47" t="s">
        <v>865</v>
      </c>
      <c r="H51" s="47" t="s">
        <v>865</v>
      </c>
      <c r="I51" s="47" t="s">
        <v>865</v>
      </c>
      <c r="J51" s="47" t="s">
        <v>865</v>
      </c>
      <c r="K51" s="47" t="s">
        <v>865</v>
      </c>
      <c r="L51" s="47" t="s">
        <v>865</v>
      </c>
      <c r="M51" s="47" t="s">
        <v>865</v>
      </c>
      <c r="N51" s="47" t="s">
        <v>865</v>
      </c>
      <c r="O51" s="47" t="s">
        <v>865</v>
      </c>
    </row>
    <row r="52" spans="2:15" ht="18.2" customHeight="1">
      <c r="B52" s="45" t="s">
        <v>282</v>
      </c>
      <c r="C52" s="46" t="s">
        <v>283</v>
      </c>
      <c r="D52" s="47">
        <v>8285068.0800000001</v>
      </c>
      <c r="E52" s="47" t="s">
        <v>865</v>
      </c>
      <c r="F52" s="47">
        <v>8285068.0800000001</v>
      </c>
      <c r="G52" s="47" t="s">
        <v>865</v>
      </c>
      <c r="H52" s="47" t="s">
        <v>865</v>
      </c>
      <c r="I52" s="47" t="s">
        <v>865</v>
      </c>
      <c r="J52" s="47" t="s">
        <v>865</v>
      </c>
      <c r="K52" s="47" t="s">
        <v>865</v>
      </c>
      <c r="L52" s="47" t="s">
        <v>865</v>
      </c>
      <c r="M52" s="47" t="s">
        <v>865</v>
      </c>
      <c r="N52" s="47" t="s">
        <v>865</v>
      </c>
      <c r="O52" s="47" t="s">
        <v>865</v>
      </c>
    </row>
    <row r="53" spans="2:15" ht="19.899999999999999" customHeight="1">
      <c r="B53" s="45" t="s">
        <v>284</v>
      </c>
      <c r="C53" s="46" t="s">
        <v>285</v>
      </c>
      <c r="D53" s="47">
        <v>8285068.0800000001</v>
      </c>
      <c r="E53" s="47" t="s">
        <v>865</v>
      </c>
      <c r="F53" s="47">
        <v>8285068.0800000001</v>
      </c>
      <c r="G53" s="47" t="s">
        <v>865</v>
      </c>
      <c r="H53" s="47" t="s">
        <v>865</v>
      </c>
      <c r="I53" s="47" t="s">
        <v>865</v>
      </c>
      <c r="J53" s="47" t="s">
        <v>865</v>
      </c>
      <c r="K53" s="47" t="s">
        <v>865</v>
      </c>
      <c r="L53" s="47" t="s">
        <v>865</v>
      </c>
      <c r="M53" s="47" t="s">
        <v>865</v>
      </c>
      <c r="N53" s="47" t="s">
        <v>865</v>
      </c>
      <c r="O53" s="47" t="s">
        <v>865</v>
      </c>
    </row>
    <row r="54" spans="2:15" ht="20.65" customHeight="1">
      <c r="B54" s="45" t="s">
        <v>898</v>
      </c>
      <c r="C54" s="46" t="s">
        <v>871</v>
      </c>
      <c r="D54" s="47">
        <v>150000</v>
      </c>
      <c r="E54" s="47" t="s">
        <v>865</v>
      </c>
      <c r="F54" s="47">
        <v>150000</v>
      </c>
      <c r="G54" s="47" t="s">
        <v>865</v>
      </c>
      <c r="H54" s="47" t="s">
        <v>865</v>
      </c>
      <c r="I54" s="47" t="s">
        <v>865</v>
      </c>
      <c r="J54" s="47" t="s">
        <v>865</v>
      </c>
      <c r="K54" s="47" t="s">
        <v>865</v>
      </c>
      <c r="L54" s="47" t="s">
        <v>865</v>
      </c>
      <c r="M54" s="47" t="s">
        <v>865</v>
      </c>
      <c r="N54" s="47" t="s">
        <v>865</v>
      </c>
      <c r="O54" s="47" t="s">
        <v>865</v>
      </c>
    </row>
    <row r="55" spans="2:15" ht="18.2" customHeight="1">
      <c r="B55" s="45" t="s">
        <v>286</v>
      </c>
      <c r="C55" s="46" t="s">
        <v>287</v>
      </c>
      <c r="D55" s="47">
        <v>150000</v>
      </c>
      <c r="E55" s="47" t="s">
        <v>865</v>
      </c>
      <c r="F55" s="47">
        <v>150000</v>
      </c>
      <c r="G55" s="47" t="s">
        <v>865</v>
      </c>
      <c r="H55" s="47" t="s">
        <v>865</v>
      </c>
      <c r="I55" s="47" t="s">
        <v>865</v>
      </c>
      <c r="J55" s="47" t="s">
        <v>865</v>
      </c>
      <c r="K55" s="47" t="s">
        <v>865</v>
      </c>
      <c r="L55" s="47" t="s">
        <v>865</v>
      </c>
      <c r="M55" s="47" t="s">
        <v>865</v>
      </c>
      <c r="N55" s="47" t="s">
        <v>865</v>
      </c>
      <c r="O55" s="47" t="s">
        <v>865</v>
      </c>
    </row>
    <row r="56" spans="2:15" ht="19.899999999999999" customHeight="1">
      <c r="B56" s="45" t="s">
        <v>288</v>
      </c>
      <c r="C56" s="46" t="s">
        <v>67</v>
      </c>
      <c r="D56" s="47">
        <v>150000</v>
      </c>
      <c r="E56" s="47" t="s">
        <v>865</v>
      </c>
      <c r="F56" s="47">
        <v>150000</v>
      </c>
      <c r="G56" s="47" t="s">
        <v>865</v>
      </c>
      <c r="H56" s="47" t="s">
        <v>865</v>
      </c>
      <c r="I56" s="47" t="s">
        <v>865</v>
      </c>
      <c r="J56" s="47" t="s">
        <v>865</v>
      </c>
      <c r="K56" s="47" t="s">
        <v>865</v>
      </c>
      <c r="L56" s="47" t="s">
        <v>865</v>
      </c>
      <c r="M56" s="47" t="s">
        <v>865</v>
      </c>
      <c r="N56" s="47" t="s">
        <v>865</v>
      </c>
      <c r="O56" s="47" t="s">
        <v>865</v>
      </c>
    </row>
    <row r="57" spans="2:15" ht="20.65" customHeight="1">
      <c r="B57" s="45" t="s">
        <v>899</v>
      </c>
      <c r="C57" s="46" t="s">
        <v>872</v>
      </c>
      <c r="D57" s="47">
        <v>4800</v>
      </c>
      <c r="E57" s="47" t="s">
        <v>865</v>
      </c>
      <c r="F57" s="47">
        <v>4800</v>
      </c>
      <c r="G57" s="47" t="s">
        <v>865</v>
      </c>
      <c r="H57" s="47" t="s">
        <v>865</v>
      </c>
      <c r="I57" s="47" t="s">
        <v>865</v>
      </c>
      <c r="J57" s="47" t="s">
        <v>865</v>
      </c>
      <c r="K57" s="47" t="s">
        <v>865</v>
      </c>
      <c r="L57" s="47" t="s">
        <v>865</v>
      </c>
      <c r="M57" s="47" t="s">
        <v>865</v>
      </c>
      <c r="N57" s="47" t="s">
        <v>865</v>
      </c>
      <c r="O57" s="47" t="s">
        <v>865</v>
      </c>
    </row>
    <row r="58" spans="2:15" ht="18.2" customHeight="1">
      <c r="B58" s="45" t="s">
        <v>289</v>
      </c>
      <c r="C58" s="46" t="s">
        <v>290</v>
      </c>
      <c r="D58" s="47">
        <v>4800</v>
      </c>
      <c r="E58" s="47" t="s">
        <v>865</v>
      </c>
      <c r="F58" s="47">
        <v>4800</v>
      </c>
      <c r="G58" s="47" t="s">
        <v>865</v>
      </c>
      <c r="H58" s="47" t="s">
        <v>865</v>
      </c>
      <c r="I58" s="47" t="s">
        <v>865</v>
      </c>
      <c r="J58" s="47" t="s">
        <v>865</v>
      </c>
      <c r="K58" s="47" t="s">
        <v>865</v>
      </c>
      <c r="L58" s="47" t="s">
        <v>865</v>
      </c>
      <c r="M58" s="47" t="s">
        <v>865</v>
      </c>
      <c r="N58" s="47" t="s">
        <v>865</v>
      </c>
      <c r="O58" s="47" t="s">
        <v>865</v>
      </c>
    </row>
    <row r="59" spans="2:15" ht="19.899999999999999" customHeight="1">
      <c r="B59" s="45" t="s">
        <v>291</v>
      </c>
      <c r="C59" s="46" t="s">
        <v>292</v>
      </c>
      <c r="D59" s="47">
        <v>4800</v>
      </c>
      <c r="E59" s="47" t="s">
        <v>865</v>
      </c>
      <c r="F59" s="47">
        <v>4800</v>
      </c>
      <c r="G59" s="47" t="s">
        <v>865</v>
      </c>
      <c r="H59" s="47" t="s">
        <v>865</v>
      </c>
      <c r="I59" s="47" t="s">
        <v>865</v>
      </c>
      <c r="J59" s="47" t="s">
        <v>865</v>
      </c>
      <c r="K59" s="47" t="s">
        <v>865</v>
      </c>
      <c r="L59" s="47" t="s">
        <v>865</v>
      </c>
      <c r="M59" s="47" t="s">
        <v>865</v>
      </c>
      <c r="N59" s="47" t="s">
        <v>865</v>
      </c>
      <c r="O59" s="47" t="s">
        <v>865</v>
      </c>
    </row>
    <row r="60" spans="2:15" ht="20.65" customHeight="1">
      <c r="B60" s="45" t="s">
        <v>900</v>
      </c>
      <c r="C60" s="46" t="s">
        <v>873</v>
      </c>
      <c r="D60" s="47">
        <v>18533784.969999999</v>
      </c>
      <c r="E60" s="47" t="s">
        <v>865</v>
      </c>
      <c r="F60" s="47">
        <v>18533784.969999999</v>
      </c>
      <c r="G60" s="47" t="s">
        <v>865</v>
      </c>
      <c r="H60" s="47" t="s">
        <v>865</v>
      </c>
      <c r="I60" s="47" t="s">
        <v>865</v>
      </c>
      <c r="J60" s="47" t="s">
        <v>865</v>
      </c>
      <c r="K60" s="47" t="s">
        <v>865</v>
      </c>
      <c r="L60" s="47" t="s">
        <v>865</v>
      </c>
      <c r="M60" s="47" t="s">
        <v>865</v>
      </c>
      <c r="N60" s="47" t="s">
        <v>865</v>
      </c>
      <c r="O60" s="47" t="s">
        <v>865</v>
      </c>
    </row>
    <row r="61" spans="2:15" ht="18.2" customHeight="1">
      <c r="B61" s="45" t="s">
        <v>293</v>
      </c>
      <c r="C61" s="46" t="s">
        <v>294</v>
      </c>
      <c r="D61" s="47">
        <v>8185502.0899999999</v>
      </c>
      <c r="E61" s="47" t="s">
        <v>865</v>
      </c>
      <c r="F61" s="47">
        <v>8185502.0899999999</v>
      </c>
      <c r="G61" s="47" t="s">
        <v>865</v>
      </c>
      <c r="H61" s="47" t="s">
        <v>865</v>
      </c>
      <c r="I61" s="47" t="s">
        <v>865</v>
      </c>
      <c r="J61" s="47" t="s">
        <v>865</v>
      </c>
      <c r="K61" s="47" t="s">
        <v>865</v>
      </c>
      <c r="L61" s="47" t="s">
        <v>865</v>
      </c>
      <c r="M61" s="47" t="s">
        <v>865</v>
      </c>
      <c r="N61" s="47" t="s">
        <v>865</v>
      </c>
      <c r="O61" s="47" t="s">
        <v>865</v>
      </c>
    </row>
    <row r="62" spans="2:15" ht="19.899999999999999" customHeight="1">
      <c r="B62" s="45" t="s">
        <v>295</v>
      </c>
      <c r="C62" s="46" t="s">
        <v>50</v>
      </c>
      <c r="D62" s="47">
        <v>764256.09</v>
      </c>
      <c r="E62" s="47" t="s">
        <v>865</v>
      </c>
      <c r="F62" s="47">
        <v>764256.09</v>
      </c>
      <c r="G62" s="47" t="s">
        <v>865</v>
      </c>
      <c r="H62" s="47" t="s">
        <v>865</v>
      </c>
      <c r="I62" s="47" t="s">
        <v>865</v>
      </c>
      <c r="J62" s="47" t="s">
        <v>865</v>
      </c>
      <c r="K62" s="47" t="s">
        <v>865</v>
      </c>
      <c r="L62" s="47" t="s">
        <v>865</v>
      </c>
      <c r="M62" s="47" t="s">
        <v>865</v>
      </c>
      <c r="N62" s="47" t="s">
        <v>865</v>
      </c>
      <c r="O62" s="47" t="s">
        <v>865</v>
      </c>
    </row>
    <row r="63" spans="2:15" ht="19.899999999999999" customHeight="1">
      <c r="B63" s="45" t="s">
        <v>296</v>
      </c>
      <c r="C63" s="46" t="s">
        <v>67</v>
      </c>
      <c r="D63" s="47">
        <v>1921246</v>
      </c>
      <c r="E63" s="47" t="s">
        <v>865</v>
      </c>
      <c r="F63" s="47">
        <v>1921246</v>
      </c>
      <c r="G63" s="47" t="s">
        <v>865</v>
      </c>
      <c r="H63" s="47" t="s">
        <v>865</v>
      </c>
      <c r="I63" s="47" t="s">
        <v>865</v>
      </c>
      <c r="J63" s="47" t="s">
        <v>865</v>
      </c>
      <c r="K63" s="47" t="s">
        <v>865</v>
      </c>
      <c r="L63" s="47" t="s">
        <v>865</v>
      </c>
      <c r="M63" s="47" t="s">
        <v>865</v>
      </c>
      <c r="N63" s="47" t="s">
        <v>865</v>
      </c>
      <c r="O63" s="47" t="s">
        <v>865</v>
      </c>
    </row>
    <row r="64" spans="2:15" ht="19.899999999999999" customHeight="1">
      <c r="B64" s="45" t="s">
        <v>297</v>
      </c>
      <c r="C64" s="46" t="s">
        <v>298</v>
      </c>
      <c r="D64" s="47">
        <v>5420000</v>
      </c>
      <c r="E64" s="47" t="s">
        <v>865</v>
      </c>
      <c r="F64" s="47">
        <v>5420000</v>
      </c>
      <c r="G64" s="47" t="s">
        <v>865</v>
      </c>
      <c r="H64" s="47" t="s">
        <v>865</v>
      </c>
      <c r="I64" s="47" t="s">
        <v>865</v>
      </c>
      <c r="J64" s="47" t="s">
        <v>865</v>
      </c>
      <c r="K64" s="47" t="s">
        <v>865</v>
      </c>
      <c r="L64" s="47" t="s">
        <v>865</v>
      </c>
      <c r="M64" s="47" t="s">
        <v>865</v>
      </c>
      <c r="N64" s="47" t="s">
        <v>865</v>
      </c>
      <c r="O64" s="47" t="s">
        <v>865</v>
      </c>
    </row>
    <row r="65" spans="2:15" ht="19.899999999999999" customHeight="1">
      <c r="B65" s="45" t="s">
        <v>299</v>
      </c>
      <c r="C65" s="46" t="s">
        <v>300</v>
      </c>
      <c r="D65" s="47">
        <v>80000</v>
      </c>
      <c r="E65" s="47" t="s">
        <v>865</v>
      </c>
      <c r="F65" s="47">
        <v>80000</v>
      </c>
      <c r="G65" s="47" t="s">
        <v>865</v>
      </c>
      <c r="H65" s="47" t="s">
        <v>865</v>
      </c>
      <c r="I65" s="47" t="s">
        <v>865</v>
      </c>
      <c r="J65" s="47" t="s">
        <v>865</v>
      </c>
      <c r="K65" s="47" t="s">
        <v>865</v>
      </c>
      <c r="L65" s="47" t="s">
        <v>865</v>
      </c>
      <c r="M65" s="47" t="s">
        <v>865</v>
      </c>
      <c r="N65" s="47" t="s">
        <v>865</v>
      </c>
      <c r="O65" s="47" t="s">
        <v>865</v>
      </c>
    </row>
    <row r="66" spans="2:15" ht="18.2" customHeight="1">
      <c r="B66" s="45" t="s">
        <v>301</v>
      </c>
      <c r="C66" s="46" t="s">
        <v>302</v>
      </c>
      <c r="D66" s="47">
        <v>2178898.88</v>
      </c>
      <c r="E66" s="47" t="s">
        <v>865</v>
      </c>
      <c r="F66" s="47">
        <v>2178898.88</v>
      </c>
      <c r="G66" s="47" t="s">
        <v>865</v>
      </c>
      <c r="H66" s="47" t="s">
        <v>865</v>
      </c>
      <c r="I66" s="47" t="s">
        <v>865</v>
      </c>
      <c r="J66" s="47" t="s">
        <v>865</v>
      </c>
      <c r="K66" s="47" t="s">
        <v>865</v>
      </c>
      <c r="L66" s="47" t="s">
        <v>865</v>
      </c>
      <c r="M66" s="47" t="s">
        <v>865</v>
      </c>
      <c r="N66" s="47" t="s">
        <v>865</v>
      </c>
      <c r="O66" s="47" t="s">
        <v>865</v>
      </c>
    </row>
    <row r="67" spans="2:15" ht="19.899999999999999" customHeight="1">
      <c r="B67" s="45" t="s">
        <v>303</v>
      </c>
      <c r="C67" s="46" t="s">
        <v>304</v>
      </c>
      <c r="D67" s="47">
        <v>806445.92</v>
      </c>
      <c r="E67" s="47" t="s">
        <v>865</v>
      </c>
      <c r="F67" s="47">
        <v>806445.92</v>
      </c>
      <c r="G67" s="47" t="s">
        <v>865</v>
      </c>
      <c r="H67" s="47" t="s">
        <v>865</v>
      </c>
      <c r="I67" s="47" t="s">
        <v>865</v>
      </c>
      <c r="J67" s="47" t="s">
        <v>865</v>
      </c>
      <c r="K67" s="47" t="s">
        <v>865</v>
      </c>
      <c r="L67" s="47" t="s">
        <v>865</v>
      </c>
      <c r="M67" s="47" t="s">
        <v>865</v>
      </c>
      <c r="N67" s="47" t="s">
        <v>865</v>
      </c>
      <c r="O67" s="47" t="s">
        <v>865</v>
      </c>
    </row>
    <row r="68" spans="2:15" ht="19.899999999999999" customHeight="1">
      <c r="B68" s="45" t="s">
        <v>305</v>
      </c>
      <c r="C68" s="46" t="s">
        <v>306</v>
      </c>
      <c r="D68" s="47">
        <v>403222.96</v>
      </c>
      <c r="E68" s="47" t="s">
        <v>865</v>
      </c>
      <c r="F68" s="47">
        <v>403222.96</v>
      </c>
      <c r="G68" s="47" t="s">
        <v>865</v>
      </c>
      <c r="H68" s="47" t="s">
        <v>865</v>
      </c>
      <c r="I68" s="47" t="s">
        <v>865</v>
      </c>
      <c r="J68" s="47" t="s">
        <v>865</v>
      </c>
      <c r="K68" s="47" t="s">
        <v>865</v>
      </c>
      <c r="L68" s="47" t="s">
        <v>865</v>
      </c>
      <c r="M68" s="47" t="s">
        <v>865</v>
      </c>
      <c r="N68" s="47" t="s">
        <v>865</v>
      </c>
      <c r="O68" s="47" t="s">
        <v>865</v>
      </c>
    </row>
    <row r="69" spans="2:15" ht="19.899999999999999" customHeight="1">
      <c r="B69" s="45" t="s">
        <v>307</v>
      </c>
      <c r="C69" s="46" t="s">
        <v>308</v>
      </c>
      <c r="D69" s="47">
        <v>969230</v>
      </c>
      <c r="E69" s="47" t="s">
        <v>865</v>
      </c>
      <c r="F69" s="47">
        <v>969230</v>
      </c>
      <c r="G69" s="47" t="s">
        <v>865</v>
      </c>
      <c r="H69" s="47" t="s">
        <v>865</v>
      </c>
      <c r="I69" s="47" t="s">
        <v>865</v>
      </c>
      <c r="J69" s="47" t="s">
        <v>865</v>
      </c>
      <c r="K69" s="47" t="s">
        <v>865</v>
      </c>
      <c r="L69" s="47" t="s">
        <v>865</v>
      </c>
      <c r="M69" s="47" t="s">
        <v>865</v>
      </c>
      <c r="N69" s="47" t="s">
        <v>865</v>
      </c>
      <c r="O69" s="47" t="s">
        <v>865</v>
      </c>
    </row>
    <row r="70" spans="2:15" ht="18.2" customHeight="1">
      <c r="B70" s="45" t="s">
        <v>309</v>
      </c>
      <c r="C70" s="46" t="s">
        <v>310</v>
      </c>
      <c r="D70" s="47">
        <v>1042748</v>
      </c>
      <c r="E70" s="47" t="s">
        <v>865</v>
      </c>
      <c r="F70" s="47">
        <v>1042748</v>
      </c>
      <c r="G70" s="47" t="s">
        <v>865</v>
      </c>
      <c r="H70" s="47" t="s">
        <v>865</v>
      </c>
      <c r="I70" s="47" t="s">
        <v>865</v>
      </c>
      <c r="J70" s="47" t="s">
        <v>865</v>
      </c>
      <c r="K70" s="47" t="s">
        <v>865</v>
      </c>
      <c r="L70" s="47" t="s">
        <v>865</v>
      </c>
      <c r="M70" s="47" t="s">
        <v>865</v>
      </c>
      <c r="N70" s="47" t="s">
        <v>865</v>
      </c>
      <c r="O70" s="47" t="s">
        <v>865</v>
      </c>
    </row>
    <row r="71" spans="2:15" ht="19.899999999999999" customHeight="1">
      <c r="B71" s="45" t="s">
        <v>311</v>
      </c>
      <c r="C71" s="46" t="s">
        <v>312</v>
      </c>
      <c r="D71" s="47">
        <v>30648</v>
      </c>
      <c r="E71" s="47" t="s">
        <v>865</v>
      </c>
      <c r="F71" s="47">
        <v>30648</v>
      </c>
      <c r="G71" s="47" t="s">
        <v>865</v>
      </c>
      <c r="H71" s="47" t="s">
        <v>865</v>
      </c>
      <c r="I71" s="47" t="s">
        <v>865</v>
      </c>
      <c r="J71" s="47" t="s">
        <v>865</v>
      </c>
      <c r="K71" s="47" t="s">
        <v>865</v>
      </c>
      <c r="L71" s="47" t="s">
        <v>865</v>
      </c>
      <c r="M71" s="47" t="s">
        <v>865</v>
      </c>
      <c r="N71" s="47" t="s">
        <v>865</v>
      </c>
      <c r="O71" s="47" t="s">
        <v>865</v>
      </c>
    </row>
    <row r="72" spans="2:15" ht="19.899999999999999" customHeight="1">
      <c r="B72" s="45" t="s">
        <v>313</v>
      </c>
      <c r="C72" s="46" t="s">
        <v>314</v>
      </c>
      <c r="D72" s="47">
        <v>1012100</v>
      </c>
      <c r="E72" s="47" t="s">
        <v>865</v>
      </c>
      <c r="F72" s="47">
        <v>1012100</v>
      </c>
      <c r="G72" s="47" t="s">
        <v>865</v>
      </c>
      <c r="H72" s="47" t="s">
        <v>865</v>
      </c>
      <c r="I72" s="47" t="s">
        <v>865</v>
      </c>
      <c r="J72" s="47" t="s">
        <v>865</v>
      </c>
      <c r="K72" s="47" t="s">
        <v>865</v>
      </c>
      <c r="L72" s="47" t="s">
        <v>865</v>
      </c>
      <c r="M72" s="47" t="s">
        <v>865</v>
      </c>
      <c r="N72" s="47" t="s">
        <v>865</v>
      </c>
      <c r="O72" s="47" t="s">
        <v>865</v>
      </c>
    </row>
    <row r="73" spans="2:15" ht="18.2" customHeight="1">
      <c r="B73" s="45" t="s">
        <v>315</v>
      </c>
      <c r="C73" s="46" t="s">
        <v>316</v>
      </c>
      <c r="D73" s="47">
        <v>836510</v>
      </c>
      <c r="E73" s="47" t="s">
        <v>865</v>
      </c>
      <c r="F73" s="47">
        <v>836510</v>
      </c>
      <c r="G73" s="47" t="s">
        <v>865</v>
      </c>
      <c r="H73" s="47" t="s">
        <v>865</v>
      </c>
      <c r="I73" s="47" t="s">
        <v>865</v>
      </c>
      <c r="J73" s="47" t="s">
        <v>865</v>
      </c>
      <c r="K73" s="47" t="s">
        <v>865</v>
      </c>
      <c r="L73" s="47" t="s">
        <v>865</v>
      </c>
      <c r="M73" s="47" t="s">
        <v>865</v>
      </c>
      <c r="N73" s="47" t="s">
        <v>865</v>
      </c>
      <c r="O73" s="47" t="s">
        <v>865</v>
      </c>
    </row>
    <row r="74" spans="2:15" ht="19.899999999999999" customHeight="1">
      <c r="B74" s="45" t="s">
        <v>317</v>
      </c>
      <c r="C74" s="46" t="s">
        <v>318</v>
      </c>
      <c r="D74" s="47">
        <v>830000</v>
      </c>
      <c r="E74" s="47" t="s">
        <v>865</v>
      </c>
      <c r="F74" s="47">
        <v>830000</v>
      </c>
      <c r="G74" s="47" t="s">
        <v>865</v>
      </c>
      <c r="H74" s="47" t="s">
        <v>865</v>
      </c>
      <c r="I74" s="47" t="s">
        <v>865</v>
      </c>
      <c r="J74" s="47" t="s">
        <v>865</v>
      </c>
      <c r="K74" s="47" t="s">
        <v>865</v>
      </c>
      <c r="L74" s="47" t="s">
        <v>865</v>
      </c>
      <c r="M74" s="47" t="s">
        <v>865</v>
      </c>
      <c r="N74" s="47" t="s">
        <v>865</v>
      </c>
      <c r="O74" s="47" t="s">
        <v>865</v>
      </c>
    </row>
    <row r="75" spans="2:15" ht="19.899999999999999" customHeight="1">
      <c r="B75" s="45" t="s">
        <v>319</v>
      </c>
      <c r="C75" s="46" t="s">
        <v>320</v>
      </c>
      <c r="D75" s="47">
        <v>6510</v>
      </c>
      <c r="E75" s="47" t="s">
        <v>865</v>
      </c>
      <c r="F75" s="47">
        <v>6510</v>
      </c>
      <c r="G75" s="47" t="s">
        <v>865</v>
      </c>
      <c r="H75" s="47" t="s">
        <v>865</v>
      </c>
      <c r="I75" s="47" t="s">
        <v>865</v>
      </c>
      <c r="J75" s="47" t="s">
        <v>865</v>
      </c>
      <c r="K75" s="47" t="s">
        <v>865</v>
      </c>
      <c r="L75" s="47" t="s">
        <v>865</v>
      </c>
      <c r="M75" s="47" t="s">
        <v>865</v>
      </c>
      <c r="N75" s="47" t="s">
        <v>865</v>
      </c>
      <c r="O75" s="47" t="s">
        <v>865</v>
      </c>
    </row>
    <row r="76" spans="2:15" ht="18.2" customHeight="1">
      <c r="B76" s="45" t="s">
        <v>321</v>
      </c>
      <c r="C76" s="46" t="s">
        <v>322</v>
      </c>
      <c r="D76" s="47">
        <v>3343626</v>
      </c>
      <c r="E76" s="47" t="s">
        <v>865</v>
      </c>
      <c r="F76" s="47">
        <v>3343626</v>
      </c>
      <c r="G76" s="47" t="s">
        <v>865</v>
      </c>
      <c r="H76" s="47" t="s">
        <v>865</v>
      </c>
      <c r="I76" s="47" t="s">
        <v>865</v>
      </c>
      <c r="J76" s="47" t="s">
        <v>865</v>
      </c>
      <c r="K76" s="47" t="s">
        <v>865</v>
      </c>
      <c r="L76" s="47" t="s">
        <v>865</v>
      </c>
      <c r="M76" s="47" t="s">
        <v>865</v>
      </c>
      <c r="N76" s="47" t="s">
        <v>865</v>
      </c>
      <c r="O76" s="47" t="s">
        <v>865</v>
      </c>
    </row>
    <row r="77" spans="2:15" ht="19.899999999999999" customHeight="1">
      <c r="B77" s="45" t="s">
        <v>323</v>
      </c>
      <c r="C77" s="46" t="s">
        <v>324</v>
      </c>
      <c r="D77" s="47">
        <v>418506</v>
      </c>
      <c r="E77" s="47" t="s">
        <v>865</v>
      </c>
      <c r="F77" s="47">
        <v>418506</v>
      </c>
      <c r="G77" s="47" t="s">
        <v>865</v>
      </c>
      <c r="H77" s="47" t="s">
        <v>865</v>
      </c>
      <c r="I77" s="47" t="s">
        <v>865</v>
      </c>
      <c r="J77" s="47" t="s">
        <v>865</v>
      </c>
      <c r="K77" s="47" t="s">
        <v>865</v>
      </c>
      <c r="L77" s="47" t="s">
        <v>865</v>
      </c>
      <c r="M77" s="47" t="s">
        <v>865</v>
      </c>
      <c r="N77" s="47" t="s">
        <v>865</v>
      </c>
      <c r="O77" s="47" t="s">
        <v>865</v>
      </c>
    </row>
    <row r="78" spans="2:15" ht="19.899999999999999" customHeight="1">
      <c r="B78" s="45" t="s">
        <v>325</v>
      </c>
      <c r="C78" s="46" t="s">
        <v>326</v>
      </c>
      <c r="D78" s="47">
        <v>2925120</v>
      </c>
      <c r="E78" s="47" t="s">
        <v>865</v>
      </c>
      <c r="F78" s="47">
        <v>2925120</v>
      </c>
      <c r="G78" s="47" t="s">
        <v>865</v>
      </c>
      <c r="H78" s="47" t="s">
        <v>865</v>
      </c>
      <c r="I78" s="47" t="s">
        <v>865</v>
      </c>
      <c r="J78" s="47" t="s">
        <v>865</v>
      </c>
      <c r="K78" s="47" t="s">
        <v>865</v>
      </c>
      <c r="L78" s="47" t="s">
        <v>865</v>
      </c>
      <c r="M78" s="47" t="s">
        <v>865</v>
      </c>
      <c r="N78" s="47" t="s">
        <v>865</v>
      </c>
      <c r="O78" s="47" t="s">
        <v>865</v>
      </c>
    </row>
    <row r="79" spans="2:15" ht="18.2" customHeight="1">
      <c r="B79" s="45" t="s">
        <v>327</v>
      </c>
      <c r="C79" s="46" t="s">
        <v>328</v>
      </c>
      <c r="D79" s="47">
        <v>866500</v>
      </c>
      <c r="E79" s="47" t="s">
        <v>865</v>
      </c>
      <c r="F79" s="47">
        <v>866500</v>
      </c>
      <c r="G79" s="47" t="s">
        <v>865</v>
      </c>
      <c r="H79" s="47" t="s">
        <v>865</v>
      </c>
      <c r="I79" s="47" t="s">
        <v>865</v>
      </c>
      <c r="J79" s="47" t="s">
        <v>865</v>
      </c>
      <c r="K79" s="47" t="s">
        <v>865</v>
      </c>
      <c r="L79" s="47" t="s">
        <v>865</v>
      </c>
      <c r="M79" s="47" t="s">
        <v>865</v>
      </c>
      <c r="N79" s="47" t="s">
        <v>865</v>
      </c>
      <c r="O79" s="47" t="s">
        <v>865</v>
      </c>
    </row>
    <row r="80" spans="2:15" ht="19.899999999999999" customHeight="1">
      <c r="B80" s="45" t="s">
        <v>329</v>
      </c>
      <c r="C80" s="46" t="s">
        <v>330</v>
      </c>
      <c r="D80" s="47">
        <v>866500</v>
      </c>
      <c r="E80" s="47" t="s">
        <v>865</v>
      </c>
      <c r="F80" s="47">
        <v>866500</v>
      </c>
      <c r="G80" s="47" t="s">
        <v>865</v>
      </c>
      <c r="H80" s="47" t="s">
        <v>865</v>
      </c>
      <c r="I80" s="47" t="s">
        <v>865</v>
      </c>
      <c r="J80" s="47" t="s">
        <v>865</v>
      </c>
      <c r="K80" s="47" t="s">
        <v>865</v>
      </c>
      <c r="L80" s="47" t="s">
        <v>865</v>
      </c>
      <c r="M80" s="47" t="s">
        <v>865</v>
      </c>
      <c r="N80" s="47" t="s">
        <v>865</v>
      </c>
      <c r="O80" s="47" t="s">
        <v>865</v>
      </c>
    </row>
    <row r="81" spans="2:15" ht="18.2" customHeight="1">
      <c r="B81" s="45" t="s">
        <v>331</v>
      </c>
      <c r="C81" s="46" t="s">
        <v>332</v>
      </c>
      <c r="D81" s="47">
        <v>1800000</v>
      </c>
      <c r="E81" s="47" t="s">
        <v>865</v>
      </c>
      <c r="F81" s="47">
        <v>1800000</v>
      </c>
      <c r="G81" s="47" t="s">
        <v>865</v>
      </c>
      <c r="H81" s="47" t="s">
        <v>865</v>
      </c>
      <c r="I81" s="47" t="s">
        <v>865</v>
      </c>
      <c r="J81" s="47" t="s">
        <v>865</v>
      </c>
      <c r="K81" s="47" t="s">
        <v>865</v>
      </c>
      <c r="L81" s="47" t="s">
        <v>865</v>
      </c>
      <c r="M81" s="47" t="s">
        <v>865</v>
      </c>
      <c r="N81" s="47" t="s">
        <v>865</v>
      </c>
      <c r="O81" s="47" t="s">
        <v>865</v>
      </c>
    </row>
    <row r="82" spans="2:15" ht="19.899999999999999" customHeight="1">
      <c r="B82" s="45" t="s">
        <v>333</v>
      </c>
      <c r="C82" s="46" t="s">
        <v>334</v>
      </c>
      <c r="D82" s="47">
        <v>1800000</v>
      </c>
      <c r="E82" s="47" t="s">
        <v>865</v>
      </c>
      <c r="F82" s="47">
        <v>1800000</v>
      </c>
      <c r="G82" s="47" t="s">
        <v>865</v>
      </c>
      <c r="H82" s="47" t="s">
        <v>865</v>
      </c>
      <c r="I82" s="47" t="s">
        <v>865</v>
      </c>
      <c r="J82" s="47" t="s">
        <v>865</v>
      </c>
      <c r="K82" s="47" t="s">
        <v>865</v>
      </c>
      <c r="L82" s="47" t="s">
        <v>865</v>
      </c>
      <c r="M82" s="47" t="s">
        <v>865</v>
      </c>
      <c r="N82" s="47" t="s">
        <v>865</v>
      </c>
      <c r="O82" s="47" t="s">
        <v>865</v>
      </c>
    </row>
    <row r="83" spans="2:15" ht="18.2" customHeight="1">
      <c r="B83" s="45" t="s">
        <v>335</v>
      </c>
      <c r="C83" s="46" t="s">
        <v>336</v>
      </c>
      <c r="D83" s="47">
        <v>280000</v>
      </c>
      <c r="E83" s="47" t="s">
        <v>865</v>
      </c>
      <c r="F83" s="47">
        <v>280000</v>
      </c>
      <c r="G83" s="47" t="s">
        <v>865</v>
      </c>
      <c r="H83" s="47" t="s">
        <v>865</v>
      </c>
      <c r="I83" s="47" t="s">
        <v>865</v>
      </c>
      <c r="J83" s="47" t="s">
        <v>865</v>
      </c>
      <c r="K83" s="47" t="s">
        <v>865</v>
      </c>
      <c r="L83" s="47" t="s">
        <v>865</v>
      </c>
      <c r="M83" s="47" t="s">
        <v>865</v>
      </c>
      <c r="N83" s="47" t="s">
        <v>865</v>
      </c>
      <c r="O83" s="47" t="s">
        <v>865</v>
      </c>
    </row>
    <row r="84" spans="2:15" ht="19.899999999999999" customHeight="1">
      <c r="B84" s="45" t="s">
        <v>337</v>
      </c>
      <c r="C84" s="46" t="s">
        <v>338</v>
      </c>
      <c r="D84" s="47">
        <v>280000</v>
      </c>
      <c r="E84" s="47" t="s">
        <v>865</v>
      </c>
      <c r="F84" s="47">
        <v>280000</v>
      </c>
      <c r="G84" s="47" t="s">
        <v>865</v>
      </c>
      <c r="H84" s="47" t="s">
        <v>865</v>
      </c>
      <c r="I84" s="47" t="s">
        <v>865</v>
      </c>
      <c r="J84" s="47" t="s">
        <v>865</v>
      </c>
      <c r="K84" s="47" t="s">
        <v>865</v>
      </c>
      <c r="L84" s="47" t="s">
        <v>865</v>
      </c>
      <c r="M84" s="47" t="s">
        <v>865</v>
      </c>
      <c r="N84" s="47" t="s">
        <v>865</v>
      </c>
      <c r="O84" s="47" t="s">
        <v>865</v>
      </c>
    </row>
    <row r="85" spans="2:15" ht="20.65" customHeight="1">
      <c r="B85" s="45" t="s">
        <v>901</v>
      </c>
      <c r="C85" s="46" t="s">
        <v>874</v>
      </c>
      <c r="D85" s="47">
        <v>4301528.71</v>
      </c>
      <c r="E85" s="47" t="s">
        <v>865</v>
      </c>
      <c r="F85" s="47">
        <v>4301528.71</v>
      </c>
      <c r="G85" s="47" t="s">
        <v>865</v>
      </c>
      <c r="H85" s="47" t="s">
        <v>865</v>
      </c>
      <c r="I85" s="47" t="s">
        <v>865</v>
      </c>
      <c r="J85" s="47" t="s">
        <v>865</v>
      </c>
      <c r="K85" s="47" t="s">
        <v>865</v>
      </c>
      <c r="L85" s="47" t="s">
        <v>865</v>
      </c>
      <c r="M85" s="47" t="s">
        <v>865</v>
      </c>
      <c r="N85" s="47" t="s">
        <v>865</v>
      </c>
      <c r="O85" s="47" t="s">
        <v>865</v>
      </c>
    </row>
    <row r="86" spans="2:15" ht="18.2" customHeight="1">
      <c r="B86" s="45" t="s">
        <v>339</v>
      </c>
      <c r="C86" s="46" t="s">
        <v>340</v>
      </c>
      <c r="D86" s="47">
        <v>610000</v>
      </c>
      <c r="E86" s="47" t="s">
        <v>865</v>
      </c>
      <c r="F86" s="47">
        <v>610000</v>
      </c>
      <c r="G86" s="47" t="s">
        <v>865</v>
      </c>
      <c r="H86" s="47" t="s">
        <v>865</v>
      </c>
      <c r="I86" s="47" t="s">
        <v>865</v>
      </c>
      <c r="J86" s="47" t="s">
        <v>865</v>
      </c>
      <c r="K86" s="47" t="s">
        <v>865</v>
      </c>
      <c r="L86" s="47" t="s">
        <v>865</v>
      </c>
      <c r="M86" s="47" t="s">
        <v>865</v>
      </c>
      <c r="N86" s="47" t="s">
        <v>865</v>
      </c>
      <c r="O86" s="47" t="s">
        <v>865</v>
      </c>
    </row>
    <row r="87" spans="2:15" ht="19.899999999999999" customHeight="1">
      <c r="B87" s="45" t="s">
        <v>341</v>
      </c>
      <c r="C87" s="46" t="s">
        <v>342</v>
      </c>
      <c r="D87" s="47">
        <v>560000</v>
      </c>
      <c r="E87" s="47" t="s">
        <v>865</v>
      </c>
      <c r="F87" s="47">
        <v>560000</v>
      </c>
      <c r="G87" s="47" t="s">
        <v>865</v>
      </c>
      <c r="H87" s="47" t="s">
        <v>865</v>
      </c>
      <c r="I87" s="47" t="s">
        <v>865</v>
      </c>
      <c r="J87" s="47" t="s">
        <v>865</v>
      </c>
      <c r="K87" s="47" t="s">
        <v>865</v>
      </c>
      <c r="L87" s="47" t="s">
        <v>865</v>
      </c>
      <c r="M87" s="47" t="s">
        <v>865</v>
      </c>
      <c r="N87" s="47" t="s">
        <v>865</v>
      </c>
      <c r="O87" s="47" t="s">
        <v>865</v>
      </c>
    </row>
    <row r="88" spans="2:15" ht="19.899999999999999" customHeight="1">
      <c r="B88" s="45" t="s">
        <v>343</v>
      </c>
      <c r="C88" s="46" t="s">
        <v>344</v>
      </c>
      <c r="D88" s="47">
        <v>50000</v>
      </c>
      <c r="E88" s="47" t="s">
        <v>865</v>
      </c>
      <c r="F88" s="47">
        <v>50000</v>
      </c>
      <c r="G88" s="47" t="s">
        <v>865</v>
      </c>
      <c r="H88" s="47" t="s">
        <v>865</v>
      </c>
      <c r="I88" s="47" t="s">
        <v>865</v>
      </c>
      <c r="J88" s="47" t="s">
        <v>865</v>
      </c>
      <c r="K88" s="47" t="s">
        <v>865</v>
      </c>
      <c r="L88" s="47" t="s">
        <v>865</v>
      </c>
      <c r="M88" s="47" t="s">
        <v>865</v>
      </c>
      <c r="N88" s="47" t="s">
        <v>865</v>
      </c>
      <c r="O88" s="47" t="s">
        <v>865</v>
      </c>
    </row>
    <row r="89" spans="2:15" ht="18.2" customHeight="1">
      <c r="B89" s="45" t="s">
        <v>345</v>
      </c>
      <c r="C89" s="46" t="s">
        <v>346</v>
      </c>
      <c r="D89" s="47">
        <v>3018700</v>
      </c>
      <c r="E89" s="47" t="s">
        <v>865</v>
      </c>
      <c r="F89" s="47">
        <v>3018700</v>
      </c>
      <c r="G89" s="47" t="s">
        <v>865</v>
      </c>
      <c r="H89" s="47" t="s">
        <v>865</v>
      </c>
      <c r="I89" s="47" t="s">
        <v>865</v>
      </c>
      <c r="J89" s="47" t="s">
        <v>865</v>
      </c>
      <c r="K89" s="47" t="s">
        <v>865</v>
      </c>
      <c r="L89" s="47" t="s">
        <v>865</v>
      </c>
      <c r="M89" s="47" t="s">
        <v>865</v>
      </c>
      <c r="N89" s="47" t="s">
        <v>865</v>
      </c>
      <c r="O89" s="47" t="s">
        <v>865</v>
      </c>
    </row>
    <row r="90" spans="2:15" ht="19.899999999999999" customHeight="1">
      <c r="B90" s="45" t="s">
        <v>347</v>
      </c>
      <c r="C90" s="46" t="s">
        <v>348</v>
      </c>
      <c r="D90" s="47">
        <v>2918700</v>
      </c>
      <c r="E90" s="47" t="s">
        <v>865</v>
      </c>
      <c r="F90" s="47">
        <v>2918700</v>
      </c>
      <c r="G90" s="47" t="s">
        <v>865</v>
      </c>
      <c r="H90" s="47" t="s">
        <v>865</v>
      </c>
      <c r="I90" s="47" t="s">
        <v>865</v>
      </c>
      <c r="J90" s="47" t="s">
        <v>865</v>
      </c>
      <c r="K90" s="47" t="s">
        <v>865</v>
      </c>
      <c r="L90" s="47" t="s">
        <v>865</v>
      </c>
      <c r="M90" s="47" t="s">
        <v>865</v>
      </c>
      <c r="N90" s="47" t="s">
        <v>865</v>
      </c>
      <c r="O90" s="47" t="s">
        <v>865</v>
      </c>
    </row>
    <row r="91" spans="2:15" ht="19.899999999999999" customHeight="1">
      <c r="B91" s="45" t="s">
        <v>349</v>
      </c>
      <c r="C91" s="46" t="s">
        <v>350</v>
      </c>
      <c r="D91" s="47">
        <v>100000</v>
      </c>
      <c r="E91" s="47" t="s">
        <v>865</v>
      </c>
      <c r="F91" s="47">
        <v>100000</v>
      </c>
      <c r="G91" s="47" t="s">
        <v>865</v>
      </c>
      <c r="H91" s="47" t="s">
        <v>865</v>
      </c>
      <c r="I91" s="47" t="s">
        <v>865</v>
      </c>
      <c r="J91" s="47" t="s">
        <v>865</v>
      </c>
      <c r="K91" s="47" t="s">
        <v>865</v>
      </c>
      <c r="L91" s="47" t="s">
        <v>865</v>
      </c>
      <c r="M91" s="47" t="s">
        <v>865</v>
      </c>
      <c r="N91" s="47" t="s">
        <v>865</v>
      </c>
      <c r="O91" s="47" t="s">
        <v>865</v>
      </c>
    </row>
    <row r="92" spans="2:15" ht="18.2" customHeight="1">
      <c r="B92" s="45" t="s">
        <v>351</v>
      </c>
      <c r="C92" s="46" t="s">
        <v>352</v>
      </c>
      <c r="D92" s="47">
        <v>672828.71</v>
      </c>
      <c r="E92" s="47" t="s">
        <v>865</v>
      </c>
      <c r="F92" s="47">
        <v>672828.71</v>
      </c>
      <c r="G92" s="47" t="s">
        <v>865</v>
      </c>
      <c r="H92" s="47" t="s">
        <v>865</v>
      </c>
      <c r="I92" s="47" t="s">
        <v>865</v>
      </c>
      <c r="J92" s="47" t="s">
        <v>865</v>
      </c>
      <c r="K92" s="47" t="s">
        <v>865</v>
      </c>
      <c r="L92" s="47" t="s">
        <v>865</v>
      </c>
      <c r="M92" s="47" t="s">
        <v>865</v>
      </c>
      <c r="N92" s="47" t="s">
        <v>865</v>
      </c>
      <c r="O92" s="47" t="s">
        <v>865</v>
      </c>
    </row>
    <row r="93" spans="2:15" ht="19.899999999999999" customHeight="1">
      <c r="B93" s="45" t="s">
        <v>353</v>
      </c>
      <c r="C93" s="46" t="s">
        <v>354</v>
      </c>
      <c r="D93" s="47">
        <v>672828.71</v>
      </c>
      <c r="E93" s="47" t="s">
        <v>865</v>
      </c>
      <c r="F93" s="47">
        <v>672828.71</v>
      </c>
      <c r="G93" s="47" t="s">
        <v>865</v>
      </c>
      <c r="H93" s="47" t="s">
        <v>865</v>
      </c>
      <c r="I93" s="47" t="s">
        <v>865</v>
      </c>
      <c r="J93" s="47" t="s">
        <v>865</v>
      </c>
      <c r="K93" s="47" t="s">
        <v>865</v>
      </c>
      <c r="L93" s="47" t="s">
        <v>865</v>
      </c>
      <c r="M93" s="47" t="s">
        <v>865</v>
      </c>
      <c r="N93" s="47" t="s">
        <v>865</v>
      </c>
      <c r="O93" s="47" t="s">
        <v>865</v>
      </c>
    </row>
    <row r="94" spans="2:15" ht="20.65" customHeight="1">
      <c r="B94" s="45" t="s">
        <v>902</v>
      </c>
      <c r="C94" s="46" t="s">
        <v>875</v>
      </c>
      <c r="D94" s="47">
        <v>1730519.6</v>
      </c>
      <c r="E94" s="47" t="s">
        <v>865</v>
      </c>
      <c r="F94" s="47">
        <v>1730519.6</v>
      </c>
      <c r="G94" s="47" t="s">
        <v>865</v>
      </c>
      <c r="H94" s="47" t="s">
        <v>865</v>
      </c>
      <c r="I94" s="47" t="s">
        <v>865</v>
      </c>
      <c r="J94" s="47" t="s">
        <v>865</v>
      </c>
      <c r="K94" s="47" t="s">
        <v>865</v>
      </c>
      <c r="L94" s="47" t="s">
        <v>865</v>
      </c>
      <c r="M94" s="47" t="s">
        <v>865</v>
      </c>
      <c r="N94" s="47" t="s">
        <v>865</v>
      </c>
      <c r="O94" s="47" t="s">
        <v>865</v>
      </c>
    </row>
    <row r="95" spans="2:15" ht="18.2" customHeight="1">
      <c r="B95" s="45" t="s">
        <v>355</v>
      </c>
      <c r="C95" s="46" t="s">
        <v>356</v>
      </c>
      <c r="D95" s="47">
        <v>925519.6</v>
      </c>
      <c r="E95" s="47" t="s">
        <v>865</v>
      </c>
      <c r="F95" s="47">
        <v>925519.6</v>
      </c>
      <c r="G95" s="47" t="s">
        <v>865</v>
      </c>
      <c r="H95" s="47" t="s">
        <v>865</v>
      </c>
      <c r="I95" s="47" t="s">
        <v>865</v>
      </c>
      <c r="J95" s="47" t="s">
        <v>865</v>
      </c>
      <c r="K95" s="47" t="s">
        <v>865</v>
      </c>
      <c r="L95" s="47" t="s">
        <v>865</v>
      </c>
      <c r="M95" s="47" t="s">
        <v>865</v>
      </c>
      <c r="N95" s="47" t="s">
        <v>865</v>
      </c>
      <c r="O95" s="47" t="s">
        <v>865</v>
      </c>
    </row>
    <row r="96" spans="2:15" ht="19.899999999999999" customHeight="1">
      <c r="B96" s="45" t="s">
        <v>357</v>
      </c>
      <c r="C96" s="46" t="s">
        <v>358</v>
      </c>
      <c r="D96" s="47">
        <v>25519.599999999999</v>
      </c>
      <c r="E96" s="47" t="s">
        <v>865</v>
      </c>
      <c r="F96" s="47">
        <v>25519.599999999999</v>
      </c>
      <c r="G96" s="47" t="s">
        <v>865</v>
      </c>
      <c r="H96" s="47" t="s">
        <v>865</v>
      </c>
      <c r="I96" s="47" t="s">
        <v>865</v>
      </c>
      <c r="J96" s="47" t="s">
        <v>865</v>
      </c>
      <c r="K96" s="47" t="s">
        <v>865</v>
      </c>
      <c r="L96" s="47" t="s">
        <v>865</v>
      </c>
      <c r="M96" s="47" t="s">
        <v>865</v>
      </c>
      <c r="N96" s="47" t="s">
        <v>865</v>
      </c>
      <c r="O96" s="47" t="s">
        <v>865</v>
      </c>
    </row>
    <row r="97" spans="2:15" ht="19.899999999999999" customHeight="1">
      <c r="B97" s="45" t="s">
        <v>359</v>
      </c>
      <c r="C97" s="46" t="s">
        <v>360</v>
      </c>
      <c r="D97" s="47">
        <v>900000</v>
      </c>
      <c r="E97" s="47" t="s">
        <v>865</v>
      </c>
      <c r="F97" s="47">
        <v>900000</v>
      </c>
      <c r="G97" s="47" t="s">
        <v>865</v>
      </c>
      <c r="H97" s="47" t="s">
        <v>865</v>
      </c>
      <c r="I97" s="47" t="s">
        <v>865</v>
      </c>
      <c r="J97" s="47" t="s">
        <v>865</v>
      </c>
      <c r="K97" s="47" t="s">
        <v>865</v>
      </c>
      <c r="L97" s="47" t="s">
        <v>865</v>
      </c>
      <c r="M97" s="47" t="s">
        <v>865</v>
      </c>
      <c r="N97" s="47" t="s">
        <v>865</v>
      </c>
      <c r="O97" s="47" t="s">
        <v>865</v>
      </c>
    </row>
    <row r="98" spans="2:15" ht="18.2" customHeight="1">
      <c r="B98" s="45" t="s">
        <v>361</v>
      </c>
      <c r="C98" s="46" t="s">
        <v>362</v>
      </c>
      <c r="D98" s="47">
        <v>805000</v>
      </c>
      <c r="E98" s="47" t="s">
        <v>865</v>
      </c>
      <c r="F98" s="47">
        <v>805000</v>
      </c>
      <c r="G98" s="47" t="s">
        <v>865</v>
      </c>
      <c r="H98" s="47" t="s">
        <v>865</v>
      </c>
      <c r="I98" s="47" t="s">
        <v>865</v>
      </c>
      <c r="J98" s="47" t="s">
        <v>865</v>
      </c>
      <c r="K98" s="47" t="s">
        <v>865</v>
      </c>
      <c r="L98" s="47" t="s">
        <v>865</v>
      </c>
      <c r="M98" s="47" t="s">
        <v>865</v>
      </c>
      <c r="N98" s="47" t="s">
        <v>865</v>
      </c>
      <c r="O98" s="47" t="s">
        <v>865</v>
      </c>
    </row>
    <row r="99" spans="2:15" ht="19.899999999999999" customHeight="1">
      <c r="B99" s="45" t="s">
        <v>363</v>
      </c>
      <c r="C99" s="46" t="s">
        <v>364</v>
      </c>
      <c r="D99" s="47">
        <v>805000</v>
      </c>
      <c r="E99" s="47" t="s">
        <v>865</v>
      </c>
      <c r="F99" s="47">
        <v>805000</v>
      </c>
      <c r="G99" s="47" t="s">
        <v>865</v>
      </c>
      <c r="H99" s="47" t="s">
        <v>865</v>
      </c>
      <c r="I99" s="47" t="s">
        <v>865</v>
      </c>
      <c r="J99" s="47" t="s">
        <v>865</v>
      </c>
      <c r="K99" s="47" t="s">
        <v>865</v>
      </c>
      <c r="L99" s="47" t="s">
        <v>865</v>
      </c>
      <c r="M99" s="47" t="s">
        <v>865</v>
      </c>
      <c r="N99" s="47" t="s">
        <v>865</v>
      </c>
      <c r="O99" s="47" t="s">
        <v>865</v>
      </c>
    </row>
    <row r="100" spans="2:15" ht="20.65" customHeight="1">
      <c r="B100" s="45" t="s">
        <v>903</v>
      </c>
      <c r="C100" s="46" t="s">
        <v>876</v>
      </c>
      <c r="D100" s="47">
        <v>5864531.4000000004</v>
      </c>
      <c r="E100" s="47" t="s">
        <v>865</v>
      </c>
      <c r="F100" s="47">
        <v>5655575.46</v>
      </c>
      <c r="G100" s="47">
        <v>208955.94</v>
      </c>
      <c r="H100" s="47" t="s">
        <v>865</v>
      </c>
      <c r="I100" s="47" t="s">
        <v>865</v>
      </c>
      <c r="J100" s="47" t="s">
        <v>865</v>
      </c>
      <c r="K100" s="47" t="s">
        <v>865</v>
      </c>
      <c r="L100" s="47" t="s">
        <v>865</v>
      </c>
      <c r="M100" s="47" t="s">
        <v>865</v>
      </c>
      <c r="N100" s="47" t="s">
        <v>865</v>
      </c>
      <c r="O100" s="47" t="s">
        <v>865</v>
      </c>
    </row>
    <row r="101" spans="2:15" ht="18.2" customHeight="1">
      <c r="B101" s="45" t="s">
        <v>365</v>
      </c>
      <c r="C101" s="46" t="s">
        <v>366</v>
      </c>
      <c r="D101" s="47">
        <v>3065575.46</v>
      </c>
      <c r="E101" s="47" t="s">
        <v>865</v>
      </c>
      <c r="F101" s="47">
        <v>3065575.46</v>
      </c>
      <c r="G101" s="47" t="s">
        <v>865</v>
      </c>
      <c r="H101" s="47" t="s">
        <v>865</v>
      </c>
      <c r="I101" s="47" t="s">
        <v>865</v>
      </c>
      <c r="J101" s="47" t="s">
        <v>865</v>
      </c>
      <c r="K101" s="47" t="s">
        <v>865</v>
      </c>
      <c r="L101" s="47" t="s">
        <v>865</v>
      </c>
      <c r="M101" s="47" t="s">
        <v>865</v>
      </c>
      <c r="N101" s="47" t="s">
        <v>865</v>
      </c>
      <c r="O101" s="47" t="s">
        <v>865</v>
      </c>
    </row>
    <row r="102" spans="2:15" ht="19.899999999999999" customHeight="1">
      <c r="B102" s="45" t="s">
        <v>367</v>
      </c>
      <c r="C102" s="46" t="s">
        <v>50</v>
      </c>
      <c r="D102" s="47">
        <v>1382740.46</v>
      </c>
      <c r="E102" s="47" t="s">
        <v>865</v>
      </c>
      <c r="F102" s="47">
        <v>1382740.46</v>
      </c>
      <c r="G102" s="47" t="s">
        <v>865</v>
      </c>
      <c r="H102" s="47" t="s">
        <v>865</v>
      </c>
      <c r="I102" s="47" t="s">
        <v>865</v>
      </c>
      <c r="J102" s="47" t="s">
        <v>865</v>
      </c>
      <c r="K102" s="47" t="s">
        <v>865</v>
      </c>
      <c r="L102" s="47" t="s">
        <v>865</v>
      </c>
      <c r="M102" s="47" t="s">
        <v>865</v>
      </c>
      <c r="N102" s="47" t="s">
        <v>865</v>
      </c>
      <c r="O102" s="47" t="s">
        <v>865</v>
      </c>
    </row>
    <row r="103" spans="2:15" ht="19.899999999999999" customHeight="1">
      <c r="B103" s="45" t="s">
        <v>368</v>
      </c>
      <c r="C103" s="46" t="s">
        <v>67</v>
      </c>
      <c r="D103" s="47">
        <v>880000</v>
      </c>
      <c r="E103" s="47" t="s">
        <v>865</v>
      </c>
      <c r="F103" s="47">
        <v>880000</v>
      </c>
      <c r="G103" s="47" t="s">
        <v>865</v>
      </c>
      <c r="H103" s="47" t="s">
        <v>865</v>
      </c>
      <c r="I103" s="47" t="s">
        <v>865</v>
      </c>
      <c r="J103" s="47" t="s">
        <v>865</v>
      </c>
      <c r="K103" s="47" t="s">
        <v>865</v>
      </c>
      <c r="L103" s="47" t="s">
        <v>865</v>
      </c>
      <c r="M103" s="47" t="s">
        <v>865</v>
      </c>
      <c r="N103" s="47" t="s">
        <v>865</v>
      </c>
      <c r="O103" s="47" t="s">
        <v>865</v>
      </c>
    </row>
    <row r="104" spans="2:15" ht="19.899999999999999" customHeight="1">
      <c r="B104" s="45" t="s">
        <v>369</v>
      </c>
      <c r="C104" s="46" t="s">
        <v>370</v>
      </c>
      <c r="D104" s="47">
        <v>800000</v>
      </c>
      <c r="E104" s="47" t="s">
        <v>865</v>
      </c>
      <c r="F104" s="47">
        <v>800000</v>
      </c>
      <c r="G104" s="47" t="s">
        <v>865</v>
      </c>
      <c r="H104" s="47" t="s">
        <v>865</v>
      </c>
      <c r="I104" s="47" t="s">
        <v>865</v>
      </c>
      <c r="J104" s="47" t="s">
        <v>865</v>
      </c>
      <c r="K104" s="47" t="s">
        <v>865</v>
      </c>
      <c r="L104" s="47" t="s">
        <v>865</v>
      </c>
      <c r="M104" s="47" t="s">
        <v>865</v>
      </c>
      <c r="N104" s="47" t="s">
        <v>865</v>
      </c>
      <c r="O104" s="47" t="s">
        <v>865</v>
      </c>
    </row>
    <row r="105" spans="2:15" ht="19.899999999999999" customHeight="1">
      <c r="B105" s="45" t="s">
        <v>371</v>
      </c>
      <c r="C105" s="46" t="s">
        <v>372</v>
      </c>
      <c r="D105" s="47">
        <v>2835</v>
      </c>
      <c r="E105" s="47" t="s">
        <v>865</v>
      </c>
      <c r="F105" s="47">
        <v>2835</v>
      </c>
      <c r="G105" s="47" t="s">
        <v>865</v>
      </c>
      <c r="H105" s="47" t="s">
        <v>865</v>
      </c>
      <c r="I105" s="47" t="s">
        <v>865</v>
      </c>
      <c r="J105" s="47" t="s">
        <v>865</v>
      </c>
      <c r="K105" s="47" t="s">
        <v>865</v>
      </c>
      <c r="L105" s="47" t="s">
        <v>865</v>
      </c>
      <c r="M105" s="47" t="s">
        <v>865</v>
      </c>
      <c r="N105" s="47" t="s">
        <v>865</v>
      </c>
      <c r="O105" s="47" t="s">
        <v>865</v>
      </c>
    </row>
    <row r="106" spans="2:15" ht="18.2" customHeight="1">
      <c r="B106" s="45" t="s">
        <v>373</v>
      </c>
      <c r="C106" s="46" t="s">
        <v>374</v>
      </c>
      <c r="D106" s="47">
        <v>710000</v>
      </c>
      <c r="E106" s="47" t="s">
        <v>865</v>
      </c>
      <c r="F106" s="47">
        <v>710000</v>
      </c>
      <c r="G106" s="47" t="s">
        <v>865</v>
      </c>
      <c r="H106" s="47" t="s">
        <v>865</v>
      </c>
      <c r="I106" s="47" t="s">
        <v>865</v>
      </c>
      <c r="J106" s="47" t="s">
        <v>865</v>
      </c>
      <c r="K106" s="47" t="s">
        <v>865</v>
      </c>
      <c r="L106" s="47" t="s">
        <v>865</v>
      </c>
      <c r="M106" s="47" t="s">
        <v>865</v>
      </c>
      <c r="N106" s="47" t="s">
        <v>865</v>
      </c>
      <c r="O106" s="47" t="s">
        <v>865</v>
      </c>
    </row>
    <row r="107" spans="2:15" ht="19.899999999999999" customHeight="1">
      <c r="B107" s="45" t="s">
        <v>375</v>
      </c>
      <c r="C107" s="46" t="s">
        <v>376</v>
      </c>
      <c r="D107" s="47">
        <v>710000</v>
      </c>
      <c r="E107" s="47" t="s">
        <v>865</v>
      </c>
      <c r="F107" s="47">
        <v>710000</v>
      </c>
      <c r="G107" s="47" t="s">
        <v>865</v>
      </c>
      <c r="H107" s="47" t="s">
        <v>865</v>
      </c>
      <c r="I107" s="47" t="s">
        <v>865</v>
      </c>
      <c r="J107" s="47" t="s">
        <v>865</v>
      </c>
      <c r="K107" s="47" t="s">
        <v>865</v>
      </c>
      <c r="L107" s="47" t="s">
        <v>865</v>
      </c>
      <c r="M107" s="47" t="s">
        <v>865</v>
      </c>
      <c r="N107" s="47" t="s">
        <v>865</v>
      </c>
      <c r="O107" s="47" t="s">
        <v>865</v>
      </c>
    </row>
    <row r="108" spans="2:15" ht="18.2" customHeight="1">
      <c r="B108" s="45" t="s">
        <v>377</v>
      </c>
      <c r="C108" s="46" t="s">
        <v>378</v>
      </c>
      <c r="D108" s="47">
        <v>1880000</v>
      </c>
      <c r="E108" s="47" t="s">
        <v>865</v>
      </c>
      <c r="F108" s="47">
        <v>1880000</v>
      </c>
      <c r="G108" s="47" t="s">
        <v>865</v>
      </c>
      <c r="H108" s="47" t="s">
        <v>865</v>
      </c>
      <c r="I108" s="47" t="s">
        <v>865</v>
      </c>
      <c r="J108" s="47" t="s">
        <v>865</v>
      </c>
      <c r="K108" s="47" t="s">
        <v>865</v>
      </c>
      <c r="L108" s="47" t="s">
        <v>865</v>
      </c>
      <c r="M108" s="47" t="s">
        <v>865</v>
      </c>
      <c r="N108" s="47" t="s">
        <v>865</v>
      </c>
      <c r="O108" s="47" t="s">
        <v>865</v>
      </c>
    </row>
    <row r="109" spans="2:15" ht="19.899999999999999" customHeight="1">
      <c r="B109" s="45" t="s">
        <v>379</v>
      </c>
      <c r="C109" s="46" t="s">
        <v>380</v>
      </c>
      <c r="D109" s="47">
        <v>1880000</v>
      </c>
      <c r="E109" s="47" t="s">
        <v>865</v>
      </c>
      <c r="F109" s="47">
        <v>1880000</v>
      </c>
      <c r="G109" s="47" t="s">
        <v>865</v>
      </c>
      <c r="H109" s="47" t="s">
        <v>865</v>
      </c>
      <c r="I109" s="47" t="s">
        <v>865</v>
      </c>
      <c r="J109" s="47" t="s">
        <v>865</v>
      </c>
      <c r="K109" s="47" t="s">
        <v>865</v>
      </c>
      <c r="L109" s="47" t="s">
        <v>865</v>
      </c>
      <c r="M109" s="47" t="s">
        <v>865</v>
      </c>
      <c r="N109" s="47" t="s">
        <v>865</v>
      </c>
      <c r="O109" s="47" t="s">
        <v>865</v>
      </c>
    </row>
    <row r="110" spans="2:15" ht="18.2" customHeight="1">
      <c r="B110" s="45" t="s">
        <v>381</v>
      </c>
      <c r="C110" s="46" t="s">
        <v>382</v>
      </c>
      <c r="D110" s="47">
        <v>207945.94</v>
      </c>
      <c r="E110" s="47" t="s">
        <v>865</v>
      </c>
      <c r="F110" s="47" t="s">
        <v>865</v>
      </c>
      <c r="G110" s="47">
        <v>207945.94</v>
      </c>
      <c r="H110" s="47" t="s">
        <v>865</v>
      </c>
      <c r="I110" s="47" t="s">
        <v>865</v>
      </c>
      <c r="J110" s="47" t="s">
        <v>865</v>
      </c>
      <c r="K110" s="47" t="s">
        <v>865</v>
      </c>
      <c r="L110" s="47" t="s">
        <v>865</v>
      </c>
      <c r="M110" s="47" t="s">
        <v>865</v>
      </c>
      <c r="N110" s="47" t="s">
        <v>865</v>
      </c>
      <c r="O110" s="47" t="s">
        <v>865</v>
      </c>
    </row>
    <row r="111" spans="2:15" ht="19.899999999999999" customHeight="1">
      <c r="B111" s="45" t="s">
        <v>383</v>
      </c>
      <c r="C111" s="46" t="s">
        <v>384</v>
      </c>
      <c r="D111" s="47">
        <v>207945.94</v>
      </c>
      <c r="E111" s="47" t="s">
        <v>865</v>
      </c>
      <c r="F111" s="47" t="s">
        <v>865</v>
      </c>
      <c r="G111" s="47">
        <v>207945.94</v>
      </c>
      <c r="H111" s="47" t="s">
        <v>865</v>
      </c>
      <c r="I111" s="47" t="s">
        <v>865</v>
      </c>
      <c r="J111" s="47" t="s">
        <v>865</v>
      </c>
      <c r="K111" s="47" t="s">
        <v>865</v>
      </c>
      <c r="L111" s="47" t="s">
        <v>865</v>
      </c>
      <c r="M111" s="47" t="s">
        <v>865</v>
      </c>
      <c r="N111" s="47" t="s">
        <v>865</v>
      </c>
      <c r="O111" s="47" t="s">
        <v>865</v>
      </c>
    </row>
    <row r="112" spans="2:15" ht="18.2" customHeight="1">
      <c r="B112" s="45" t="s">
        <v>385</v>
      </c>
      <c r="C112" s="46" t="s">
        <v>386</v>
      </c>
      <c r="D112" s="47">
        <v>1010</v>
      </c>
      <c r="E112" s="47" t="s">
        <v>865</v>
      </c>
      <c r="F112" s="47" t="s">
        <v>865</v>
      </c>
      <c r="G112" s="47">
        <v>1010</v>
      </c>
      <c r="H112" s="47" t="s">
        <v>865</v>
      </c>
      <c r="I112" s="47" t="s">
        <v>865</v>
      </c>
      <c r="J112" s="47" t="s">
        <v>865</v>
      </c>
      <c r="K112" s="47" t="s">
        <v>865</v>
      </c>
      <c r="L112" s="47" t="s">
        <v>865</v>
      </c>
      <c r="M112" s="47" t="s">
        <v>865</v>
      </c>
      <c r="N112" s="47" t="s">
        <v>865</v>
      </c>
      <c r="O112" s="47" t="s">
        <v>865</v>
      </c>
    </row>
    <row r="113" spans="2:15" ht="19.899999999999999" customHeight="1">
      <c r="B113" s="45" t="s">
        <v>387</v>
      </c>
      <c r="C113" s="46" t="s">
        <v>388</v>
      </c>
      <c r="D113" s="47">
        <v>1010</v>
      </c>
      <c r="E113" s="47" t="s">
        <v>865</v>
      </c>
      <c r="F113" s="47" t="s">
        <v>865</v>
      </c>
      <c r="G113" s="47">
        <v>1010</v>
      </c>
      <c r="H113" s="47" t="s">
        <v>865</v>
      </c>
      <c r="I113" s="47" t="s">
        <v>865</v>
      </c>
      <c r="J113" s="47" t="s">
        <v>865</v>
      </c>
      <c r="K113" s="47" t="s">
        <v>865</v>
      </c>
      <c r="L113" s="47" t="s">
        <v>865</v>
      </c>
      <c r="M113" s="47" t="s">
        <v>865</v>
      </c>
      <c r="N113" s="47" t="s">
        <v>865</v>
      </c>
      <c r="O113" s="47" t="s">
        <v>865</v>
      </c>
    </row>
    <row r="114" spans="2:15" ht="20.65" customHeight="1">
      <c r="B114" s="45" t="s">
        <v>904</v>
      </c>
      <c r="C114" s="46" t="s">
        <v>877</v>
      </c>
      <c r="D114" s="47">
        <v>16992695.870000001</v>
      </c>
      <c r="E114" s="47" t="s">
        <v>865</v>
      </c>
      <c r="F114" s="47">
        <v>16992695.870000001</v>
      </c>
      <c r="G114" s="47" t="s">
        <v>865</v>
      </c>
      <c r="H114" s="47" t="s">
        <v>865</v>
      </c>
      <c r="I114" s="47" t="s">
        <v>865</v>
      </c>
      <c r="J114" s="47" t="s">
        <v>865</v>
      </c>
      <c r="K114" s="47" t="s">
        <v>865</v>
      </c>
      <c r="L114" s="47" t="s">
        <v>865</v>
      </c>
      <c r="M114" s="47" t="s">
        <v>865</v>
      </c>
      <c r="N114" s="47" t="s">
        <v>865</v>
      </c>
      <c r="O114" s="47" t="s">
        <v>865</v>
      </c>
    </row>
    <row r="115" spans="2:15" ht="18.2" customHeight="1">
      <c r="B115" s="45" t="s">
        <v>389</v>
      </c>
      <c r="C115" s="46" t="s">
        <v>390</v>
      </c>
      <c r="D115" s="47">
        <v>7041897.8700000001</v>
      </c>
      <c r="E115" s="47" t="s">
        <v>865</v>
      </c>
      <c r="F115" s="47">
        <v>7041897.8700000001</v>
      </c>
      <c r="G115" s="47" t="s">
        <v>865</v>
      </c>
      <c r="H115" s="47" t="s">
        <v>865</v>
      </c>
      <c r="I115" s="47" t="s">
        <v>865</v>
      </c>
      <c r="J115" s="47" t="s">
        <v>865</v>
      </c>
      <c r="K115" s="47" t="s">
        <v>865</v>
      </c>
      <c r="L115" s="47" t="s">
        <v>865</v>
      </c>
      <c r="M115" s="47" t="s">
        <v>865</v>
      </c>
      <c r="N115" s="47" t="s">
        <v>865</v>
      </c>
      <c r="O115" s="47" t="s">
        <v>865</v>
      </c>
    </row>
    <row r="116" spans="2:15" ht="19.899999999999999" customHeight="1">
      <c r="B116" s="45" t="s">
        <v>391</v>
      </c>
      <c r="C116" s="46" t="s">
        <v>50</v>
      </c>
      <c r="D116" s="47">
        <v>967787.87</v>
      </c>
      <c r="E116" s="47" t="s">
        <v>865</v>
      </c>
      <c r="F116" s="47">
        <v>967787.87</v>
      </c>
      <c r="G116" s="47" t="s">
        <v>865</v>
      </c>
      <c r="H116" s="47" t="s">
        <v>865</v>
      </c>
      <c r="I116" s="47" t="s">
        <v>865</v>
      </c>
      <c r="J116" s="47" t="s">
        <v>865</v>
      </c>
      <c r="K116" s="47" t="s">
        <v>865</v>
      </c>
      <c r="L116" s="47" t="s">
        <v>865</v>
      </c>
      <c r="M116" s="47" t="s">
        <v>865</v>
      </c>
      <c r="N116" s="47" t="s">
        <v>865</v>
      </c>
      <c r="O116" s="47" t="s">
        <v>865</v>
      </c>
    </row>
    <row r="117" spans="2:15" ht="19.899999999999999" customHeight="1">
      <c r="B117" s="45" t="s">
        <v>392</v>
      </c>
      <c r="C117" s="46" t="s">
        <v>67</v>
      </c>
      <c r="D117" s="47">
        <v>1788200</v>
      </c>
      <c r="E117" s="47" t="s">
        <v>865</v>
      </c>
      <c r="F117" s="47">
        <v>1788200</v>
      </c>
      <c r="G117" s="47" t="s">
        <v>865</v>
      </c>
      <c r="H117" s="47" t="s">
        <v>865</v>
      </c>
      <c r="I117" s="47" t="s">
        <v>865</v>
      </c>
      <c r="J117" s="47" t="s">
        <v>865</v>
      </c>
      <c r="K117" s="47" t="s">
        <v>865</v>
      </c>
      <c r="L117" s="47" t="s">
        <v>865</v>
      </c>
      <c r="M117" s="47" t="s">
        <v>865</v>
      </c>
      <c r="N117" s="47" t="s">
        <v>865</v>
      </c>
      <c r="O117" s="47" t="s">
        <v>865</v>
      </c>
    </row>
    <row r="118" spans="2:15" ht="19.899999999999999" customHeight="1">
      <c r="B118" s="45" t="s">
        <v>393</v>
      </c>
      <c r="C118" s="46" t="s">
        <v>394</v>
      </c>
      <c r="D118" s="47">
        <v>4047910</v>
      </c>
      <c r="E118" s="47" t="s">
        <v>865</v>
      </c>
      <c r="F118" s="47">
        <v>4047910</v>
      </c>
      <c r="G118" s="47" t="s">
        <v>865</v>
      </c>
      <c r="H118" s="47" t="s">
        <v>865</v>
      </c>
      <c r="I118" s="47" t="s">
        <v>865</v>
      </c>
      <c r="J118" s="47" t="s">
        <v>865</v>
      </c>
      <c r="K118" s="47" t="s">
        <v>865</v>
      </c>
      <c r="L118" s="47" t="s">
        <v>865</v>
      </c>
      <c r="M118" s="47" t="s">
        <v>865</v>
      </c>
      <c r="N118" s="47" t="s">
        <v>865</v>
      </c>
      <c r="O118" s="47" t="s">
        <v>865</v>
      </c>
    </row>
    <row r="119" spans="2:15" ht="19.899999999999999" customHeight="1">
      <c r="B119" s="45" t="s">
        <v>395</v>
      </c>
      <c r="C119" s="46" t="s">
        <v>396</v>
      </c>
      <c r="D119" s="47">
        <v>100000</v>
      </c>
      <c r="E119" s="47" t="s">
        <v>865</v>
      </c>
      <c r="F119" s="47">
        <v>100000</v>
      </c>
      <c r="G119" s="47" t="s">
        <v>865</v>
      </c>
      <c r="H119" s="47" t="s">
        <v>865</v>
      </c>
      <c r="I119" s="47" t="s">
        <v>865</v>
      </c>
      <c r="J119" s="47" t="s">
        <v>865</v>
      </c>
      <c r="K119" s="47" t="s">
        <v>865</v>
      </c>
      <c r="L119" s="47" t="s">
        <v>865</v>
      </c>
      <c r="M119" s="47" t="s">
        <v>865</v>
      </c>
      <c r="N119" s="47" t="s">
        <v>865</v>
      </c>
      <c r="O119" s="47" t="s">
        <v>865</v>
      </c>
    </row>
    <row r="120" spans="2:15" ht="19.899999999999999" customHeight="1">
      <c r="B120" s="45" t="s">
        <v>397</v>
      </c>
      <c r="C120" s="46" t="s">
        <v>398</v>
      </c>
      <c r="D120" s="47">
        <v>138000</v>
      </c>
      <c r="E120" s="47" t="s">
        <v>865</v>
      </c>
      <c r="F120" s="47">
        <v>138000</v>
      </c>
      <c r="G120" s="47" t="s">
        <v>865</v>
      </c>
      <c r="H120" s="47" t="s">
        <v>865</v>
      </c>
      <c r="I120" s="47" t="s">
        <v>865</v>
      </c>
      <c r="J120" s="47" t="s">
        <v>865</v>
      </c>
      <c r="K120" s="47" t="s">
        <v>865</v>
      </c>
      <c r="L120" s="47" t="s">
        <v>865</v>
      </c>
      <c r="M120" s="47" t="s">
        <v>865</v>
      </c>
      <c r="N120" s="47" t="s">
        <v>865</v>
      </c>
      <c r="O120" s="47" t="s">
        <v>865</v>
      </c>
    </row>
    <row r="121" spans="2:15" ht="18.2" customHeight="1">
      <c r="B121" s="45" t="s">
        <v>399</v>
      </c>
      <c r="C121" s="46" t="s">
        <v>400</v>
      </c>
      <c r="D121" s="47">
        <v>64798</v>
      </c>
      <c r="E121" s="47" t="s">
        <v>865</v>
      </c>
      <c r="F121" s="47">
        <v>64798</v>
      </c>
      <c r="G121" s="47" t="s">
        <v>865</v>
      </c>
      <c r="H121" s="47" t="s">
        <v>865</v>
      </c>
      <c r="I121" s="47" t="s">
        <v>865</v>
      </c>
      <c r="J121" s="47" t="s">
        <v>865</v>
      </c>
      <c r="K121" s="47" t="s">
        <v>865</v>
      </c>
      <c r="L121" s="47" t="s">
        <v>865</v>
      </c>
      <c r="M121" s="47" t="s">
        <v>865</v>
      </c>
      <c r="N121" s="47" t="s">
        <v>865</v>
      </c>
      <c r="O121" s="47" t="s">
        <v>865</v>
      </c>
    </row>
    <row r="122" spans="2:15" ht="19.899999999999999" customHeight="1">
      <c r="B122" s="45" t="s">
        <v>401</v>
      </c>
      <c r="C122" s="46" t="s">
        <v>402</v>
      </c>
      <c r="D122" s="47">
        <v>64798</v>
      </c>
      <c r="E122" s="47" t="s">
        <v>865</v>
      </c>
      <c r="F122" s="47">
        <v>64798</v>
      </c>
      <c r="G122" s="47" t="s">
        <v>865</v>
      </c>
      <c r="H122" s="47" t="s">
        <v>865</v>
      </c>
      <c r="I122" s="47" t="s">
        <v>865</v>
      </c>
      <c r="J122" s="47" t="s">
        <v>865</v>
      </c>
      <c r="K122" s="47" t="s">
        <v>865</v>
      </c>
      <c r="L122" s="47" t="s">
        <v>865</v>
      </c>
      <c r="M122" s="47" t="s">
        <v>865</v>
      </c>
      <c r="N122" s="47" t="s">
        <v>865</v>
      </c>
      <c r="O122" s="47" t="s">
        <v>865</v>
      </c>
    </row>
    <row r="123" spans="2:15" ht="18.2" customHeight="1">
      <c r="B123" s="45" t="s">
        <v>403</v>
      </c>
      <c r="C123" s="46" t="s">
        <v>404</v>
      </c>
      <c r="D123" s="47">
        <v>99000</v>
      </c>
      <c r="E123" s="47" t="s">
        <v>865</v>
      </c>
      <c r="F123" s="47">
        <v>99000</v>
      </c>
      <c r="G123" s="47" t="s">
        <v>865</v>
      </c>
      <c r="H123" s="47" t="s">
        <v>865</v>
      </c>
      <c r="I123" s="47" t="s">
        <v>865</v>
      </c>
      <c r="J123" s="47" t="s">
        <v>865</v>
      </c>
      <c r="K123" s="47" t="s">
        <v>865</v>
      </c>
      <c r="L123" s="47" t="s">
        <v>865</v>
      </c>
      <c r="M123" s="47" t="s">
        <v>865</v>
      </c>
      <c r="N123" s="47" t="s">
        <v>865</v>
      </c>
      <c r="O123" s="47" t="s">
        <v>865</v>
      </c>
    </row>
    <row r="124" spans="2:15" ht="19.899999999999999" customHeight="1">
      <c r="B124" s="45" t="s">
        <v>405</v>
      </c>
      <c r="C124" s="46" t="s">
        <v>406</v>
      </c>
      <c r="D124" s="47">
        <v>99000</v>
      </c>
      <c r="E124" s="47" t="s">
        <v>865</v>
      </c>
      <c r="F124" s="47">
        <v>99000</v>
      </c>
      <c r="G124" s="47" t="s">
        <v>865</v>
      </c>
      <c r="H124" s="47" t="s">
        <v>865</v>
      </c>
      <c r="I124" s="47" t="s">
        <v>865</v>
      </c>
      <c r="J124" s="47" t="s">
        <v>865</v>
      </c>
      <c r="K124" s="47" t="s">
        <v>865</v>
      </c>
      <c r="L124" s="47" t="s">
        <v>865</v>
      </c>
      <c r="M124" s="47" t="s">
        <v>865</v>
      </c>
      <c r="N124" s="47" t="s">
        <v>865</v>
      </c>
      <c r="O124" s="47" t="s">
        <v>865</v>
      </c>
    </row>
    <row r="125" spans="2:15" ht="18.2" customHeight="1">
      <c r="B125" s="45" t="s">
        <v>407</v>
      </c>
      <c r="C125" s="46" t="s">
        <v>408</v>
      </c>
      <c r="D125" s="47">
        <v>9787000</v>
      </c>
      <c r="E125" s="47" t="s">
        <v>865</v>
      </c>
      <c r="F125" s="47">
        <v>9787000</v>
      </c>
      <c r="G125" s="47" t="s">
        <v>865</v>
      </c>
      <c r="H125" s="47" t="s">
        <v>865</v>
      </c>
      <c r="I125" s="47" t="s">
        <v>865</v>
      </c>
      <c r="J125" s="47" t="s">
        <v>865</v>
      </c>
      <c r="K125" s="47" t="s">
        <v>865</v>
      </c>
      <c r="L125" s="47" t="s">
        <v>865</v>
      </c>
      <c r="M125" s="47" t="s">
        <v>865</v>
      </c>
      <c r="N125" s="47" t="s">
        <v>865</v>
      </c>
      <c r="O125" s="47" t="s">
        <v>865</v>
      </c>
    </row>
    <row r="126" spans="2:15" ht="19.899999999999999" customHeight="1">
      <c r="B126" s="45" t="s">
        <v>409</v>
      </c>
      <c r="C126" s="46" t="s">
        <v>410</v>
      </c>
      <c r="D126" s="47">
        <v>1007000</v>
      </c>
      <c r="E126" s="47" t="s">
        <v>865</v>
      </c>
      <c r="F126" s="47">
        <v>1007000</v>
      </c>
      <c r="G126" s="47" t="s">
        <v>865</v>
      </c>
      <c r="H126" s="47" t="s">
        <v>865</v>
      </c>
      <c r="I126" s="47" t="s">
        <v>865</v>
      </c>
      <c r="J126" s="47" t="s">
        <v>865</v>
      </c>
      <c r="K126" s="47" t="s">
        <v>865</v>
      </c>
      <c r="L126" s="47" t="s">
        <v>865</v>
      </c>
      <c r="M126" s="47" t="s">
        <v>865</v>
      </c>
      <c r="N126" s="47" t="s">
        <v>865</v>
      </c>
      <c r="O126" s="47" t="s">
        <v>865</v>
      </c>
    </row>
    <row r="127" spans="2:15" ht="19.899999999999999" customHeight="1">
      <c r="B127" s="45" t="s">
        <v>411</v>
      </c>
      <c r="C127" s="46" t="s">
        <v>412</v>
      </c>
      <c r="D127" s="47">
        <v>8780000</v>
      </c>
      <c r="E127" s="47" t="s">
        <v>865</v>
      </c>
      <c r="F127" s="47">
        <v>8780000</v>
      </c>
      <c r="G127" s="47" t="s">
        <v>865</v>
      </c>
      <c r="H127" s="47" t="s">
        <v>865</v>
      </c>
      <c r="I127" s="47" t="s">
        <v>865</v>
      </c>
      <c r="J127" s="47" t="s">
        <v>865</v>
      </c>
      <c r="K127" s="47" t="s">
        <v>865</v>
      </c>
      <c r="L127" s="47" t="s">
        <v>865</v>
      </c>
      <c r="M127" s="47" t="s">
        <v>865</v>
      </c>
      <c r="N127" s="47" t="s">
        <v>865</v>
      </c>
      <c r="O127" s="47" t="s">
        <v>865</v>
      </c>
    </row>
    <row r="128" spans="2:15" ht="20.65" customHeight="1">
      <c r="B128" s="45" t="s">
        <v>905</v>
      </c>
      <c r="C128" s="46" t="s">
        <v>878</v>
      </c>
      <c r="D128" s="47">
        <v>610839.24</v>
      </c>
      <c r="E128" s="47" t="s">
        <v>865</v>
      </c>
      <c r="F128" s="47">
        <v>610839.24</v>
      </c>
      <c r="G128" s="47" t="s">
        <v>865</v>
      </c>
      <c r="H128" s="47" t="s">
        <v>865</v>
      </c>
      <c r="I128" s="47" t="s">
        <v>865</v>
      </c>
      <c r="J128" s="47" t="s">
        <v>865</v>
      </c>
      <c r="K128" s="47" t="s">
        <v>865</v>
      </c>
      <c r="L128" s="47" t="s">
        <v>865</v>
      </c>
      <c r="M128" s="47" t="s">
        <v>865</v>
      </c>
      <c r="N128" s="47" t="s">
        <v>865</v>
      </c>
      <c r="O128" s="47" t="s">
        <v>865</v>
      </c>
    </row>
    <row r="129" spans="2:15" ht="18.2" customHeight="1">
      <c r="B129" s="45" t="s">
        <v>413</v>
      </c>
      <c r="C129" s="46" t="s">
        <v>414</v>
      </c>
      <c r="D129" s="47">
        <v>610839.24</v>
      </c>
      <c r="E129" s="47" t="s">
        <v>865</v>
      </c>
      <c r="F129" s="47">
        <v>610839.24</v>
      </c>
      <c r="G129" s="47" t="s">
        <v>865</v>
      </c>
      <c r="H129" s="47" t="s">
        <v>865</v>
      </c>
      <c r="I129" s="47" t="s">
        <v>865</v>
      </c>
      <c r="J129" s="47" t="s">
        <v>865</v>
      </c>
      <c r="K129" s="47" t="s">
        <v>865</v>
      </c>
      <c r="L129" s="47" t="s">
        <v>865</v>
      </c>
      <c r="M129" s="47" t="s">
        <v>865</v>
      </c>
      <c r="N129" s="47" t="s">
        <v>865</v>
      </c>
      <c r="O129" s="47" t="s">
        <v>865</v>
      </c>
    </row>
    <row r="130" spans="2:15" ht="19.899999999999999" customHeight="1">
      <c r="B130" s="45" t="s">
        <v>415</v>
      </c>
      <c r="C130" s="46" t="s">
        <v>416</v>
      </c>
      <c r="D130" s="47">
        <v>610839.24</v>
      </c>
      <c r="E130" s="47" t="s">
        <v>865</v>
      </c>
      <c r="F130" s="47">
        <v>610839.24</v>
      </c>
      <c r="G130" s="47" t="s">
        <v>865</v>
      </c>
      <c r="H130" s="47" t="s">
        <v>865</v>
      </c>
      <c r="I130" s="47" t="s">
        <v>865</v>
      </c>
      <c r="J130" s="47" t="s">
        <v>865</v>
      </c>
      <c r="K130" s="47" t="s">
        <v>865</v>
      </c>
      <c r="L130" s="47" t="s">
        <v>865</v>
      </c>
      <c r="M130" s="47" t="s">
        <v>865</v>
      </c>
      <c r="N130" s="47" t="s">
        <v>865</v>
      </c>
      <c r="O130" s="47" t="s">
        <v>865</v>
      </c>
    </row>
    <row r="131" spans="2:15" ht="20.65" customHeight="1">
      <c r="B131" s="45" t="s">
        <v>906</v>
      </c>
      <c r="C131" s="46" t="s">
        <v>879</v>
      </c>
      <c r="D131" s="47">
        <v>2110800</v>
      </c>
      <c r="E131" s="47" t="s">
        <v>865</v>
      </c>
      <c r="F131" s="47">
        <v>2110800</v>
      </c>
      <c r="G131" s="47" t="s">
        <v>865</v>
      </c>
      <c r="H131" s="47" t="s">
        <v>865</v>
      </c>
      <c r="I131" s="47" t="s">
        <v>865</v>
      </c>
      <c r="J131" s="47" t="s">
        <v>865</v>
      </c>
      <c r="K131" s="47" t="s">
        <v>865</v>
      </c>
      <c r="L131" s="47" t="s">
        <v>865</v>
      </c>
      <c r="M131" s="47" t="s">
        <v>865</v>
      </c>
      <c r="N131" s="47" t="s">
        <v>865</v>
      </c>
      <c r="O131" s="47" t="s">
        <v>865</v>
      </c>
    </row>
    <row r="132" spans="2:15" ht="18.2" customHeight="1">
      <c r="B132" s="45" t="s">
        <v>417</v>
      </c>
      <c r="C132" s="46" t="s">
        <v>418</v>
      </c>
      <c r="D132" s="47">
        <v>288400</v>
      </c>
      <c r="E132" s="47" t="s">
        <v>865</v>
      </c>
      <c r="F132" s="47">
        <v>288400</v>
      </c>
      <c r="G132" s="47" t="s">
        <v>865</v>
      </c>
      <c r="H132" s="47" t="s">
        <v>865</v>
      </c>
      <c r="I132" s="47" t="s">
        <v>865</v>
      </c>
      <c r="J132" s="47" t="s">
        <v>865</v>
      </c>
      <c r="K132" s="47" t="s">
        <v>865</v>
      </c>
      <c r="L132" s="47" t="s">
        <v>865</v>
      </c>
      <c r="M132" s="47" t="s">
        <v>865</v>
      </c>
      <c r="N132" s="47" t="s">
        <v>865</v>
      </c>
      <c r="O132" s="47" t="s">
        <v>865</v>
      </c>
    </row>
    <row r="133" spans="2:15" ht="19.899999999999999" customHeight="1">
      <c r="B133" s="45" t="s">
        <v>419</v>
      </c>
      <c r="C133" s="46" t="s">
        <v>67</v>
      </c>
      <c r="D133" s="47">
        <v>100000</v>
      </c>
      <c r="E133" s="47" t="s">
        <v>865</v>
      </c>
      <c r="F133" s="47">
        <v>100000</v>
      </c>
      <c r="G133" s="47" t="s">
        <v>865</v>
      </c>
      <c r="H133" s="47" t="s">
        <v>865</v>
      </c>
      <c r="I133" s="47" t="s">
        <v>865</v>
      </c>
      <c r="J133" s="47" t="s">
        <v>865</v>
      </c>
      <c r="K133" s="47" t="s">
        <v>865</v>
      </c>
      <c r="L133" s="47" t="s">
        <v>865</v>
      </c>
      <c r="M133" s="47" t="s">
        <v>865</v>
      </c>
      <c r="N133" s="47" t="s">
        <v>865</v>
      </c>
      <c r="O133" s="47" t="s">
        <v>865</v>
      </c>
    </row>
    <row r="134" spans="2:15" ht="19.899999999999999" customHeight="1">
      <c r="B134" s="45" t="s">
        <v>420</v>
      </c>
      <c r="C134" s="46" t="s">
        <v>421</v>
      </c>
      <c r="D134" s="47">
        <v>188400</v>
      </c>
      <c r="E134" s="47" t="s">
        <v>865</v>
      </c>
      <c r="F134" s="47">
        <v>188400</v>
      </c>
      <c r="G134" s="47" t="s">
        <v>865</v>
      </c>
      <c r="H134" s="47" t="s">
        <v>865</v>
      </c>
      <c r="I134" s="47" t="s">
        <v>865</v>
      </c>
      <c r="J134" s="47" t="s">
        <v>865</v>
      </c>
      <c r="K134" s="47" t="s">
        <v>865</v>
      </c>
      <c r="L134" s="47" t="s">
        <v>865</v>
      </c>
      <c r="M134" s="47" t="s">
        <v>865</v>
      </c>
      <c r="N134" s="47" t="s">
        <v>865</v>
      </c>
      <c r="O134" s="47" t="s">
        <v>865</v>
      </c>
    </row>
    <row r="135" spans="2:15" ht="18.2" customHeight="1">
      <c r="B135" s="45" t="s">
        <v>422</v>
      </c>
      <c r="C135" s="46" t="s">
        <v>423</v>
      </c>
      <c r="D135" s="47">
        <v>1118400</v>
      </c>
      <c r="E135" s="47" t="s">
        <v>865</v>
      </c>
      <c r="F135" s="47">
        <v>1118400</v>
      </c>
      <c r="G135" s="47" t="s">
        <v>865</v>
      </c>
      <c r="H135" s="47" t="s">
        <v>865</v>
      </c>
      <c r="I135" s="47" t="s">
        <v>865</v>
      </c>
      <c r="J135" s="47" t="s">
        <v>865</v>
      </c>
      <c r="K135" s="47" t="s">
        <v>865</v>
      </c>
      <c r="L135" s="47" t="s">
        <v>865</v>
      </c>
      <c r="M135" s="47" t="s">
        <v>865</v>
      </c>
      <c r="N135" s="47" t="s">
        <v>865</v>
      </c>
      <c r="O135" s="47" t="s">
        <v>865</v>
      </c>
    </row>
    <row r="136" spans="2:15" ht="19.899999999999999" customHeight="1">
      <c r="B136" s="45" t="s">
        <v>424</v>
      </c>
      <c r="C136" s="46" t="s">
        <v>425</v>
      </c>
      <c r="D136" s="47">
        <v>1118400</v>
      </c>
      <c r="E136" s="47" t="s">
        <v>865</v>
      </c>
      <c r="F136" s="47">
        <v>1118400</v>
      </c>
      <c r="G136" s="47" t="s">
        <v>865</v>
      </c>
      <c r="H136" s="47" t="s">
        <v>865</v>
      </c>
      <c r="I136" s="47" t="s">
        <v>865</v>
      </c>
      <c r="J136" s="47" t="s">
        <v>865</v>
      </c>
      <c r="K136" s="47" t="s">
        <v>865</v>
      </c>
      <c r="L136" s="47" t="s">
        <v>865</v>
      </c>
      <c r="M136" s="47" t="s">
        <v>865</v>
      </c>
      <c r="N136" s="47" t="s">
        <v>865</v>
      </c>
      <c r="O136" s="47" t="s">
        <v>865</v>
      </c>
    </row>
    <row r="137" spans="2:15" ht="18.2" customHeight="1">
      <c r="B137" s="45" t="s">
        <v>426</v>
      </c>
      <c r="C137" s="46" t="s">
        <v>427</v>
      </c>
      <c r="D137" s="47">
        <v>704000</v>
      </c>
      <c r="E137" s="47" t="s">
        <v>865</v>
      </c>
      <c r="F137" s="47">
        <v>704000</v>
      </c>
      <c r="G137" s="47" t="s">
        <v>865</v>
      </c>
      <c r="H137" s="47" t="s">
        <v>865</v>
      </c>
      <c r="I137" s="47" t="s">
        <v>865</v>
      </c>
      <c r="J137" s="47" t="s">
        <v>865</v>
      </c>
      <c r="K137" s="47" t="s">
        <v>865</v>
      </c>
      <c r="L137" s="47" t="s">
        <v>865</v>
      </c>
      <c r="M137" s="47" t="s">
        <v>865</v>
      </c>
      <c r="N137" s="47" t="s">
        <v>865</v>
      </c>
      <c r="O137" s="47" t="s">
        <v>865</v>
      </c>
    </row>
    <row r="138" spans="2:15" ht="19.899999999999999" customHeight="1">
      <c r="B138" s="45" t="s">
        <v>428</v>
      </c>
      <c r="C138" s="46" t="s">
        <v>429</v>
      </c>
      <c r="D138" s="47">
        <v>704000</v>
      </c>
      <c r="E138" s="47" t="s">
        <v>865</v>
      </c>
      <c r="F138" s="47">
        <v>704000</v>
      </c>
      <c r="G138" s="47" t="s">
        <v>865</v>
      </c>
      <c r="H138" s="47" t="s">
        <v>865</v>
      </c>
      <c r="I138" s="47" t="s">
        <v>865</v>
      </c>
      <c r="J138" s="47" t="s">
        <v>865</v>
      </c>
      <c r="K138" s="47" t="s">
        <v>865</v>
      </c>
      <c r="L138" s="47" t="s">
        <v>865</v>
      </c>
      <c r="M138" s="47" t="s">
        <v>865</v>
      </c>
      <c r="N138" s="47" t="s">
        <v>865</v>
      </c>
      <c r="O138" s="47" t="s">
        <v>865</v>
      </c>
    </row>
    <row r="139" spans="2:15" ht="20.65" customHeight="1">
      <c r="B139" s="45" t="s">
        <v>907</v>
      </c>
      <c r="C139" s="46" t="s">
        <v>880</v>
      </c>
      <c r="D139" s="47">
        <v>1918800</v>
      </c>
      <c r="E139" s="47" t="s">
        <v>865</v>
      </c>
      <c r="F139" s="47">
        <v>1918800</v>
      </c>
      <c r="G139" s="47" t="s">
        <v>865</v>
      </c>
      <c r="H139" s="47" t="s">
        <v>865</v>
      </c>
      <c r="I139" s="47" t="s">
        <v>865</v>
      </c>
      <c r="J139" s="47" t="s">
        <v>865</v>
      </c>
      <c r="K139" s="47" t="s">
        <v>865</v>
      </c>
      <c r="L139" s="47" t="s">
        <v>865</v>
      </c>
      <c r="M139" s="47" t="s">
        <v>865</v>
      </c>
      <c r="N139" s="47" t="s">
        <v>865</v>
      </c>
      <c r="O139" s="47" t="s">
        <v>865</v>
      </c>
    </row>
    <row r="140" spans="2:15" ht="18.2" customHeight="1">
      <c r="B140" s="45" t="s">
        <v>430</v>
      </c>
      <c r="C140" s="46" t="s">
        <v>431</v>
      </c>
      <c r="D140" s="47">
        <v>1918800</v>
      </c>
      <c r="E140" s="47" t="s">
        <v>865</v>
      </c>
      <c r="F140" s="47">
        <v>1918800</v>
      </c>
      <c r="G140" s="47" t="s">
        <v>865</v>
      </c>
      <c r="H140" s="47" t="s">
        <v>865</v>
      </c>
      <c r="I140" s="47" t="s">
        <v>865</v>
      </c>
      <c r="J140" s="47" t="s">
        <v>865</v>
      </c>
      <c r="K140" s="47" t="s">
        <v>865</v>
      </c>
      <c r="L140" s="47" t="s">
        <v>865</v>
      </c>
      <c r="M140" s="47" t="s">
        <v>865</v>
      </c>
      <c r="N140" s="47" t="s">
        <v>865</v>
      </c>
      <c r="O140" s="47" t="s">
        <v>865</v>
      </c>
    </row>
    <row r="141" spans="2:15" ht="19.899999999999999" customHeight="1">
      <c r="B141" s="45" t="s">
        <v>432</v>
      </c>
      <c r="C141" s="46" t="s">
        <v>433</v>
      </c>
      <c r="D141" s="47">
        <v>1918800</v>
      </c>
      <c r="E141" s="47" t="s">
        <v>865</v>
      </c>
      <c r="F141" s="47">
        <v>1918800</v>
      </c>
      <c r="G141" s="47" t="s">
        <v>865</v>
      </c>
      <c r="H141" s="47" t="s">
        <v>865</v>
      </c>
      <c r="I141" s="47" t="s">
        <v>865</v>
      </c>
      <c r="J141" s="47" t="s">
        <v>865</v>
      </c>
      <c r="K141" s="47" t="s">
        <v>865</v>
      </c>
      <c r="L141" s="47" t="s">
        <v>865</v>
      </c>
      <c r="M141" s="47" t="s">
        <v>865</v>
      </c>
      <c r="N141" s="47" t="s">
        <v>865</v>
      </c>
      <c r="O141" s="47" t="s">
        <v>865</v>
      </c>
    </row>
    <row r="142" spans="2:15" ht="20.65" customHeight="1">
      <c r="B142" s="45" t="s">
        <v>939</v>
      </c>
      <c r="C142" s="46" t="s">
        <v>881</v>
      </c>
      <c r="D142" s="47">
        <v>95660</v>
      </c>
      <c r="E142" s="47" t="s">
        <v>865</v>
      </c>
      <c r="F142" s="47" t="s">
        <v>865</v>
      </c>
      <c r="G142" s="47">
        <v>95660</v>
      </c>
      <c r="H142" s="47" t="s">
        <v>865</v>
      </c>
      <c r="I142" s="47" t="s">
        <v>865</v>
      </c>
      <c r="J142" s="47" t="s">
        <v>865</v>
      </c>
      <c r="K142" s="47" t="s">
        <v>865</v>
      </c>
      <c r="L142" s="47" t="s">
        <v>865</v>
      </c>
      <c r="M142" s="47" t="s">
        <v>865</v>
      </c>
      <c r="N142" s="47" t="s">
        <v>865</v>
      </c>
      <c r="O142" s="47" t="s">
        <v>865</v>
      </c>
    </row>
    <row r="143" spans="2:15" ht="18.2" customHeight="1">
      <c r="B143" s="45" t="s">
        <v>434</v>
      </c>
      <c r="C143" s="46" t="s">
        <v>435</v>
      </c>
      <c r="D143" s="47">
        <v>95660</v>
      </c>
      <c r="E143" s="47" t="s">
        <v>865</v>
      </c>
      <c r="F143" s="47" t="s">
        <v>865</v>
      </c>
      <c r="G143" s="47">
        <v>95660</v>
      </c>
      <c r="H143" s="47" t="s">
        <v>865</v>
      </c>
      <c r="I143" s="47" t="s">
        <v>865</v>
      </c>
      <c r="J143" s="47" t="s">
        <v>865</v>
      </c>
      <c r="K143" s="47" t="s">
        <v>865</v>
      </c>
      <c r="L143" s="47" t="s">
        <v>865</v>
      </c>
      <c r="M143" s="47" t="s">
        <v>865</v>
      </c>
      <c r="N143" s="47" t="s">
        <v>865</v>
      </c>
      <c r="O143" s="47" t="s">
        <v>865</v>
      </c>
    </row>
    <row r="144" spans="2:15" ht="19.899999999999999" customHeight="1">
      <c r="B144" s="45" t="s">
        <v>436</v>
      </c>
      <c r="C144" s="46" t="s">
        <v>437</v>
      </c>
      <c r="D144" s="47">
        <v>95660</v>
      </c>
      <c r="E144" s="47" t="s">
        <v>865</v>
      </c>
      <c r="F144" s="47" t="s">
        <v>865</v>
      </c>
      <c r="G144" s="47">
        <v>95660</v>
      </c>
      <c r="H144" s="47" t="s">
        <v>865</v>
      </c>
      <c r="I144" s="47" t="s">
        <v>865</v>
      </c>
      <c r="J144" s="47" t="s">
        <v>865</v>
      </c>
      <c r="K144" s="47" t="s">
        <v>865</v>
      </c>
      <c r="L144" s="47" t="s">
        <v>865</v>
      </c>
      <c r="M144" s="47" t="s">
        <v>865</v>
      </c>
      <c r="N144" s="47" t="s">
        <v>865</v>
      </c>
      <c r="O144" s="47" t="s">
        <v>865</v>
      </c>
    </row>
  </sheetData>
  <mergeCells count="17"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workbookViewId="0">
      <selection activeCell="H12" sqref="H12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4.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989</v>
      </c>
    </row>
    <row r="2" spans="1:9" ht="16.350000000000001" customHeight="1"/>
    <row r="3" spans="1:9" ht="16.350000000000001" customHeight="1">
      <c r="B3" s="91" t="s">
        <v>838</v>
      </c>
      <c r="C3" s="91"/>
      <c r="D3" s="91"/>
      <c r="E3" s="91"/>
      <c r="F3" s="91"/>
      <c r="G3" s="91"/>
      <c r="H3" s="91"/>
      <c r="I3" s="91"/>
    </row>
    <row r="4" spans="1:9" ht="16.350000000000001" customHeight="1">
      <c r="B4" s="91"/>
      <c r="C4" s="91"/>
      <c r="D4" s="91"/>
      <c r="E4" s="91"/>
      <c r="F4" s="91"/>
      <c r="G4" s="91"/>
      <c r="H4" s="91"/>
      <c r="I4" s="91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9" t="s">
        <v>1361</v>
      </c>
      <c r="C6" s="79"/>
      <c r="D6" s="79"/>
      <c r="E6" s="48"/>
      <c r="I6" s="49" t="s">
        <v>854</v>
      </c>
    </row>
    <row r="7" spans="1:9" ht="43.9" customHeight="1">
      <c r="B7" s="7" t="s">
        <v>912</v>
      </c>
      <c r="C7" s="7" t="s">
        <v>892</v>
      </c>
      <c r="D7" s="7" t="s">
        <v>913</v>
      </c>
      <c r="E7" s="7" t="s">
        <v>925</v>
      </c>
      <c r="F7" s="7" t="s">
        <v>990</v>
      </c>
      <c r="G7" s="7" t="s">
        <v>991</v>
      </c>
      <c r="H7" s="7" t="s">
        <v>992</v>
      </c>
      <c r="I7" s="7" t="s">
        <v>993</v>
      </c>
    </row>
    <row r="8" spans="1:9" ht="23.25" customHeight="1">
      <c r="B8" s="88" t="s">
        <v>859</v>
      </c>
      <c r="C8" s="88"/>
      <c r="D8" s="32">
        <v>83356716.939999998</v>
      </c>
      <c r="E8" s="32">
        <v>30716681.43</v>
      </c>
      <c r="F8" s="32">
        <v>52640035.509999998</v>
      </c>
      <c r="G8" s="32"/>
      <c r="H8" s="32"/>
      <c r="I8" s="32"/>
    </row>
    <row r="9" spans="1:9" ht="21.6" customHeight="1">
      <c r="B9" s="50" t="s">
        <v>896</v>
      </c>
      <c r="C9" s="11" t="s">
        <v>867</v>
      </c>
      <c r="D9" s="34">
        <v>22023747.670000002</v>
      </c>
      <c r="E9" s="34">
        <v>11284297.42</v>
      </c>
      <c r="F9" s="34">
        <v>10739450.25</v>
      </c>
      <c r="G9" s="32"/>
      <c r="H9" s="32"/>
      <c r="I9" s="32"/>
    </row>
    <row r="10" spans="1:9" ht="20.65" customHeight="1">
      <c r="B10" s="50" t="s">
        <v>103</v>
      </c>
      <c r="C10" s="11" t="s">
        <v>104</v>
      </c>
      <c r="D10" s="34">
        <v>1229931.19</v>
      </c>
      <c r="E10" s="34">
        <v>434315.89</v>
      </c>
      <c r="F10" s="34">
        <v>795615.3</v>
      </c>
      <c r="G10" s="32"/>
      <c r="H10" s="32"/>
      <c r="I10" s="32"/>
    </row>
    <row r="11" spans="1:9" ht="20.65" customHeight="1">
      <c r="B11" s="50" t="s">
        <v>105</v>
      </c>
      <c r="C11" s="11" t="s">
        <v>106</v>
      </c>
      <c r="D11" s="34">
        <v>434315.89</v>
      </c>
      <c r="E11" s="34">
        <v>434315.89</v>
      </c>
      <c r="F11" s="34" t="s">
        <v>865</v>
      </c>
      <c r="G11" s="32"/>
      <c r="H11" s="32"/>
      <c r="I11" s="32"/>
    </row>
    <row r="12" spans="1:9" ht="20.65" customHeight="1">
      <c r="B12" s="50" t="s">
        <v>107</v>
      </c>
      <c r="C12" s="11" t="s">
        <v>108</v>
      </c>
      <c r="D12" s="34">
        <v>70000</v>
      </c>
      <c r="E12" s="34" t="s">
        <v>865</v>
      </c>
      <c r="F12" s="34">
        <v>70000</v>
      </c>
      <c r="G12" s="32"/>
      <c r="H12" s="32"/>
      <c r="I12" s="32"/>
    </row>
    <row r="13" spans="1:9" ht="20.65" customHeight="1">
      <c r="B13" s="50" t="s">
        <v>109</v>
      </c>
      <c r="C13" s="11" t="s">
        <v>110</v>
      </c>
      <c r="D13" s="34">
        <v>119400</v>
      </c>
      <c r="E13" s="34" t="s">
        <v>865</v>
      </c>
      <c r="F13" s="34">
        <v>119400</v>
      </c>
      <c r="G13" s="32"/>
      <c r="H13" s="32"/>
      <c r="I13" s="32"/>
    </row>
    <row r="14" spans="1:9" ht="20.65" customHeight="1">
      <c r="B14" s="50" t="s">
        <v>111</v>
      </c>
      <c r="C14" s="11" t="s">
        <v>112</v>
      </c>
      <c r="D14" s="34">
        <v>200000</v>
      </c>
      <c r="E14" s="34" t="s">
        <v>865</v>
      </c>
      <c r="F14" s="34">
        <v>200000</v>
      </c>
      <c r="G14" s="32"/>
      <c r="H14" s="32"/>
      <c r="I14" s="32"/>
    </row>
    <row r="15" spans="1:9" ht="20.65" customHeight="1">
      <c r="B15" s="50" t="s">
        <v>113</v>
      </c>
      <c r="C15" s="11" t="s">
        <v>114</v>
      </c>
      <c r="D15" s="34">
        <v>406215.3</v>
      </c>
      <c r="E15" s="34" t="s">
        <v>865</v>
      </c>
      <c r="F15" s="34">
        <v>406215.3</v>
      </c>
      <c r="G15" s="32"/>
      <c r="H15" s="32"/>
      <c r="I15" s="32"/>
    </row>
    <row r="16" spans="1:9" ht="20.65" customHeight="1">
      <c r="B16" s="50" t="s">
        <v>115</v>
      </c>
      <c r="C16" s="11" t="s">
        <v>116</v>
      </c>
      <c r="D16" s="34">
        <v>157600</v>
      </c>
      <c r="E16" s="34" t="s">
        <v>865</v>
      </c>
      <c r="F16" s="34">
        <v>157600</v>
      </c>
      <c r="G16" s="32"/>
      <c r="H16" s="32"/>
      <c r="I16" s="32"/>
    </row>
    <row r="17" spans="2:9" ht="20.65" customHeight="1">
      <c r="B17" s="50" t="s">
        <v>117</v>
      </c>
      <c r="C17" s="11" t="s">
        <v>118</v>
      </c>
      <c r="D17" s="34">
        <v>157600</v>
      </c>
      <c r="E17" s="34" t="s">
        <v>865</v>
      </c>
      <c r="F17" s="34">
        <v>157600</v>
      </c>
      <c r="G17" s="32"/>
      <c r="H17" s="32"/>
      <c r="I17" s="32"/>
    </row>
    <row r="18" spans="2:9" ht="20.65" customHeight="1">
      <c r="B18" s="50" t="s">
        <v>119</v>
      </c>
      <c r="C18" s="11" t="s">
        <v>120</v>
      </c>
      <c r="D18" s="34">
        <v>13727561.630000001</v>
      </c>
      <c r="E18" s="34">
        <v>7546956.2800000003</v>
      </c>
      <c r="F18" s="34">
        <v>6180605.3499999996</v>
      </c>
      <c r="G18" s="32"/>
      <c r="H18" s="32"/>
      <c r="I18" s="32"/>
    </row>
    <row r="19" spans="2:9" ht="20.65" customHeight="1">
      <c r="B19" s="50" t="s">
        <v>121</v>
      </c>
      <c r="C19" s="11" t="s">
        <v>106</v>
      </c>
      <c r="D19" s="34">
        <v>7546956.2800000003</v>
      </c>
      <c r="E19" s="34">
        <v>7546956.2800000003</v>
      </c>
      <c r="F19" s="34" t="s">
        <v>865</v>
      </c>
      <c r="G19" s="32"/>
      <c r="H19" s="32"/>
      <c r="I19" s="32"/>
    </row>
    <row r="20" spans="2:9" ht="20.65" customHeight="1">
      <c r="B20" s="50" t="s">
        <v>122</v>
      </c>
      <c r="C20" s="11" t="s">
        <v>123</v>
      </c>
      <c r="D20" s="34">
        <v>6150605.3499999996</v>
      </c>
      <c r="E20" s="34" t="s">
        <v>865</v>
      </c>
      <c r="F20" s="34">
        <v>6150605.3499999996</v>
      </c>
      <c r="G20" s="32"/>
      <c r="H20" s="32"/>
      <c r="I20" s="32"/>
    </row>
    <row r="21" spans="2:9" ht="20.65" customHeight="1">
      <c r="B21" s="50" t="s">
        <v>124</v>
      </c>
      <c r="C21" s="11" t="s">
        <v>125</v>
      </c>
      <c r="D21" s="34">
        <v>30000</v>
      </c>
      <c r="E21" s="34" t="s">
        <v>865</v>
      </c>
      <c r="F21" s="34">
        <v>30000</v>
      </c>
      <c r="G21" s="32"/>
      <c r="H21" s="32"/>
      <c r="I21" s="32"/>
    </row>
    <row r="22" spans="2:9" ht="20.65" customHeight="1">
      <c r="B22" s="50" t="s">
        <v>126</v>
      </c>
      <c r="C22" s="11" t="s">
        <v>127</v>
      </c>
      <c r="D22" s="34">
        <v>31200</v>
      </c>
      <c r="E22" s="34" t="s">
        <v>865</v>
      </c>
      <c r="F22" s="34">
        <v>31200</v>
      </c>
      <c r="G22" s="32"/>
      <c r="H22" s="32"/>
      <c r="I22" s="32"/>
    </row>
    <row r="23" spans="2:9" ht="20.65" customHeight="1">
      <c r="B23" s="50" t="s">
        <v>128</v>
      </c>
      <c r="C23" s="11" t="s">
        <v>129</v>
      </c>
      <c r="D23" s="34">
        <v>31200</v>
      </c>
      <c r="E23" s="34" t="s">
        <v>865</v>
      </c>
      <c r="F23" s="34">
        <v>31200</v>
      </c>
      <c r="G23" s="32"/>
      <c r="H23" s="32"/>
      <c r="I23" s="32"/>
    </row>
    <row r="24" spans="2:9" ht="20.65" customHeight="1">
      <c r="B24" s="50" t="s">
        <v>130</v>
      </c>
      <c r="C24" s="11" t="s">
        <v>131</v>
      </c>
      <c r="D24" s="34">
        <v>2237464.14</v>
      </c>
      <c r="E24" s="34">
        <v>1637464.14</v>
      </c>
      <c r="F24" s="34">
        <v>600000</v>
      </c>
      <c r="G24" s="32"/>
      <c r="H24" s="32"/>
      <c r="I24" s="32"/>
    </row>
    <row r="25" spans="2:9" ht="20.65" customHeight="1">
      <c r="B25" s="50" t="s">
        <v>132</v>
      </c>
      <c r="C25" s="11" t="s">
        <v>106</v>
      </c>
      <c r="D25" s="34">
        <v>1637464.14</v>
      </c>
      <c r="E25" s="34">
        <v>1637464.14</v>
      </c>
      <c r="F25" s="34" t="s">
        <v>865</v>
      </c>
      <c r="G25" s="32"/>
      <c r="H25" s="32"/>
      <c r="I25" s="32"/>
    </row>
    <row r="26" spans="2:9" ht="20.65" customHeight="1">
      <c r="B26" s="50" t="s">
        <v>133</v>
      </c>
      <c r="C26" s="11" t="s">
        <v>123</v>
      </c>
      <c r="D26" s="34">
        <v>600000</v>
      </c>
      <c r="E26" s="34" t="s">
        <v>865</v>
      </c>
      <c r="F26" s="34">
        <v>600000</v>
      </c>
      <c r="G26" s="32"/>
      <c r="H26" s="32"/>
      <c r="I26" s="32"/>
    </row>
    <row r="27" spans="2:9" ht="20.65" customHeight="1">
      <c r="B27" s="50" t="s">
        <v>134</v>
      </c>
      <c r="C27" s="11" t="s">
        <v>135</v>
      </c>
      <c r="D27" s="34">
        <v>665263.78</v>
      </c>
      <c r="E27" s="34">
        <v>380463.78</v>
      </c>
      <c r="F27" s="34">
        <v>284800</v>
      </c>
      <c r="G27" s="32"/>
      <c r="H27" s="32"/>
      <c r="I27" s="32"/>
    </row>
    <row r="28" spans="2:9" ht="20.65" customHeight="1">
      <c r="B28" s="50" t="s">
        <v>136</v>
      </c>
      <c r="C28" s="11" t="s">
        <v>106</v>
      </c>
      <c r="D28" s="34">
        <v>380463.78</v>
      </c>
      <c r="E28" s="34">
        <v>380463.78</v>
      </c>
      <c r="F28" s="34" t="s">
        <v>865</v>
      </c>
      <c r="G28" s="32"/>
      <c r="H28" s="32"/>
      <c r="I28" s="32"/>
    </row>
    <row r="29" spans="2:9" ht="20.65" customHeight="1">
      <c r="B29" s="50" t="s">
        <v>137</v>
      </c>
      <c r="C29" s="11" t="s">
        <v>123</v>
      </c>
      <c r="D29" s="34">
        <v>284800</v>
      </c>
      <c r="E29" s="34" t="s">
        <v>865</v>
      </c>
      <c r="F29" s="34">
        <v>284800</v>
      </c>
      <c r="G29" s="32"/>
      <c r="H29" s="32"/>
      <c r="I29" s="32"/>
    </row>
    <row r="30" spans="2:9" ht="20.65" customHeight="1">
      <c r="B30" s="50" t="s">
        <v>138</v>
      </c>
      <c r="C30" s="11" t="s">
        <v>139</v>
      </c>
      <c r="D30" s="34">
        <v>2169600</v>
      </c>
      <c r="E30" s="34" t="s">
        <v>865</v>
      </c>
      <c r="F30" s="34">
        <v>2169600</v>
      </c>
      <c r="G30" s="32"/>
      <c r="H30" s="32"/>
      <c r="I30" s="32"/>
    </row>
    <row r="31" spans="2:9" ht="20.65" customHeight="1">
      <c r="B31" s="50" t="s">
        <v>140</v>
      </c>
      <c r="C31" s="11" t="s">
        <v>141</v>
      </c>
      <c r="D31" s="34">
        <v>2169600</v>
      </c>
      <c r="E31" s="34" t="s">
        <v>865</v>
      </c>
      <c r="F31" s="34">
        <v>2169600</v>
      </c>
      <c r="G31" s="32"/>
      <c r="H31" s="32"/>
      <c r="I31" s="32"/>
    </row>
    <row r="32" spans="2:9" ht="20.65" customHeight="1">
      <c r="B32" s="50" t="s">
        <v>142</v>
      </c>
      <c r="C32" s="11" t="s">
        <v>143</v>
      </c>
      <c r="D32" s="34">
        <v>704959.64</v>
      </c>
      <c r="E32" s="34">
        <v>604959.64</v>
      </c>
      <c r="F32" s="34">
        <v>100000</v>
      </c>
      <c r="G32" s="32"/>
      <c r="H32" s="32"/>
      <c r="I32" s="32"/>
    </row>
    <row r="33" spans="2:9" ht="20.65" customHeight="1">
      <c r="B33" s="50" t="s">
        <v>144</v>
      </c>
      <c r="C33" s="11" t="s">
        <v>106</v>
      </c>
      <c r="D33" s="34">
        <v>604959.64</v>
      </c>
      <c r="E33" s="34">
        <v>604959.64</v>
      </c>
      <c r="F33" s="34" t="s">
        <v>865</v>
      </c>
      <c r="G33" s="32"/>
      <c r="H33" s="32"/>
      <c r="I33" s="32"/>
    </row>
    <row r="34" spans="2:9" ht="20.65" customHeight="1">
      <c r="B34" s="50" t="s">
        <v>145</v>
      </c>
      <c r="C34" s="11" t="s">
        <v>123</v>
      </c>
      <c r="D34" s="34">
        <v>100000</v>
      </c>
      <c r="E34" s="34" t="s">
        <v>865</v>
      </c>
      <c r="F34" s="34">
        <v>100000</v>
      </c>
      <c r="G34" s="32"/>
      <c r="H34" s="32"/>
      <c r="I34" s="32"/>
    </row>
    <row r="35" spans="2:9" ht="20.65" customHeight="1">
      <c r="B35" s="50" t="s">
        <v>146</v>
      </c>
      <c r="C35" s="11" t="s">
        <v>147</v>
      </c>
      <c r="D35" s="34">
        <v>300029.59999999998</v>
      </c>
      <c r="E35" s="34" t="s">
        <v>865</v>
      </c>
      <c r="F35" s="34">
        <v>300029.59999999998</v>
      </c>
      <c r="G35" s="32"/>
      <c r="H35" s="32"/>
      <c r="I35" s="32"/>
    </row>
    <row r="36" spans="2:9" ht="20.65" customHeight="1">
      <c r="B36" s="50" t="s">
        <v>148</v>
      </c>
      <c r="C36" s="11" t="s">
        <v>123</v>
      </c>
      <c r="D36" s="34">
        <v>32880</v>
      </c>
      <c r="E36" s="34" t="s">
        <v>865</v>
      </c>
      <c r="F36" s="34">
        <v>32880</v>
      </c>
      <c r="G36" s="32"/>
      <c r="H36" s="32"/>
      <c r="I36" s="32"/>
    </row>
    <row r="37" spans="2:9" ht="20.65" customHeight="1">
      <c r="B37" s="50" t="s">
        <v>149</v>
      </c>
      <c r="C37" s="11" t="s">
        <v>150</v>
      </c>
      <c r="D37" s="34">
        <v>267149.59999999998</v>
      </c>
      <c r="E37" s="34" t="s">
        <v>865</v>
      </c>
      <c r="F37" s="34">
        <v>267149.59999999998</v>
      </c>
      <c r="G37" s="32"/>
      <c r="H37" s="32"/>
      <c r="I37" s="32"/>
    </row>
    <row r="38" spans="2:9" ht="20.65" customHeight="1">
      <c r="B38" s="50" t="s">
        <v>151</v>
      </c>
      <c r="C38" s="11" t="s">
        <v>152</v>
      </c>
      <c r="D38" s="34">
        <v>70000</v>
      </c>
      <c r="E38" s="34" t="s">
        <v>865</v>
      </c>
      <c r="F38" s="34">
        <v>70000</v>
      </c>
      <c r="G38" s="32"/>
      <c r="H38" s="32"/>
      <c r="I38" s="32"/>
    </row>
    <row r="39" spans="2:9" ht="20.65" customHeight="1">
      <c r="B39" s="50" t="s">
        <v>153</v>
      </c>
      <c r="C39" s="11" t="s">
        <v>154</v>
      </c>
      <c r="D39" s="34">
        <v>70000</v>
      </c>
      <c r="E39" s="34" t="s">
        <v>865</v>
      </c>
      <c r="F39" s="34">
        <v>70000</v>
      </c>
      <c r="G39" s="32"/>
      <c r="H39" s="32"/>
      <c r="I39" s="32"/>
    </row>
    <row r="40" spans="2:9" ht="20.65" customHeight="1">
      <c r="B40" s="50" t="s">
        <v>155</v>
      </c>
      <c r="C40" s="11" t="s">
        <v>156</v>
      </c>
      <c r="D40" s="34">
        <v>730137.69</v>
      </c>
      <c r="E40" s="34">
        <v>680137.69</v>
      </c>
      <c r="F40" s="34">
        <v>50000</v>
      </c>
      <c r="G40" s="32"/>
      <c r="H40" s="32"/>
      <c r="I40" s="32"/>
    </row>
    <row r="41" spans="2:9" ht="20.65" customHeight="1">
      <c r="B41" s="50" t="s">
        <v>157</v>
      </c>
      <c r="C41" s="11" t="s">
        <v>106</v>
      </c>
      <c r="D41" s="34">
        <v>680137.69</v>
      </c>
      <c r="E41" s="34">
        <v>680137.69</v>
      </c>
      <c r="F41" s="34" t="s">
        <v>865</v>
      </c>
      <c r="G41" s="32"/>
      <c r="H41" s="32"/>
      <c r="I41" s="32"/>
    </row>
    <row r="42" spans="2:9" ht="20.65" customHeight="1">
      <c r="B42" s="50" t="s">
        <v>158</v>
      </c>
      <c r="C42" s="11" t="s">
        <v>123</v>
      </c>
      <c r="D42" s="34">
        <v>50000</v>
      </c>
      <c r="E42" s="34" t="s">
        <v>865</v>
      </c>
      <c r="F42" s="34">
        <v>50000</v>
      </c>
      <c r="G42" s="32"/>
      <c r="H42" s="32"/>
      <c r="I42" s="32"/>
    </row>
    <row r="43" spans="2:9" ht="21.6" customHeight="1">
      <c r="B43" s="50" t="s">
        <v>897</v>
      </c>
      <c r="C43" s="11" t="s">
        <v>869</v>
      </c>
      <c r="D43" s="34">
        <v>9019009.4800000004</v>
      </c>
      <c r="E43" s="34">
        <v>2099032.7599999998</v>
      </c>
      <c r="F43" s="34">
        <v>6919976.7199999997</v>
      </c>
      <c r="G43" s="32"/>
      <c r="H43" s="32"/>
      <c r="I43" s="32"/>
    </row>
    <row r="44" spans="2:9" ht="20.65" customHeight="1">
      <c r="B44" s="50" t="s">
        <v>618</v>
      </c>
      <c r="C44" s="11" t="s">
        <v>619</v>
      </c>
      <c r="D44" s="34">
        <v>733941.4</v>
      </c>
      <c r="E44" s="34">
        <v>416041.4</v>
      </c>
      <c r="F44" s="34">
        <v>317900</v>
      </c>
      <c r="G44" s="32"/>
      <c r="H44" s="32"/>
      <c r="I44" s="32"/>
    </row>
    <row r="45" spans="2:9" ht="20.65" customHeight="1">
      <c r="B45" s="50" t="s">
        <v>620</v>
      </c>
      <c r="C45" s="11" t="s">
        <v>106</v>
      </c>
      <c r="D45" s="34">
        <v>416041.4</v>
      </c>
      <c r="E45" s="34">
        <v>416041.4</v>
      </c>
      <c r="F45" s="34" t="s">
        <v>865</v>
      </c>
      <c r="G45" s="32"/>
      <c r="H45" s="32"/>
      <c r="I45" s="32"/>
    </row>
    <row r="46" spans="2:9" ht="20.65" customHeight="1">
      <c r="B46" s="50" t="s">
        <v>621</v>
      </c>
      <c r="C46" s="11" t="s">
        <v>622</v>
      </c>
      <c r="D46" s="34">
        <v>217600</v>
      </c>
      <c r="E46" s="34" t="s">
        <v>865</v>
      </c>
      <c r="F46" s="34">
        <v>217600</v>
      </c>
      <c r="G46" s="32"/>
      <c r="H46" s="32"/>
      <c r="I46" s="32"/>
    </row>
    <row r="47" spans="2:9" ht="20.65" customHeight="1">
      <c r="B47" s="50" t="s">
        <v>623</v>
      </c>
      <c r="C47" s="11" t="s">
        <v>624</v>
      </c>
      <c r="D47" s="34">
        <v>20200</v>
      </c>
      <c r="E47" s="34" t="s">
        <v>865</v>
      </c>
      <c r="F47" s="34">
        <v>20200</v>
      </c>
      <c r="G47" s="32"/>
      <c r="H47" s="32"/>
      <c r="I47" s="32"/>
    </row>
    <row r="48" spans="2:9" ht="20.65" customHeight="1">
      <c r="B48" s="50" t="s">
        <v>625</v>
      </c>
      <c r="C48" s="11" t="s">
        <v>626</v>
      </c>
      <c r="D48" s="34">
        <v>50000</v>
      </c>
      <c r="E48" s="34" t="s">
        <v>865</v>
      </c>
      <c r="F48" s="34">
        <v>50000</v>
      </c>
      <c r="G48" s="32"/>
      <c r="H48" s="32"/>
      <c r="I48" s="32"/>
    </row>
    <row r="49" spans="2:9" ht="20.65" customHeight="1">
      <c r="B49" s="50" t="s">
        <v>627</v>
      </c>
      <c r="C49" s="11" t="s">
        <v>628</v>
      </c>
      <c r="D49" s="34">
        <v>10000</v>
      </c>
      <c r="E49" s="34" t="s">
        <v>865</v>
      </c>
      <c r="F49" s="34">
        <v>10000</v>
      </c>
      <c r="G49" s="32"/>
      <c r="H49" s="32"/>
      <c r="I49" s="32"/>
    </row>
    <row r="50" spans="2:9" ht="20.65" customHeight="1">
      <c r="B50" s="50" t="s">
        <v>629</v>
      </c>
      <c r="C50" s="11" t="s">
        <v>630</v>
      </c>
      <c r="D50" s="34">
        <v>20100</v>
      </c>
      <c r="E50" s="34" t="s">
        <v>865</v>
      </c>
      <c r="F50" s="34">
        <v>20100</v>
      </c>
      <c r="G50" s="32"/>
      <c r="H50" s="32"/>
      <c r="I50" s="32"/>
    </row>
    <row r="51" spans="2:9" ht="20.65" customHeight="1">
      <c r="B51" s="50" t="s">
        <v>631</v>
      </c>
      <c r="C51" s="11" t="s">
        <v>632</v>
      </c>
      <c r="D51" s="34">
        <v>8285068.0800000001</v>
      </c>
      <c r="E51" s="34">
        <v>1682991.36</v>
      </c>
      <c r="F51" s="34">
        <v>6602076.7199999997</v>
      </c>
      <c r="G51" s="32"/>
      <c r="H51" s="32"/>
      <c r="I51" s="32"/>
    </row>
    <row r="52" spans="2:9" ht="20.65" customHeight="1">
      <c r="B52" s="50" t="s">
        <v>633</v>
      </c>
      <c r="C52" s="11" t="s">
        <v>634</v>
      </c>
      <c r="D52" s="34">
        <v>8285068.0800000001</v>
      </c>
      <c r="E52" s="34">
        <v>1682991.36</v>
      </c>
      <c r="F52" s="34">
        <v>6602076.7199999997</v>
      </c>
      <c r="G52" s="32"/>
      <c r="H52" s="32"/>
      <c r="I52" s="32"/>
    </row>
    <row r="53" spans="2:9" ht="21.6" customHeight="1">
      <c r="B53" s="50" t="s">
        <v>898</v>
      </c>
      <c r="C53" s="11" t="s">
        <v>871</v>
      </c>
      <c r="D53" s="34">
        <v>150000</v>
      </c>
      <c r="E53" s="34" t="s">
        <v>865</v>
      </c>
      <c r="F53" s="34">
        <v>150000</v>
      </c>
      <c r="G53" s="32"/>
      <c r="H53" s="32"/>
      <c r="I53" s="32"/>
    </row>
    <row r="54" spans="2:9" ht="20.65" customHeight="1">
      <c r="B54" s="50" t="s">
        <v>635</v>
      </c>
      <c r="C54" s="11" t="s">
        <v>636</v>
      </c>
      <c r="D54" s="34">
        <v>150000</v>
      </c>
      <c r="E54" s="34" t="s">
        <v>865</v>
      </c>
      <c r="F54" s="34">
        <v>150000</v>
      </c>
      <c r="G54" s="32"/>
      <c r="H54" s="32"/>
      <c r="I54" s="32"/>
    </row>
    <row r="55" spans="2:9" ht="20.65" customHeight="1">
      <c r="B55" s="50" t="s">
        <v>637</v>
      </c>
      <c r="C55" s="11" t="s">
        <v>123</v>
      </c>
      <c r="D55" s="34">
        <v>150000</v>
      </c>
      <c r="E55" s="34" t="s">
        <v>865</v>
      </c>
      <c r="F55" s="34">
        <v>150000</v>
      </c>
      <c r="G55" s="32"/>
      <c r="H55" s="32"/>
      <c r="I55" s="32"/>
    </row>
    <row r="56" spans="2:9" ht="21.6" customHeight="1">
      <c r="B56" s="50" t="s">
        <v>899</v>
      </c>
      <c r="C56" s="11" t="s">
        <v>872</v>
      </c>
      <c r="D56" s="34">
        <v>4800</v>
      </c>
      <c r="E56" s="34" t="s">
        <v>865</v>
      </c>
      <c r="F56" s="34">
        <v>4800</v>
      </c>
      <c r="G56" s="32"/>
      <c r="H56" s="32"/>
      <c r="I56" s="32"/>
    </row>
    <row r="57" spans="2:9" ht="20.65" customHeight="1">
      <c r="B57" s="50" t="s">
        <v>638</v>
      </c>
      <c r="C57" s="11" t="s">
        <v>639</v>
      </c>
      <c r="D57" s="34">
        <v>4800</v>
      </c>
      <c r="E57" s="34" t="s">
        <v>865</v>
      </c>
      <c r="F57" s="34">
        <v>4800</v>
      </c>
      <c r="G57" s="32"/>
      <c r="H57" s="32"/>
      <c r="I57" s="32"/>
    </row>
    <row r="58" spans="2:9" ht="20.65" customHeight="1">
      <c r="B58" s="50" t="s">
        <v>640</v>
      </c>
      <c r="C58" s="11" t="s">
        <v>641</v>
      </c>
      <c r="D58" s="34">
        <v>4800</v>
      </c>
      <c r="E58" s="34" t="s">
        <v>865</v>
      </c>
      <c r="F58" s="34">
        <v>4800</v>
      </c>
      <c r="G58" s="32"/>
      <c r="H58" s="32"/>
      <c r="I58" s="32"/>
    </row>
    <row r="59" spans="2:9" ht="21.6" customHeight="1">
      <c r="B59" s="50" t="s">
        <v>900</v>
      </c>
      <c r="C59" s="11" t="s">
        <v>873</v>
      </c>
      <c r="D59" s="34">
        <v>18533784.969999999</v>
      </c>
      <c r="E59" s="34">
        <v>8249154.9699999997</v>
      </c>
      <c r="F59" s="34">
        <v>10284630</v>
      </c>
      <c r="G59" s="32"/>
      <c r="H59" s="32"/>
      <c r="I59" s="32"/>
    </row>
    <row r="60" spans="2:9" ht="20.65" customHeight="1">
      <c r="B60" s="50" t="s">
        <v>642</v>
      </c>
      <c r="C60" s="11" t="s">
        <v>643</v>
      </c>
      <c r="D60" s="34">
        <v>8185502.0899999999</v>
      </c>
      <c r="E60" s="34">
        <v>6184256.0899999999</v>
      </c>
      <c r="F60" s="34">
        <v>2001246</v>
      </c>
      <c r="G60" s="32"/>
      <c r="H60" s="32"/>
      <c r="I60" s="32"/>
    </row>
    <row r="61" spans="2:9" ht="20.65" customHeight="1">
      <c r="B61" s="50" t="s">
        <v>644</v>
      </c>
      <c r="C61" s="11" t="s">
        <v>106</v>
      </c>
      <c r="D61" s="34">
        <v>764256.09</v>
      </c>
      <c r="E61" s="34">
        <v>764256.09</v>
      </c>
      <c r="F61" s="34" t="s">
        <v>865</v>
      </c>
      <c r="G61" s="32"/>
      <c r="H61" s="32"/>
      <c r="I61" s="32"/>
    </row>
    <row r="62" spans="2:9" ht="20.65" customHeight="1">
      <c r="B62" s="50" t="s">
        <v>645</v>
      </c>
      <c r="C62" s="11" t="s">
        <v>123</v>
      </c>
      <c r="D62" s="34">
        <v>1921246</v>
      </c>
      <c r="E62" s="34" t="s">
        <v>865</v>
      </c>
      <c r="F62" s="34">
        <v>1921246</v>
      </c>
      <c r="G62" s="32"/>
      <c r="H62" s="32"/>
      <c r="I62" s="32"/>
    </row>
    <row r="63" spans="2:9" ht="20.65" customHeight="1">
      <c r="B63" s="50" t="s">
        <v>646</v>
      </c>
      <c r="C63" s="11" t="s">
        <v>647</v>
      </c>
      <c r="D63" s="34">
        <v>5420000</v>
      </c>
      <c r="E63" s="34">
        <v>5420000</v>
      </c>
      <c r="F63" s="34" t="s">
        <v>865</v>
      </c>
      <c r="G63" s="32"/>
      <c r="H63" s="32"/>
      <c r="I63" s="32"/>
    </row>
    <row r="64" spans="2:9" ht="20.65" customHeight="1">
      <c r="B64" s="50" t="s">
        <v>648</v>
      </c>
      <c r="C64" s="11" t="s">
        <v>649</v>
      </c>
      <c r="D64" s="34">
        <v>80000</v>
      </c>
      <c r="E64" s="34" t="s">
        <v>865</v>
      </c>
      <c r="F64" s="34">
        <v>80000</v>
      </c>
      <c r="G64" s="32"/>
      <c r="H64" s="32"/>
      <c r="I64" s="32"/>
    </row>
    <row r="65" spans="2:9" ht="20.65" customHeight="1">
      <c r="B65" s="50" t="s">
        <v>650</v>
      </c>
      <c r="C65" s="11" t="s">
        <v>651</v>
      </c>
      <c r="D65" s="34">
        <v>2178898.88</v>
      </c>
      <c r="E65" s="34">
        <v>2064898.88</v>
      </c>
      <c r="F65" s="34">
        <v>114000</v>
      </c>
      <c r="G65" s="32"/>
      <c r="H65" s="32"/>
      <c r="I65" s="32"/>
    </row>
    <row r="66" spans="2:9" ht="20.65" customHeight="1">
      <c r="B66" s="50" t="s">
        <v>652</v>
      </c>
      <c r="C66" s="11" t="s">
        <v>653</v>
      </c>
      <c r="D66" s="34">
        <v>806445.92</v>
      </c>
      <c r="E66" s="34">
        <v>806445.92</v>
      </c>
      <c r="F66" s="34" t="s">
        <v>865</v>
      </c>
      <c r="G66" s="32"/>
      <c r="H66" s="32"/>
      <c r="I66" s="32"/>
    </row>
    <row r="67" spans="2:9" ht="20.65" customHeight="1">
      <c r="B67" s="50" t="s">
        <v>654</v>
      </c>
      <c r="C67" s="11" t="s">
        <v>655</v>
      </c>
      <c r="D67" s="34">
        <v>403222.96</v>
      </c>
      <c r="E67" s="34">
        <v>403222.96</v>
      </c>
      <c r="F67" s="34" t="s">
        <v>865</v>
      </c>
      <c r="G67" s="32"/>
      <c r="H67" s="32"/>
      <c r="I67" s="32"/>
    </row>
    <row r="68" spans="2:9" ht="20.65" customHeight="1">
      <c r="B68" s="50" t="s">
        <v>656</v>
      </c>
      <c r="C68" s="11" t="s">
        <v>657</v>
      </c>
      <c r="D68" s="34">
        <v>969230</v>
      </c>
      <c r="E68" s="34">
        <v>855230</v>
      </c>
      <c r="F68" s="34">
        <v>114000</v>
      </c>
      <c r="G68" s="32"/>
      <c r="H68" s="32"/>
      <c r="I68" s="32"/>
    </row>
    <row r="69" spans="2:9" ht="20.65" customHeight="1">
      <c r="B69" s="50" t="s">
        <v>658</v>
      </c>
      <c r="C69" s="11" t="s">
        <v>659</v>
      </c>
      <c r="D69" s="34">
        <v>1042748</v>
      </c>
      <c r="E69" s="34" t="s">
        <v>865</v>
      </c>
      <c r="F69" s="34">
        <v>1042748</v>
      </c>
      <c r="G69" s="32"/>
      <c r="H69" s="32"/>
      <c r="I69" s="32"/>
    </row>
    <row r="70" spans="2:9" ht="20.65" customHeight="1">
      <c r="B70" s="50" t="s">
        <v>660</v>
      </c>
      <c r="C70" s="11" t="s">
        <v>661</v>
      </c>
      <c r="D70" s="34">
        <v>30648</v>
      </c>
      <c r="E70" s="34" t="s">
        <v>865</v>
      </c>
      <c r="F70" s="34">
        <v>30648</v>
      </c>
      <c r="G70" s="32"/>
      <c r="H70" s="32"/>
      <c r="I70" s="32"/>
    </row>
    <row r="71" spans="2:9" ht="20.65" customHeight="1">
      <c r="B71" s="50" t="s">
        <v>662</v>
      </c>
      <c r="C71" s="11" t="s">
        <v>663</v>
      </c>
      <c r="D71" s="34">
        <v>1012100</v>
      </c>
      <c r="E71" s="34" t="s">
        <v>865</v>
      </c>
      <c r="F71" s="34">
        <v>1012100</v>
      </c>
      <c r="G71" s="32"/>
      <c r="H71" s="32"/>
      <c r="I71" s="32"/>
    </row>
    <row r="72" spans="2:9" ht="20.65" customHeight="1">
      <c r="B72" s="50" t="s">
        <v>664</v>
      </c>
      <c r="C72" s="11" t="s">
        <v>665</v>
      </c>
      <c r="D72" s="34">
        <v>836510</v>
      </c>
      <c r="E72" s="34" t="s">
        <v>865</v>
      </c>
      <c r="F72" s="34">
        <v>836510</v>
      </c>
      <c r="G72" s="32"/>
      <c r="H72" s="32"/>
      <c r="I72" s="32"/>
    </row>
    <row r="73" spans="2:9" ht="20.65" customHeight="1">
      <c r="B73" s="50" t="s">
        <v>666</v>
      </c>
      <c r="C73" s="11" t="s">
        <v>667</v>
      </c>
      <c r="D73" s="34">
        <v>830000</v>
      </c>
      <c r="E73" s="34" t="s">
        <v>865</v>
      </c>
      <c r="F73" s="34">
        <v>830000</v>
      </c>
      <c r="G73" s="32"/>
      <c r="H73" s="32"/>
      <c r="I73" s="32"/>
    </row>
    <row r="74" spans="2:9" ht="20.65" customHeight="1">
      <c r="B74" s="50" t="s">
        <v>668</v>
      </c>
      <c r="C74" s="11" t="s">
        <v>669</v>
      </c>
      <c r="D74" s="34">
        <v>6510</v>
      </c>
      <c r="E74" s="34" t="s">
        <v>865</v>
      </c>
      <c r="F74" s="34">
        <v>6510</v>
      </c>
      <c r="G74" s="32"/>
      <c r="H74" s="32"/>
      <c r="I74" s="32"/>
    </row>
    <row r="75" spans="2:9" ht="20.65" customHeight="1">
      <c r="B75" s="50" t="s">
        <v>670</v>
      </c>
      <c r="C75" s="11" t="s">
        <v>671</v>
      </c>
      <c r="D75" s="34">
        <v>3343626</v>
      </c>
      <c r="E75" s="34" t="s">
        <v>865</v>
      </c>
      <c r="F75" s="34">
        <v>3343626</v>
      </c>
      <c r="G75" s="32"/>
      <c r="H75" s="32"/>
      <c r="I75" s="32"/>
    </row>
    <row r="76" spans="2:9" ht="20.65" customHeight="1">
      <c r="B76" s="50" t="s">
        <v>672</v>
      </c>
      <c r="C76" s="11" t="s">
        <v>673</v>
      </c>
      <c r="D76" s="34">
        <v>418506</v>
      </c>
      <c r="E76" s="34" t="s">
        <v>865</v>
      </c>
      <c r="F76" s="34">
        <v>418506</v>
      </c>
      <c r="G76" s="32"/>
      <c r="H76" s="32"/>
      <c r="I76" s="32"/>
    </row>
    <row r="77" spans="2:9" ht="20.65" customHeight="1">
      <c r="B77" s="50" t="s">
        <v>674</v>
      </c>
      <c r="C77" s="11" t="s">
        <v>675</v>
      </c>
      <c r="D77" s="34">
        <v>2925120</v>
      </c>
      <c r="E77" s="34" t="s">
        <v>865</v>
      </c>
      <c r="F77" s="34">
        <v>2925120</v>
      </c>
      <c r="G77" s="32"/>
      <c r="H77" s="32"/>
      <c r="I77" s="32"/>
    </row>
    <row r="78" spans="2:9" ht="20.65" customHeight="1">
      <c r="B78" s="50" t="s">
        <v>676</v>
      </c>
      <c r="C78" s="11" t="s">
        <v>677</v>
      </c>
      <c r="D78" s="34">
        <v>866500</v>
      </c>
      <c r="E78" s="34" t="s">
        <v>865</v>
      </c>
      <c r="F78" s="34">
        <v>866500</v>
      </c>
      <c r="G78" s="32"/>
      <c r="H78" s="32"/>
      <c r="I78" s="32"/>
    </row>
    <row r="79" spans="2:9" ht="20.65" customHeight="1">
      <c r="B79" s="50" t="s">
        <v>678</v>
      </c>
      <c r="C79" s="11" t="s">
        <v>679</v>
      </c>
      <c r="D79" s="34">
        <v>866500</v>
      </c>
      <c r="E79" s="34" t="s">
        <v>865</v>
      </c>
      <c r="F79" s="34">
        <v>866500</v>
      </c>
      <c r="G79" s="32"/>
      <c r="H79" s="32"/>
      <c r="I79" s="32"/>
    </row>
    <row r="80" spans="2:9" ht="20.65" customHeight="1">
      <c r="B80" s="50" t="s">
        <v>680</v>
      </c>
      <c r="C80" s="11" t="s">
        <v>681</v>
      </c>
      <c r="D80" s="34">
        <v>1800000</v>
      </c>
      <c r="E80" s="34" t="s">
        <v>865</v>
      </c>
      <c r="F80" s="34">
        <v>1800000</v>
      </c>
      <c r="G80" s="32"/>
      <c r="H80" s="32"/>
      <c r="I80" s="32"/>
    </row>
    <row r="81" spans="2:9" ht="20.65" customHeight="1">
      <c r="B81" s="50" t="s">
        <v>682</v>
      </c>
      <c r="C81" s="11" t="s">
        <v>683</v>
      </c>
      <c r="D81" s="34">
        <v>1800000</v>
      </c>
      <c r="E81" s="34" t="s">
        <v>865</v>
      </c>
      <c r="F81" s="34">
        <v>1800000</v>
      </c>
      <c r="G81" s="32"/>
      <c r="H81" s="32"/>
      <c r="I81" s="32"/>
    </row>
    <row r="82" spans="2:9" ht="20.65" customHeight="1">
      <c r="B82" s="50" t="s">
        <v>684</v>
      </c>
      <c r="C82" s="11" t="s">
        <v>685</v>
      </c>
      <c r="D82" s="34">
        <v>280000</v>
      </c>
      <c r="E82" s="34" t="s">
        <v>865</v>
      </c>
      <c r="F82" s="34">
        <v>280000</v>
      </c>
      <c r="G82" s="32"/>
      <c r="H82" s="32"/>
      <c r="I82" s="32"/>
    </row>
    <row r="83" spans="2:9" ht="20.65" customHeight="1">
      <c r="B83" s="50" t="s">
        <v>686</v>
      </c>
      <c r="C83" s="11" t="s">
        <v>687</v>
      </c>
      <c r="D83" s="34">
        <v>280000</v>
      </c>
      <c r="E83" s="34" t="s">
        <v>865</v>
      </c>
      <c r="F83" s="34">
        <v>280000</v>
      </c>
      <c r="G83" s="32"/>
      <c r="H83" s="32"/>
      <c r="I83" s="32"/>
    </row>
    <row r="84" spans="2:9" ht="21.6" customHeight="1">
      <c r="B84" s="50" t="s">
        <v>901</v>
      </c>
      <c r="C84" s="11" t="s">
        <v>874</v>
      </c>
      <c r="D84" s="34">
        <v>4301528.71</v>
      </c>
      <c r="E84" s="34">
        <v>672828.71</v>
      </c>
      <c r="F84" s="34">
        <v>3628700</v>
      </c>
      <c r="G84" s="32"/>
      <c r="H84" s="32"/>
      <c r="I84" s="32"/>
    </row>
    <row r="85" spans="2:9" ht="20.65" customHeight="1">
      <c r="B85" s="50" t="s">
        <v>688</v>
      </c>
      <c r="C85" s="11" t="s">
        <v>689</v>
      </c>
      <c r="D85" s="34">
        <v>610000</v>
      </c>
      <c r="E85" s="34" t="s">
        <v>865</v>
      </c>
      <c r="F85" s="34">
        <v>610000</v>
      </c>
      <c r="G85" s="32"/>
      <c r="H85" s="32"/>
      <c r="I85" s="32"/>
    </row>
    <row r="86" spans="2:9" ht="20.65" customHeight="1">
      <c r="B86" s="50" t="s">
        <v>690</v>
      </c>
      <c r="C86" s="11" t="s">
        <v>691</v>
      </c>
      <c r="D86" s="34">
        <v>560000</v>
      </c>
      <c r="E86" s="34" t="s">
        <v>865</v>
      </c>
      <c r="F86" s="34">
        <v>560000</v>
      </c>
      <c r="G86" s="32"/>
      <c r="H86" s="32"/>
      <c r="I86" s="32"/>
    </row>
    <row r="87" spans="2:9" ht="20.65" customHeight="1">
      <c r="B87" s="50" t="s">
        <v>692</v>
      </c>
      <c r="C87" s="11" t="s">
        <v>693</v>
      </c>
      <c r="D87" s="34">
        <v>50000</v>
      </c>
      <c r="E87" s="34" t="s">
        <v>865</v>
      </c>
      <c r="F87" s="34">
        <v>50000</v>
      </c>
      <c r="G87" s="32"/>
      <c r="H87" s="32"/>
      <c r="I87" s="32"/>
    </row>
    <row r="88" spans="2:9" ht="20.65" customHeight="1">
      <c r="B88" s="50" t="s">
        <v>694</v>
      </c>
      <c r="C88" s="11" t="s">
        <v>695</v>
      </c>
      <c r="D88" s="34">
        <v>3018700</v>
      </c>
      <c r="E88" s="34" t="s">
        <v>865</v>
      </c>
      <c r="F88" s="34">
        <v>3018700</v>
      </c>
      <c r="G88" s="32"/>
      <c r="H88" s="32"/>
      <c r="I88" s="32"/>
    </row>
    <row r="89" spans="2:9" ht="20.65" customHeight="1">
      <c r="B89" s="50" t="s">
        <v>696</v>
      </c>
      <c r="C89" s="11" t="s">
        <v>697</v>
      </c>
      <c r="D89" s="34">
        <v>2918700</v>
      </c>
      <c r="E89" s="34" t="s">
        <v>865</v>
      </c>
      <c r="F89" s="34">
        <v>2918700</v>
      </c>
      <c r="G89" s="32"/>
      <c r="H89" s="32"/>
      <c r="I89" s="32"/>
    </row>
    <row r="90" spans="2:9" ht="20.65" customHeight="1">
      <c r="B90" s="50" t="s">
        <v>698</v>
      </c>
      <c r="C90" s="11" t="s">
        <v>699</v>
      </c>
      <c r="D90" s="34">
        <v>100000</v>
      </c>
      <c r="E90" s="34" t="s">
        <v>865</v>
      </c>
      <c r="F90" s="34">
        <v>100000</v>
      </c>
      <c r="G90" s="32"/>
      <c r="H90" s="32"/>
      <c r="I90" s="32"/>
    </row>
    <row r="91" spans="2:9" ht="20.65" customHeight="1">
      <c r="B91" s="50" t="s">
        <v>700</v>
      </c>
      <c r="C91" s="11" t="s">
        <v>701</v>
      </c>
      <c r="D91" s="34">
        <v>672828.71</v>
      </c>
      <c r="E91" s="34">
        <v>672828.71</v>
      </c>
      <c r="F91" s="34" t="s">
        <v>865</v>
      </c>
      <c r="G91" s="32"/>
      <c r="H91" s="32"/>
      <c r="I91" s="32"/>
    </row>
    <row r="92" spans="2:9" ht="20.65" customHeight="1">
      <c r="B92" s="50" t="s">
        <v>702</v>
      </c>
      <c r="C92" s="11" t="s">
        <v>703</v>
      </c>
      <c r="D92" s="34">
        <v>672828.71</v>
      </c>
      <c r="E92" s="34">
        <v>672828.71</v>
      </c>
      <c r="F92" s="34" t="s">
        <v>865</v>
      </c>
      <c r="G92" s="32"/>
      <c r="H92" s="32"/>
      <c r="I92" s="32"/>
    </row>
    <row r="93" spans="2:9" ht="21.6" customHeight="1">
      <c r="B93" s="50" t="s">
        <v>902</v>
      </c>
      <c r="C93" s="11" t="s">
        <v>875</v>
      </c>
      <c r="D93" s="34">
        <v>1730519.6</v>
      </c>
      <c r="E93" s="34" t="s">
        <v>865</v>
      </c>
      <c r="F93" s="34">
        <v>1730519.6</v>
      </c>
      <c r="G93" s="32"/>
      <c r="H93" s="32"/>
      <c r="I93" s="32"/>
    </row>
    <row r="94" spans="2:9" ht="20.65" customHeight="1">
      <c r="B94" s="50" t="s">
        <v>704</v>
      </c>
      <c r="C94" s="11" t="s">
        <v>705</v>
      </c>
      <c r="D94" s="34">
        <v>925519.6</v>
      </c>
      <c r="E94" s="34" t="s">
        <v>865</v>
      </c>
      <c r="F94" s="34">
        <v>925519.6</v>
      </c>
      <c r="G94" s="32"/>
      <c r="H94" s="32"/>
      <c r="I94" s="32"/>
    </row>
    <row r="95" spans="2:9" ht="20.65" customHeight="1">
      <c r="B95" s="50" t="s">
        <v>706</v>
      </c>
      <c r="C95" s="11" t="s">
        <v>707</v>
      </c>
      <c r="D95" s="34">
        <v>25519.599999999999</v>
      </c>
      <c r="E95" s="34" t="s">
        <v>865</v>
      </c>
      <c r="F95" s="34">
        <v>25519.599999999999</v>
      </c>
      <c r="G95" s="32"/>
      <c r="H95" s="32"/>
      <c r="I95" s="32"/>
    </row>
    <row r="96" spans="2:9" ht="20.65" customHeight="1">
      <c r="B96" s="50" t="s">
        <v>708</v>
      </c>
      <c r="C96" s="11" t="s">
        <v>709</v>
      </c>
      <c r="D96" s="34">
        <v>900000</v>
      </c>
      <c r="E96" s="34" t="s">
        <v>865</v>
      </c>
      <c r="F96" s="34">
        <v>900000</v>
      </c>
      <c r="G96" s="32"/>
      <c r="H96" s="32"/>
      <c r="I96" s="32"/>
    </row>
    <row r="97" spans="2:9" ht="20.65" customHeight="1">
      <c r="B97" s="50" t="s">
        <v>710</v>
      </c>
      <c r="C97" s="11" t="s">
        <v>711</v>
      </c>
      <c r="D97" s="34">
        <v>805000</v>
      </c>
      <c r="E97" s="34" t="s">
        <v>865</v>
      </c>
      <c r="F97" s="34">
        <v>805000</v>
      </c>
      <c r="G97" s="32"/>
      <c r="H97" s="32"/>
      <c r="I97" s="32"/>
    </row>
    <row r="98" spans="2:9" ht="20.65" customHeight="1">
      <c r="B98" s="50" t="s">
        <v>712</v>
      </c>
      <c r="C98" s="11" t="s">
        <v>713</v>
      </c>
      <c r="D98" s="34">
        <v>805000</v>
      </c>
      <c r="E98" s="34" t="s">
        <v>865</v>
      </c>
      <c r="F98" s="34">
        <v>805000</v>
      </c>
      <c r="G98" s="32"/>
      <c r="H98" s="32"/>
      <c r="I98" s="32"/>
    </row>
    <row r="99" spans="2:9" ht="21.6" customHeight="1">
      <c r="B99" s="50" t="s">
        <v>903</v>
      </c>
      <c r="C99" s="11" t="s">
        <v>876</v>
      </c>
      <c r="D99" s="34">
        <v>5864531.4000000004</v>
      </c>
      <c r="E99" s="34">
        <v>1382740.46</v>
      </c>
      <c r="F99" s="34">
        <v>4481790.9400000004</v>
      </c>
      <c r="G99" s="32"/>
      <c r="H99" s="32"/>
      <c r="I99" s="32"/>
    </row>
    <row r="100" spans="2:9" ht="20.65" customHeight="1">
      <c r="B100" s="50" t="s">
        <v>714</v>
      </c>
      <c r="C100" s="11" t="s">
        <v>715</v>
      </c>
      <c r="D100" s="34">
        <v>3065575.46</v>
      </c>
      <c r="E100" s="34">
        <v>1382740.46</v>
      </c>
      <c r="F100" s="34">
        <v>1682835</v>
      </c>
      <c r="G100" s="32"/>
      <c r="H100" s="32"/>
      <c r="I100" s="32"/>
    </row>
    <row r="101" spans="2:9" ht="20.65" customHeight="1">
      <c r="B101" s="50" t="s">
        <v>716</v>
      </c>
      <c r="C101" s="11" t="s">
        <v>106</v>
      </c>
      <c r="D101" s="34">
        <v>1382740.46</v>
      </c>
      <c r="E101" s="34">
        <v>1382740.46</v>
      </c>
      <c r="F101" s="34" t="s">
        <v>865</v>
      </c>
      <c r="G101" s="32"/>
      <c r="H101" s="32"/>
      <c r="I101" s="32"/>
    </row>
    <row r="102" spans="2:9" ht="20.65" customHeight="1">
      <c r="B102" s="50" t="s">
        <v>717</v>
      </c>
      <c r="C102" s="11" t="s">
        <v>123</v>
      </c>
      <c r="D102" s="34">
        <v>880000</v>
      </c>
      <c r="E102" s="34" t="s">
        <v>865</v>
      </c>
      <c r="F102" s="34">
        <v>880000</v>
      </c>
      <c r="G102" s="32"/>
      <c r="H102" s="32"/>
      <c r="I102" s="32"/>
    </row>
    <row r="103" spans="2:9" ht="20.65" customHeight="1">
      <c r="B103" s="50" t="s">
        <v>718</v>
      </c>
      <c r="C103" s="11" t="s">
        <v>719</v>
      </c>
      <c r="D103" s="34">
        <v>800000</v>
      </c>
      <c r="E103" s="34" t="s">
        <v>865</v>
      </c>
      <c r="F103" s="34">
        <v>800000</v>
      </c>
      <c r="G103" s="32"/>
      <c r="H103" s="32"/>
      <c r="I103" s="32"/>
    </row>
    <row r="104" spans="2:9" ht="20.65" customHeight="1">
      <c r="B104" s="50" t="s">
        <v>720</v>
      </c>
      <c r="C104" s="11" t="s">
        <v>721</v>
      </c>
      <c r="D104" s="34">
        <v>2835</v>
      </c>
      <c r="E104" s="34" t="s">
        <v>865</v>
      </c>
      <c r="F104" s="34">
        <v>2835</v>
      </c>
      <c r="G104" s="32"/>
      <c r="H104" s="32"/>
      <c r="I104" s="32"/>
    </row>
    <row r="105" spans="2:9" ht="20.65" customHeight="1">
      <c r="B105" s="50" t="s">
        <v>722</v>
      </c>
      <c r="C105" s="11" t="s">
        <v>723</v>
      </c>
      <c r="D105" s="34">
        <v>710000</v>
      </c>
      <c r="E105" s="34" t="s">
        <v>865</v>
      </c>
      <c r="F105" s="34">
        <v>710000</v>
      </c>
      <c r="G105" s="32"/>
      <c r="H105" s="32"/>
      <c r="I105" s="32"/>
    </row>
    <row r="106" spans="2:9" ht="20.65" customHeight="1">
      <c r="B106" s="50" t="s">
        <v>724</v>
      </c>
      <c r="C106" s="11" t="s">
        <v>725</v>
      </c>
      <c r="D106" s="34">
        <v>710000</v>
      </c>
      <c r="E106" s="34" t="s">
        <v>865</v>
      </c>
      <c r="F106" s="34">
        <v>710000</v>
      </c>
      <c r="G106" s="32"/>
      <c r="H106" s="32"/>
      <c r="I106" s="32"/>
    </row>
    <row r="107" spans="2:9" ht="20.65" customHeight="1">
      <c r="B107" s="50" t="s">
        <v>726</v>
      </c>
      <c r="C107" s="11" t="s">
        <v>727</v>
      </c>
      <c r="D107" s="34">
        <v>1880000</v>
      </c>
      <c r="E107" s="34" t="s">
        <v>865</v>
      </c>
      <c r="F107" s="34">
        <v>1880000</v>
      </c>
      <c r="G107" s="32"/>
      <c r="H107" s="32"/>
      <c r="I107" s="32"/>
    </row>
    <row r="108" spans="2:9" ht="20.65" customHeight="1">
      <c r="B108" s="50" t="s">
        <v>728</v>
      </c>
      <c r="C108" s="11" t="s">
        <v>729</v>
      </c>
      <c r="D108" s="34">
        <v>1880000</v>
      </c>
      <c r="E108" s="34" t="s">
        <v>865</v>
      </c>
      <c r="F108" s="34">
        <v>1880000</v>
      </c>
      <c r="G108" s="32"/>
      <c r="H108" s="32"/>
      <c r="I108" s="32"/>
    </row>
    <row r="109" spans="2:9" ht="20.65" customHeight="1">
      <c r="B109" s="50" t="s">
        <v>730</v>
      </c>
      <c r="C109" s="11" t="s">
        <v>731</v>
      </c>
      <c r="D109" s="34">
        <v>207945.94</v>
      </c>
      <c r="E109" s="34" t="s">
        <v>865</v>
      </c>
      <c r="F109" s="34">
        <v>207945.94</v>
      </c>
      <c r="G109" s="32"/>
      <c r="H109" s="32"/>
      <c r="I109" s="32"/>
    </row>
    <row r="110" spans="2:9" ht="20.65" customHeight="1">
      <c r="B110" s="50" t="s">
        <v>732</v>
      </c>
      <c r="C110" s="11" t="s">
        <v>733</v>
      </c>
      <c r="D110" s="34">
        <v>207945.94</v>
      </c>
      <c r="E110" s="34" t="s">
        <v>865</v>
      </c>
      <c r="F110" s="34">
        <v>207945.94</v>
      </c>
      <c r="G110" s="32"/>
      <c r="H110" s="32"/>
      <c r="I110" s="32"/>
    </row>
    <row r="111" spans="2:9" ht="20.65" customHeight="1">
      <c r="B111" s="50" t="s">
        <v>734</v>
      </c>
      <c r="C111" s="11" t="s">
        <v>735</v>
      </c>
      <c r="D111" s="34">
        <v>1010</v>
      </c>
      <c r="E111" s="34" t="s">
        <v>865</v>
      </c>
      <c r="F111" s="34">
        <v>1010</v>
      </c>
      <c r="G111" s="32"/>
      <c r="H111" s="32"/>
      <c r="I111" s="32"/>
    </row>
    <row r="112" spans="2:9" ht="20.65" customHeight="1">
      <c r="B112" s="50" t="s">
        <v>736</v>
      </c>
      <c r="C112" s="11" t="s">
        <v>737</v>
      </c>
      <c r="D112" s="34">
        <v>1010</v>
      </c>
      <c r="E112" s="34" t="s">
        <v>865</v>
      </c>
      <c r="F112" s="34">
        <v>1010</v>
      </c>
      <c r="G112" s="32"/>
      <c r="H112" s="32"/>
      <c r="I112" s="32"/>
    </row>
    <row r="113" spans="2:9" ht="21.6" customHeight="1">
      <c r="B113" s="50" t="s">
        <v>904</v>
      </c>
      <c r="C113" s="11" t="s">
        <v>877</v>
      </c>
      <c r="D113" s="34">
        <v>16992695.870000001</v>
      </c>
      <c r="E113" s="34">
        <v>6417787.8700000001</v>
      </c>
      <c r="F113" s="34">
        <v>10574908</v>
      </c>
      <c r="G113" s="32"/>
      <c r="H113" s="32"/>
      <c r="I113" s="32"/>
    </row>
    <row r="114" spans="2:9" ht="20.65" customHeight="1">
      <c r="B114" s="50" t="s">
        <v>738</v>
      </c>
      <c r="C114" s="11" t="s">
        <v>739</v>
      </c>
      <c r="D114" s="34">
        <v>7041897.8700000001</v>
      </c>
      <c r="E114" s="34">
        <v>967787.87</v>
      </c>
      <c r="F114" s="34">
        <v>6074110</v>
      </c>
      <c r="G114" s="32"/>
      <c r="H114" s="32"/>
      <c r="I114" s="32"/>
    </row>
    <row r="115" spans="2:9" ht="20.65" customHeight="1">
      <c r="B115" s="50" t="s">
        <v>740</v>
      </c>
      <c r="C115" s="11" t="s">
        <v>106</v>
      </c>
      <c r="D115" s="34">
        <v>967787.87</v>
      </c>
      <c r="E115" s="34">
        <v>967787.87</v>
      </c>
      <c r="F115" s="34" t="s">
        <v>865</v>
      </c>
      <c r="G115" s="32"/>
      <c r="H115" s="32"/>
      <c r="I115" s="32"/>
    </row>
    <row r="116" spans="2:9" ht="20.65" customHeight="1">
      <c r="B116" s="50" t="s">
        <v>741</v>
      </c>
      <c r="C116" s="11" t="s">
        <v>123</v>
      </c>
      <c r="D116" s="34">
        <v>1788200</v>
      </c>
      <c r="E116" s="34" t="s">
        <v>865</v>
      </c>
      <c r="F116" s="34">
        <v>1788200</v>
      </c>
      <c r="G116" s="32"/>
      <c r="H116" s="32"/>
      <c r="I116" s="32"/>
    </row>
    <row r="117" spans="2:9" ht="20.65" customHeight="1">
      <c r="B117" s="50" t="s">
        <v>742</v>
      </c>
      <c r="C117" s="11" t="s">
        <v>743</v>
      </c>
      <c r="D117" s="34">
        <v>4047910</v>
      </c>
      <c r="E117" s="34" t="s">
        <v>865</v>
      </c>
      <c r="F117" s="34">
        <v>4047910</v>
      </c>
      <c r="G117" s="32"/>
      <c r="H117" s="32"/>
      <c r="I117" s="32"/>
    </row>
    <row r="118" spans="2:9" ht="20.65" customHeight="1">
      <c r="B118" s="50" t="s">
        <v>744</v>
      </c>
      <c r="C118" s="11" t="s">
        <v>745</v>
      </c>
      <c r="D118" s="34">
        <v>100000</v>
      </c>
      <c r="E118" s="34" t="s">
        <v>865</v>
      </c>
      <c r="F118" s="34">
        <v>100000</v>
      </c>
      <c r="G118" s="32"/>
      <c r="H118" s="32"/>
      <c r="I118" s="32"/>
    </row>
    <row r="119" spans="2:9" ht="20.65" customHeight="1">
      <c r="B119" s="50" t="s">
        <v>746</v>
      </c>
      <c r="C119" s="11" t="s">
        <v>747</v>
      </c>
      <c r="D119" s="34">
        <v>138000</v>
      </c>
      <c r="E119" s="34" t="s">
        <v>865</v>
      </c>
      <c r="F119" s="34">
        <v>138000</v>
      </c>
      <c r="G119" s="32"/>
      <c r="H119" s="32"/>
      <c r="I119" s="32"/>
    </row>
    <row r="120" spans="2:9" ht="20.65" customHeight="1">
      <c r="B120" s="50" t="s">
        <v>748</v>
      </c>
      <c r="C120" s="11" t="s">
        <v>749</v>
      </c>
      <c r="D120" s="34">
        <v>64798</v>
      </c>
      <c r="E120" s="34" t="s">
        <v>865</v>
      </c>
      <c r="F120" s="34">
        <v>64798</v>
      </c>
      <c r="G120" s="32"/>
      <c r="H120" s="32"/>
      <c r="I120" s="32"/>
    </row>
    <row r="121" spans="2:9" ht="20.65" customHeight="1">
      <c r="B121" s="50" t="s">
        <v>750</v>
      </c>
      <c r="C121" s="11" t="s">
        <v>751</v>
      </c>
      <c r="D121" s="34">
        <v>64798</v>
      </c>
      <c r="E121" s="34" t="s">
        <v>865</v>
      </c>
      <c r="F121" s="34">
        <v>64798</v>
      </c>
      <c r="G121" s="32"/>
      <c r="H121" s="32"/>
      <c r="I121" s="32"/>
    </row>
    <row r="122" spans="2:9" ht="20.65" customHeight="1">
      <c r="B122" s="50" t="s">
        <v>752</v>
      </c>
      <c r="C122" s="11" t="s">
        <v>753</v>
      </c>
      <c r="D122" s="34">
        <v>99000</v>
      </c>
      <c r="E122" s="34" t="s">
        <v>865</v>
      </c>
      <c r="F122" s="34">
        <v>99000</v>
      </c>
      <c r="G122" s="32"/>
      <c r="H122" s="32"/>
      <c r="I122" s="32"/>
    </row>
    <row r="123" spans="2:9" ht="20.65" customHeight="1">
      <c r="B123" s="50" t="s">
        <v>754</v>
      </c>
      <c r="C123" s="11" t="s">
        <v>755</v>
      </c>
      <c r="D123" s="34">
        <v>99000</v>
      </c>
      <c r="E123" s="34" t="s">
        <v>865</v>
      </c>
      <c r="F123" s="34">
        <v>99000</v>
      </c>
      <c r="G123" s="32"/>
      <c r="H123" s="32"/>
      <c r="I123" s="32"/>
    </row>
    <row r="124" spans="2:9" ht="20.65" customHeight="1">
      <c r="B124" s="50" t="s">
        <v>756</v>
      </c>
      <c r="C124" s="11" t="s">
        <v>757</v>
      </c>
      <c r="D124" s="34">
        <v>9787000</v>
      </c>
      <c r="E124" s="34">
        <v>5450000</v>
      </c>
      <c r="F124" s="34">
        <v>4337000</v>
      </c>
      <c r="G124" s="32"/>
      <c r="H124" s="32"/>
      <c r="I124" s="32"/>
    </row>
    <row r="125" spans="2:9" ht="20.65" customHeight="1">
      <c r="B125" s="50" t="s">
        <v>758</v>
      </c>
      <c r="C125" s="11" t="s">
        <v>759</v>
      </c>
      <c r="D125" s="34">
        <v>1007000</v>
      </c>
      <c r="E125" s="34" t="s">
        <v>865</v>
      </c>
      <c r="F125" s="34">
        <v>1007000</v>
      </c>
      <c r="G125" s="32"/>
      <c r="H125" s="32"/>
      <c r="I125" s="32"/>
    </row>
    <row r="126" spans="2:9" ht="20.65" customHeight="1">
      <c r="B126" s="50" t="s">
        <v>760</v>
      </c>
      <c r="C126" s="11" t="s">
        <v>761</v>
      </c>
      <c r="D126" s="34">
        <v>8780000</v>
      </c>
      <c r="E126" s="34">
        <v>5450000</v>
      </c>
      <c r="F126" s="34">
        <v>3330000</v>
      </c>
      <c r="G126" s="32"/>
      <c r="H126" s="32"/>
      <c r="I126" s="32"/>
    </row>
    <row r="127" spans="2:9" ht="21.6" customHeight="1">
      <c r="B127" s="50" t="s">
        <v>905</v>
      </c>
      <c r="C127" s="11" t="s">
        <v>878</v>
      </c>
      <c r="D127" s="34">
        <v>610839.24</v>
      </c>
      <c r="E127" s="34">
        <v>610839.24</v>
      </c>
      <c r="F127" s="34" t="s">
        <v>865</v>
      </c>
      <c r="G127" s="32"/>
      <c r="H127" s="32"/>
      <c r="I127" s="32"/>
    </row>
    <row r="128" spans="2:9" ht="20.65" customHeight="1">
      <c r="B128" s="50" t="s">
        <v>762</v>
      </c>
      <c r="C128" s="11" t="s">
        <v>763</v>
      </c>
      <c r="D128" s="34">
        <v>610839.24</v>
      </c>
      <c r="E128" s="34">
        <v>610839.24</v>
      </c>
      <c r="F128" s="34" t="s">
        <v>865</v>
      </c>
      <c r="G128" s="32"/>
      <c r="H128" s="32"/>
      <c r="I128" s="32"/>
    </row>
    <row r="129" spans="2:9" ht="20.65" customHeight="1">
      <c r="B129" s="50" t="s">
        <v>764</v>
      </c>
      <c r="C129" s="11" t="s">
        <v>765</v>
      </c>
      <c r="D129" s="34">
        <v>610839.24</v>
      </c>
      <c r="E129" s="34">
        <v>610839.24</v>
      </c>
      <c r="F129" s="34" t="s">
        <v>865</v>
      </c>
      <c r="G129" s="32"/>
      <c r="H129" s="32"/>
      <c r="I129" s="32"/>
    </row>
    <row r="130" spans="2:9" ht="21.6" customHeight="1">
      <c r="B130" s="50" t="s">
        <v>906</v>
      </c>
      <c r="C130" s="11" t="s">
        <v>879</v>
      </c>
      <c r="D130" s="34">
        <v>2110800</v>
      </c>
      <c r="E130" s="34" t="s">
        <v>865</v>
      </c>
      <c r="F130" s="34">
        <v>2110800</v>
      </c>
      <c r="G130" s="32"/>
      <c r="H130" s="32"/>
      <c r="I130" s="32"/>
    </row>
    <row r="131" spans="2:9" ht="20.65" customHeight="1">
      <c r="B131" s="50" t="s">
        <v>766</v>
      </c>
      <c r="C131" s="11" t="s">
        <v>767</v>
      </c>
      <c r="D131" s="34">
        <v>288400</v>
      </c>
      <c r="E131" s="34" t="s">
        <v>865</v>
      </c>
      <c r="F131" s="34">
        <v>288400</v>
      </c>
      <c r="G131" s="32"/>
      <c r="H131" s="32"/>
      <c r="I131" s="32"/>
    </row>
    <row r="132" spans="2:9" ht="20.65" customHeight="1">
      <c r="B132" s="50" t="s">
        <v>768</v>
      </c>
      <c r="C132" s="11" t="s">
        <v>123</v>
      </c>
      <c r="D132" s="34">
        <v>100000</v>
      </c>
      <c r="E132" s="34" t="s">
        <v>865</v>
      </c>
      <c r="F132" s="34">
        <v>100000</v>
      </c>
      <c r="G132" s="32"/>
      <c r="H132" s="32"/>
      <c r="I132" s="32"/>
    </row>
    <row r="133" spans="2:9" ht="20.65" customHeight="1">
      <c r="B133" s="50" t="s">
        <v>769</v>
      </c>
      <c r="C133" s="11" t="s">
        <v>770</v>
      </c>
      <c r="D133" s="34">
        <v>188400</v>
      </c>
      <c r="E133" s="34" t="s">
        <v>865</v>
      </c>
      <c r="F133" s="34">
        <v>188400</v>
      </c>
      <c r="G133" s="32"/>
      <c r="H133" s="32"/>
      <c r="I133" s="32"/>
    </row>
    <row r="134" spans="2:9" ht="20.65" customHeight="1">
      <c r="B134" s="50" t="s">
        <v>771</v>
      </c>
      <c r="C134" s="11" t="s">
        <v>772</v>
      </c>
      <c r="D134" s="34">
        <v>1118400</v>
      </c>
      <c r="E134" s="34" t="s">
        <v>865</v>
      </c>
      <c r="F134" s="34">
        <v>1118400</v>
      </c>
      <c r="G134" s="32"/>
      <c r="H134" s="32"/>
      <c r="I134" s="32"/>
    </row>
    <row r="135" spans="2:9" ht="20.65" customHeight="1">
      <c r="B135" s="50" t="s">
        <v>773</v>
      </c>
      <c r="C135" s="11" t="s">
        <v>774</v>
      </c>
      <c r="D135" s="34">
        <v>1118400</v>
      </c>
      <c r="E135" s="34" t="s">
        <v>865</v>
      </c>
      <c r="F135" s="34">
        <v>1118400</v>
      </c>
      <c r="G135" s="32"/>
      <c r="H135" s="32"/>
      <c r="I135" s="32"/>
    </row>
    <row r="136" spans="2:9" ht="20.65" customHeight="1">
      <c r="B136" s="50" t="s">
        <v>775</v>
      </c>
      <c r="C136" s="11" t="s">
        <v>776</v>
      </c>
      <c r="D136" s="34">
        <v>704000</v>
      </c>
      <c r="E136" s="34" t="s">
        <v>865</v>
      </c>
      <c r="F136" s="34">
        <v>704000</v>
      </c>
      <c r="G136" s="32"/>
      <c r="H136" s="32"/>
      <c r="I136" s="32"/>
    </row>
    <row r="137" spans="2:9" ht="20.65" customHeight="1">
      <c r="B137" s="50" t="s">
        <v>777</v>
      </c>
      <c r="C137" s="11" t="s">
        <v>778</v>
      </c>
      <c r="D137" s="34">
        <v>704000</v>
      </c>
      <c r="E137" s="34" t="s">
        <v>865</v>
      </c>
      <c r="F137" s="34">
        <v>704000</v>
      </c>
      <c r="G137" s="32"/>
      <c r="H137" s="32"/>
      <c r="I137" s="32"/>
    </row>
    <row r="138" spans="2:9" ht="21.6" customHeight="1">
      <c r="B138" s="50" t="s">
        <v>907</v>
      </c>
      <c r="C138" s="11" t="s">
        <v>880</v>
      </c>
      <c r="D138" s="34">
        <v>1918800</v>
      </c>
      <c r="E138" s="34" t="s">
        <v>865</v>
      </c>
      <c r="F138" s="34">
        <v>1918800</v>
      </c>
      <c r="G138" s="32"/>
      <c r="H138" s="32"/>
      <c r="I138" s="32"/>
    </row>
    <row r="139" spans="2:9" ht="20.65" customHeight="1">
      <c r="B139" s="50" t="s">
        <v>779</v>
      </c>
      <c r="C139" s="11" t="s">
        <v>199</v>
      </c>
      <c r="D139" s="34">
        <v>1918800</v>
      </c>
      <c r="E139" s="34" t="s">
        <v>865</v>
      </c>
      <c r="F139" s="34">
        <v>1918800</v>
      </c>
      <c r="G139" s="32"/>
      <c r="H139" s="32"/>
      <c r="I139" s="32"/>
    </row>
    <row r="140" spans="2:9" ht="20.65" customHeight="1">
      <c r="B140" s="50" t="s">
        <v>780</v>
      </c>
      <c r="C140" s="11" t="s">
        <v>781</v>
      </c>
      <c r="D140" s="34">
        <v>1918800</v>
      </c>
      <c r="E140" s="34" t="s">
        <v>865</v>
      </c>
      <c r="F140" s="34">
        <v>1918800</v>
      </c>
      <c r="G140" s="32"/>
      <c r="H140" s="32"/>
      <c r="I140" s="32"/>
    </row>
    <row r="141" spans="2:9" ht="21.6" customHeight="1">
      <c r="B141" s="50" t="s">
        <v>939</v>
      </c>
      <c r="C141" s="11" t="s">
        <v>881</v>
      </c>
      <c r="D141" s="34">
        <v>95660</v>
      </c>
      <c r="E141" s="34" t="s">
        <v>865</v>
      </c>
      <c r="F141" s="34">
        <v>95660</v>
      </c>
      <c r="G141" s="32"/>
      <c r="H141" s="32"/>
      <c r="I141" s="32"/>
    </row>
    <row r="142" spans="2:9" ht="20.65" customHeight="1">
      <c r="B142" s="50" t="s">
        <v>782</v>
      </c>
      <c r="C142" s="11" t="s">
        <v>783</v>
      </c>
      <c r="D142" s="34">
        <v>95660</v>
      </c>
      <c r="E142" s="34" t="s">
        <v>865</v>
      </c>
      <c r="F142" s="34">
        <v>95660</v>
      </c>
      <c r="G142" s="32"/>
      <c r="H142" s="32"/>
      <c r="I142" s="32"/>
    </row>
    <row r="143" spans="2:9" ht="20.65" customHeight="1">
      <c r="B143" s="50" t="s">
        <v>784</v>
      </c>
      <c r="C143" s="11" t="s">
        <v>785</v>
      </c>
      <c r="D143" s="34">
        <v>95660</v>
      </c>
      <c r="E143" s="34" t="s">
        <v>865</v>
      </c>
      <c r="F143" s="34">
        <v>95660</v>
      </c>
      <c r="G143" s="32"/>
      <c r="H143" s="32"/>
      <c r="I143" s="32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994</v>
      </c>
    </row>
    <row r="2" spans="1:4" ht="16.350000000000001" customHeight="1"/>
    <row r="3" spans="1:4" ht="51.75" customHeight="1">
      <c r="B3" s="101" t="s">
        <v>840</v>
      </c>
      <c r="C3" s="101"/>
      <c r="D3" s="101"/>
    </row>
    <row r="4" spans="1:4" ht="27.6" customHeight="1">
      <c r="B4" s="89" t="s">
        <v>995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37.15" customHeight="1">
      <c r="B6" s="90" t="s">
        <v>924</v>
      </c>
      <c r="C6" s="90"/>
      <c r="D6" s="90" t="s">
        <v>990</v>
      </c>
    </row>
    <row r="7" spans="1:4" ht="27.6" customHeight="1">
      <c r="B7" s="7" t="s">
        <v>912</v>
      </c>
      <c r="C7" s="7" t="s">
        <v>892</v>
      </c>
      <c r="D7" s="90"/>
    </row>
    <row r="8" spans="1:4" ht="20.65" customHeight="1">
      <c r="B8" s="88" t="s">
        <v>859</v>
      </c>
      <c r="C8" s="88"/>
      <c r="D8" s="32">
        <v>52335419.57</v>
      </c>
    </row>
    <row r="9" spans="1:4" ht="19.899999999999999" customHeight="1">
      <c r="B9" s="50" t="s">
        <v>928</v>
      </c>
      <c r="C9" s="50" t="s">
        <v>929</v>
      </c>
      <c r="D9" s="34">
        <v>26922470.850000001</v>
      </c>
    </row>
    <row r="10" spans="1:4" ht="18.95" customHeight="1">
      <c r="B10" s="50" t="s">
        <v>200</v>
      </c>
      <c r="C10" s="50" t="s">
        <v>201</v>
      </c>
      <c r="D10" s="34">
        <v>13098454.25</v>
      </c>
    </row>
    <row r="11" spans="1:4" ht="18.95" customHeight="1">
      <c r="B11" s="50" t="s">
        <v>202</v>
      </c>
      <c r="C11" s="50" t="s">
        <v>173</v>
      </c>
      <c r="D11" s="34">
        <v>107000</v>
      </c>
    </row>
    <row r="12" spans="1:4" ht="18.95" customHeight="1">
      <c r="B12" s="50" t="s">
        <v>203</v>
      </c>
      <c r="C12" s="50" t="s">
        <v>204</v>
      </c>
      <c r="D12" s="34">
        <v>100000</v>
      </c>
    </row>
    <row r="13" spans="1:4" ht="18.95" customHeight="1">
      <c r="B13" s="50" t="s">
        <v>205</v>
      </c>
      <c r="C13" s="50" t="s">
        <v>179</v>
      </c>
      <c r="D13" s="34">
        <v>7385516.5999999996</v>
      </c>
    </row>
    <row r="14" spans="1:4" ht="18.95" customHeight="1">
      <c r="B14" s="50" t="s">
        <v>206</v>
      </c>
      <c r="C14" s="50" t="s">
        <v>171</v>
      </c>
      <c r="D14" s="34">
        <v>4917500</v>
      </c>
    </row>
    <row r="15" spans="1:4" ht="18.95" customHeight="1">
      <c r="B15" s="50" t="s">
        <v>207</v>
      </c>
      <c r="C15" s="50" t="s">
        <v>183</v>
      </c>
      <c r="D15" s="34">
        <v>1314000</v>
      </c>
    </row>
    <row r="16" spans="1:4" ht="19.899999999999999" customHeight="1">
      <c r="B16" s="50" t="s">
        <v>996</v>
      </c>
      <c r="C16" s="50" t="s">
        <v>997</v>
      </c>
      <c r="D16" s="34">
        <v>300798</v>
      </c>
    </row>
    <row r="17" spans="2:4" ht="18.95" customHeight="1">
      <c r="B17" s="50" t="s">
        <v>208</v>
      </c>
      <c r="C17" s="50" t="s">
        <v>193</v>
      </c>
      <c r="D17" s="34">
        <v>64798</v>
      </c>
    </row>
    <row r="18" spans="2:4" ht="18.95" customHeight="1">
      <c r="B18" s="50" t="s">
        <v>209</v>
      </c>
      <c r="C18" s="50" t="s">
        <v>210</v>
      </c>
      <c r="D18" s="34">
        <v>150000</v>
      </c>
    </row>
    <row r="19" spans="2:4" ht="18.95" customHeight="1">
      <c r="B19" s="50" t="s">
        <v>211</v>
      </c>
      <c r="C19" s="50" t="s">
        <v>195</v>
      </c>
      <c r="D19" s="34">
        <v>86000</v>
      </c>
    </row>
    <row r="20" spans="2:4" ht="19.899999999999999" customHeight="1">
      <c r="B20" s="50" t="s">
        <v>998</v>
      </c>
      <c r="C20" s="50" t="s">
        <v>999</v>
      </c>
      <c r="D20" s="34">
        <v>2539910</v>
      </c>
    </row>
    <row r="21" spans="2:4" ht="18.95" customHeight="1">
      <c r="B21" s="50" t="s">
        <v>212</v>
      </c>
      <c r="C21" s="50" t="s">
        <v>197</v>
      </c>
      <c r="D21" s="34">
        <v>2539910</v>
      </c>
    </row>
    <row r="22" spans="2:4" ht="19.899999999999999" customHeight="1">
      <c r="B22" s="50" t="s">
        <v>930</v>
      </c>
      <c r="C22" s="50" t="s">
        <v>921</v>
      </c>
      <c r="D22" s="34">
        <v>20653440.719999999</v>
      </c>
    </row>
    <row r="23" spans="2:4" ht="18.95" customHeight="1">
      <c r="B23" s="50" t="s">
        <v>213</v>
      </c>
      <c r="C23" s="50" t="s">
        <v>214</v>
      </c>
      <c r="D23" s="34">
        <v>19655440.719999999</v>
      </c>
    </row>
    <row r="24" spans="2:4" ht="18.95" customHeight="1">
      <c r="B24" s="50" t="s">
        <v>215</v>
      </c>
      <c r="C24" s="50" t="s">
        <v>189</v>
      </c>
      <c r="D24" s="34">
        <v>998000</v>
      </c>
    </row>
    <row r="25" spans="2:4" ht="19.899999999999999" customHeight="1">
      <c r="B25" s="50" t="s">
        <v>1000</v>
      </c>
      <c r="C25" s="50" t="s">
        <v>1001</v>
      </c>
      <c r="D25" s="34">
        <v>1918800</v>
      </c>
    </row>
    <row r="26" spans="2:4" ht="18.95" customHeight="1">
      <c r="B26" s="50" t="s">
        <v>216</v>
      </c>
      <c r="C26" s="50" t="s">
        <v>199</v>
      </c>
      <c r="D26" s="34">
        <v>1918800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1002</v>
      </c>
    </row>
    <row r="2" spans="1:4" ht="16.350000000000001" customHeight="1"/>
    <row r="3" spans="1:4" ht="51.75" customHeight="1">
      <c r="B3" s="78" t="s">
        <v>842</v>
      </c>
      <c r="C3" s="78"/>
      <c r="D3" s="78"/>
    </row>
    <row r="4" spans="1:4" ht="27.6" customHeight="1">
      <c r="B4" s="89" t="s">
        <v>1003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39.6" customHeight="1">
      <c r="B6" s="90" t="s">
        <v>1004</v>
      </c>
      <c r="C6" s="90"/>
      <c r="D6" s="90" t="s">
        <v>990</v>
      </c>
    </row>
    <row r="7" spans="1:4" ht="31.15" customHeight="1">
      <c r="B7" s="7" t="s">
        <v>912</v>
      </c>
      <c r="C7" s="7" t="s">
        <v>892</v>
      </c>
      <c r="D7" s="90"/>
    </row>
    <row r="8" spans="1:4" ht="20.65" customHeight="1">
      <c r="B8" s="88" t="s">
        <v>859</v>
      </c>
      <c r="C8" s="88"/>
      <c r="D8" s="32">
        <v>52335419.57</v>
      </c>
    </row>
    <row r="9" spans="1:4" ht="19.899999999999999" customHeight="1">
      <c r="B9" s="33" t="s">
        <v>918</v>
      </c>
      <c r="C9" s="33" t="s">
        <v>919</v>
      </c>
      <c r="D9" s="34">
        <v>26922470.850000001</v>
      </c>
    </row>
    <row r="10" spans="1:4" ht="18.95" customHeight="1">
      <c r="B10" s="33" t="s">
        <v>160</v>
      </c>
      <c r="C10" s="33" t="s">
        <v>161</v>
      </c>
      <c r="D10" s="34">
        <v>11848154.25</v>
      </c>
    </row>
    <row r="11" spans="1:4" ht="18.95" customHeight="1">
      <c r="B11" s="33" t="s">
        <v>162</v>
      </c>
      <c r="C11" s="33" t="s">
        <v>163</v>
      </c>
      <c r="D11" s="34">
        <v>570300</v>
      </c>
    </row>
    <row r="12" spans="1:4" ht="18.95" customHeight="1">
      <c r="B12" s="33" t="s">
        <v>164</v>
      </c>
      <c r="C12" s="33" t="s">
        <v>165</v>
      </c>
      <c r="D12" s="34">
        <v>180000</v>
      </c>
    </row>
    <row r="13" spans="1:4" ht="18.95" customHeight="1">
      <c r="B13" s="33" t="s">
        <v>166</v>
      </c>
      <c r="C13" s="33" t="s">
        <v>167</v>
      </c>
      <c r="D13" s="34">
        <v>280000</v>
      </c>
    </row>
    <row r="14" spans="1:4" ht="18.95" customHeight="1">
      <c r="B14" s="33" t="s">
        <v>168</v>
      </c>
      <c r="C14" s="33" t="s">
        <v>169</v>
      </c>
      <c r="D14" s="34">
        <v>120000</v>
      </c>
    </row>
    <row r="15" spans="1:4" ht="18.95" customHeight="1">
      <c r="B15" s="33" t="s">
        <v>170</v>
      </c>
      <c r="C15" s="33" t="s">
        <v>171</v>
      </c>
      <c r="D15" s="34">
        <v>4917500</v>
      </c>
    </row>
    <row r="16" spans="1:4" ht="18.95" customHeight="1">
      <c r="B16" s="33" t="s">
        <v>172</v>
      </c>
      <c r="C16" s="33" t="s">
        <v>173</v>
      </c>
      <c r="D16" s="34">
        <v>107000</v>
      </c>
    </row>
    <row r="17" spans="2:4" ht="18.95" customHeight="1">
      <c r="B17" s="33" t="s">
        <v>174</v>
      </c>
      <c r="C17" s="33" t="s">
        <v>175</v>
      </c>
      <c r="D17" s="34">
        <v>100000</v>
      </c>
    </row>
    <row r="18" spans="2:4" ht="18.95" customHeight="1">
      <c r="B18" s="33" t="s">
        <v>176</v>
      </c>
      <c r="C18" s="33" t="s">
        <v>177</v>
      </c>
      <c r="D18" s="34">
        <v>6915516.5999999996</v>
      </c>
    </row>
    <row r="19" spans="2:4" ht="18.95" customHeight="1">
      <c r="B19" s="33" t="s">
        <v>178</v>
      </c>
      <c r="C19" s="33" t="s">
        <v>179</v>
      </c>
      <c r="D19" s="34">
        <v>470000</v>
      </c>
    </row>
    <row r="20" spans="2:4" ht="18.95" customHeight="1">
      <c r="B20" s="33" t="s">
        <v>180</v>
      </c>
      <c r="C20" s="33" t="s">
        <v>181</v>
      </c>
      <c r="D20" s="34">
        <v>100000</v>
      </c>
    </row>
    <row r="21" spans="2:4" ht="18.95" customHeight="1">
      <c r="B21" s="33" t="s">
        <v>182</v>
      </c>
      <c r="C21" s="33" t="s">
        <v>183</v>
      </c>
      <c r="D21" s="34">
        <v>1314000</v>
      </c>
    </row>
    <row r="22" spans="2:4" ht="19.899999999999999" customHeight="1">
      <c r="B22" s="33" t="s">
        <v>920</v>
      </c>
      <c r="C22" s="33" t="s">
        <v>921</v>
      </c>
      <c r="D22" s="34">
        <v>20653440.719999999</v>
      </c>
    </row>
    <row r="23" spans="2:4" ht="18.95" customHeight="1">
      <c r="B23" s="33" t="s">
        <v>184</v>
      </c>
      <c r="C23" s="33" t="s">
        <v>185</v>
      </c>
      <c r="D23" s="34">
        <v>14231814.720000001</v>
      </c>
    </row>
    <row r="24" spans="2:4" ht="18.95" customHeight="1">
      <c r="B24" s="33" t="s">
        <v>186</v>
      </c>
      <c r="C24" s="33" t="s">
        <v>187</v>
      </c>
      <c r="D24" s="34">
        <v>5423626</v>
      </c>
    </row>
    <row r="25" spans="2:4" ht="18.95" customHeight="1">
      <c r="B25" s="33" t="s">
        <v>188</v>
      </c>
      <c r="C25" s="33" t="s">
        <v>189</v>
      </c>
      <c r="D25" s="34">
        <v>998000</v>
      </c>
    </row>
    <row r="26" spans="2:4" ht="19.899999999999999" customHeight="1">
      <c r="B26" s="33" t="s">
        <v>1005</v>
      </c>
      <c r="C26" s="33" t="s">
        <v>1006</v>
      </c>
      <c r="D26" s="34">
        <v>300798</v>
      </c>
    </row>
    <row r="27" spans="2:4" ht="18.95" customHeight="1">
      <c r="B27" s="33" t="s">
        <v>190</v>
      </c>
      <c r="C27" s="33" t="s">
        <v>191</v>
      </c>
      <c r="D27" s="34">
        <v>150000</v>
      </c>
    </row>
    <row r="28" spans="2:4" ht="18.95" customHeight="1">
      <c r="B28" s="33" t="s">
        <v>192</v>
      </c>
      <c r="C28" s="33" t="s">
        <v>193</v>
      </c>
      <c r="D28" s="34">
        <v>64798</v>
      </c>
    </row>
    <row r="29" spans="2:4" ht="18.95" customHeight="1">
      <c r="B29" s="33" t="s">
        <v>194</v>
      </c>
      <c r="C29" s="33" t="s">
        <v>195</v>
      </c>
      <c r="D29" s="34">
        <v>86000</v>
      </c>
    </row>
    <row r="30" spans="2:4" ht="19.899999999999999" customHeight="1">
      <c r="B30" s="33" t="s">
        <v>1007</v>
      </c>
      <c r="C30" s="33" t="s">
        <v>999</v>
      </c>
      <c r="D30" s="34">
        <v>2539910</v>
      </c>
    </row>
    <row r="31" spans="2:4" ht="18.95" customHeight="1">
      <c r="B31" s="33" t="s">
        <v>196</v>
      </c>
      <c r="C31" s="33" t="s">
        <v>197</v>
      </c>
      <c r="D31" s="34">
        <v>2539910</v>
      </c>
    </row>
    <row r="32" spans="2:4" ht="19.899999999999999" customHeight="1">
      <c r="B32" s="33" t="s">
        <v>1008</v>
      </c>
      <c r="C32" s="33" t="s">
        <v>881</v>
      </c>
      <c r="D32" s="34">
        <v>1918800</v>
      </c>
    </row>
    <row r="33" spans="2:4" ht="18.95" customHeight="1">
      <c r="B33" s="33" t="s">
        <v>198</v>
      </c>
      <c r="C33" s="33" t="s">
        <v>199</v>
      </c>
      <c r="D33" s="34">
        <v>1918800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8"/>
  <sheetViews>
    <sheetView tabSelected="1" topLeftCell="A3" workbookViewId="0">
      <selection activeCell="H21" sqref="H21"/>
    </sheetView>
  </sheetViews>
  <sheetFormatPr defaultColWidth="10" defaultRowHeight="13.5"/>
  <cols>
    <col min="1" max="1" width="0.375" customWidth="1"/>
    <col min="2" max="2" width="13.375" customWidth="1"/>
    <col min="3" max="3" width="26.25" customWidth="1"/>
    <col min="4" max="4" width="8.125" customWidth="1"/>
    <col min="5" max="5" width="19.875" customWidth="1"/>
    <col min="6" max="6" width="11.125" customWidth="1"/>
    <col min="7" max="7" width="17.75" customWidth="1"/>
    <col min="8" max="8" width="28.875" customWidth="1"/>
    <col min="9" max="9" width="12.875" customWidth="1"/>
    <col min="10" max="10" width="13.75" customWidth="1"/>
    <col min="11" max="11" width="13.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102" t="s">
        <v>1009</v>
      </c>
      <c r="C1" s="102"/>
    </row>
    <row r="2" spans="1:26" ht="42.2" customHeight="1">
      <c r="B2" s="98" t="s">
        <v>844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20.65" customHeight="1">
      <c r="B3" s="79" t="s">
        <v>1361</v>
      </c>
      <c r="C3" s="79"/>
      <c r="D3" s="79"/>
      <c r="E3" s="79"/>
      <c r="Z3" s="5" t="s">
        <v>854</v>
      </c>
    </row>
    <row r="4" spans="1:26" ht="33.6" customHeight="1">
      <c r="B4" s="103" t="s">
        <v>1010</v>
      </c>
      <c r="C4" s="103" t="s">
        <v>1011</v>
      </c>
      <c r="D4" s="103" t="s">
        <v>1012</v>
      </c>
      <c r="E4" s="103" t="s">
        <v>1013</v>
      </c>
      <c r="F4" s="103" t="s">
        <v>1014</v>
      </c>
      <c r="G4" s="103" t="s">
        <v>1015</v>
      </c>
      <c r="H4" s="103" t="s">
        <v>1016</v>
      </c>
      <c r="I4" s="103" t="s">
        <v>913</v>
      </c>
      <c r="J4" s="103" t="s">
        <v>860</v>
      </c>
      <c r="K4" s="103"/>
      <c r="L4" s="103"/>
      <c r="M4" s="103"/>
      <c r="N4" s="103"/>
      <c r="O4" s="103"/>
      <c r="P4" s="103" t="s">
        <v>861</v>
      </c>
      <c r="Q4" s="103"/>
      <c r="R4" s="103"/>
      <c r="S4" s="103" t="s">
        <v>862</v>
      </c>
      <c r="T4" s="103" t="s">
        <v>969</v>
      </c>
      <c r="U4" s="103" t="s">
        <v>1017</v>
      </c>
      <c r="V4" s="103"/>
      <c r="W4" s="103"/>
      <c r="X4" s="103"/>
      <c r="Y4" s="103"/>
      <c r="Z4" s="103"/>
    </row>
    <row r="5" spans="1:26" ht="40.5" customHeight="1">
      <c r="B5" s="103"/>
      <c r="C5" s="103"/>
      <c r="D5" s="103"/>
      <c r="E5" s="103"/>
      <c r="F5" s="103"/>
      <c r="G5" s="103"/>
      <c r="H5" s="103"/>
      <c r="I5" s="103"/>
      <c r="J5" s="51" t="s">
        <v>893</v>
      </c>
      <c r="K5" s="51" t="s">
        <v>1018</v>
      </c>
      <c r="L5" s="51" t="s">
        <v>1019</v>
      </c>
      <c r="M5" s="51" t="s">
        <v>1020</v>
      </c>
      <c r="N5" s="51" t="s">
        <v>1021</v>
      </c>
      <c r="O5" s="51" t="s">
        <v>1022</v>
      </c>
      <c r="P5" s="51" t="s">
        <v>893</v>
      </c>
      <c r="Q5" s="51" t="s">
        <v>861</v>
      </c>
      <c r="R5" s="51" t="s">
        <v>1023</v>
      </c>
      <c r="S5" s="103"/>
      <c r="T5" s="103"/>
      <c r="U5" s="51" t="s">
        <v>893</v>
      </c>
      <c r="V5" s="51" t="s">
        <v>970</v>
      </c>
      <c r="W5" s="51" t="s">
        <v>971</v>
      </c>
      <c r="X5" s="51" t="s">
        <v>1024</v>
      </c>
      <c r="Y5" s="51" t="s">
        <v>973</v>
      </c>
      <c r="Z5" s="51" t="s">
        <v>1025</v>
      </c>
    </row>
    <row r="6" spans="1:26" ht="32.85" customHeight="1">
      <c r="B6" s="13"/>
      <c r="C6" s="13"/>
      <c r="D6" s="13"/>
      <c r="E6" s="13"/>
      <c r="F6" s="13"/>
      <c r="G6" s="13"/>
      <c r="H6" s="52" t="s">
        <v>859</v>
      </c>
      <c r="I6" s="32">
        <v>52640035.509999998</v>
      </c>
      <c r="J6" s="32">
        <v>52335419.57</v>
      </c>
      <c r="K6" s="32">
        <v>52335419.57</v>
      </c>
      <c r="L6" s="32" t="s">
        <v>865</v>
      </c>
      <c r="M6" s="32" t="s">
        <v>865</v>
      </c>
      <c r="N6" s="32" t="s">
        <v>865</v>
      </c>
      <c r="O6" s="32" t="s">
        <v>865</v>
      </c>
      <c r="P6" s="32">
        <v>304615.94</v>
      </c>
      <c r="Q6" s="32">
        <v>304615.94</v>
      </c>
      <c r="R6" s="32" t="s">
        <v>865</v>
      </c>
      <c r="S6" s="32" t="s">
        <v>865</v>
      </c>
      <c r="T6" s="32" t="s">
        <v>865</v>
      </c>
      <c r="U6" s="32" t="s">
        <v>865</v>
      </c>
      <c r="V6" s="32" t="s">
        <v>865</v>
      </c>
      <c r="W6" s="32" t="s">
        <v>865</v>
      </c>
      <c r="X6" s="32" t="s">
        <v>865</v>
      </c>
      <c r="Y6" s="32" t="s">
        <v>865</v>
      </c>
      <c r="Z6" s="32" t="s">
        <v>865</v>
      </c>
    </row>
    <row r="7" spans="1:26" s="70" customFormat="1" ht="30" customHeight="1">
      <c r="B7" s="57" t="s">
        <v>1026</v>
      </c>
      <c r="C7" s="67" t="s">
        <v>1364</v>
      </c>
      <c r="D7" s="67"/>
      <c r="E7" s="67"/>
      <c r="F7" s="67"/>
      <c r="G7" s="67"/>
      <c r="H7" s="67"/>
      <c r="I7" s="23">
        <v>52640035.509999998</v>
      </c>
      <c r="J7" s="23">
        <v>52335419.57</v>
      </c>
      <c r="K7" s="23">
        <v>52335419.57</v>
      </c>
      <c r="L7" s="23" t="s">
        <v>865</v>
      </c>
      <c r="M7" s="23" t="s">
        <v>865</v>
      </c>
      <c r="N7" s="23" t="s">
        <v>865</v>
      </c>
      <c r="O7" s="23" t="s">
        <v>865</v>
      </c>
      <c r="P7" s="23">
        <v>304615.94</v>
      </c>
      <c r="Q7" s="23">
        <v>304615.94</v>
      </c>
      <c r="R7" s="23" t="s">
        <v>865</v>
      </c>
      <c r="S7" s="23" t="s">
        <v>865</v>
      </c>
      <c r="T7" s="23" t="s">
        <v>865</v>
      </c>
      <c r="U7" s="23" t="s">
        <v>865</v>
      </c>
      <c r="V7" s="23" t="s">
        <v>865</v>
      </c>
      <c r="W7" s="23" t="s">
        <v>865</v>
      </c>
      <c r="X7" s="23" t="s">
        <v>865</v>
      </c>
      <c r="Y7" s="23" t="s">
        <v>865</v>
      </c>
      <c r="Z7" s="23" t="s">
        <v>865</v>
      </c>
    </row>
    <row r="8" spans="1:26" s="70" customFormat="1" ht="30" customHeight="1">
      <c r="B8" s="57" t="s">
        <v>159</v>
      </c>
      <c r="C8" s="67" t="s">
        <v>1365</v>
      </c>
      <c r="D8" s="57" t="s">
        <v>1027</v>
      </c>
      <c r="E8" s="57" t="s">
        <v>1434</v>
      </c>
      <c r="F8" s="57" t="s">
        <v>1028</v>
      </c>
      <c r="G8" s="57" t="s">
        <v>1029</v>
      </c>
      <c r="H8" s="57" t="s">
        <v>1030</v>
      </c>
      <c r="I8" s="23">
        <v>100000</v>
      </c>
      <c r="J8" s="23">
        <v>100000</v>
      </c>
      <c r="K8" s="23">
        <v>100000</v>
      </c>
      <c r="L8" s="23" t="s">
        <v>865</v>
      </c>
      <c r="M8" s="23" t="s">
        <v>865</v>
      </c>
      <c r="N8" s="23" t="s">
        <v>865</v>
      </c>
      <c r="O8" s="23" t="s">
        <v>865</v>
      </c>
      <c r="P8" s="23" t="s">
        <v>865</v>
      </c>
      <c r="Q8" s="23" t="s">
        <v>865</v>
      </c>
      <c r="R8" s="23" t="s">
        <v>865</v>
      </c>
      <c r="S8" s="23" t="s">
        <v>865</v>
      </c>
      <c r="T8" s="23" t="s">
        <v>865</v>
      </c>
      <c r="U8" s="23" t="s">
        <v>865</v>
      </c>
      <c r="V8" s="23" t="s">
        <v>865</v>
      </c>
      <c r="W8" s="23" t="s">
        <v>865</v>
      </c>
      <c r="X8" s="23" t="s">
        <v>865</v>
      </c>
      <c r="Y8" s="23" t="s">
        <v>865</v>
      </c>
      <c r="Z8" s="23" t="s">
        <v>865</v>
      </c>
    </row>
    <row r="9" spans="1:26" s="70" customFormat="1" ht="30" customHeight="1">
      <c r="B9" s="57" t="s">
        <v>159</v>
      </c>
      <c r="C9" s="67" t="s">
        <v>1365</v>
      </c>
      <c r="D9" s="57" t="s">
        <v>1027</v>
      </c>
      <c r="E9" s="57" t="s">
        <v>1434</v>
      </c>
      <c r="F9" s="57" t="s">
        <v>1031</v>
      </c>
      <c r="G9" s="57" t="s">
        <v>1032</v>
      </c>
      <c r="H9" s="57" t="s">
        <v>1033</v>
      </c>
      <c r="I9" s="23">
        <v>500000</v>
      </c>
      <c r="J9" s="23">
        <v>500000</v>
      </c>
      <c r="K9" s="23">
        <v>500000</v>
      </c>
      <c r="L9" s="23" t="s">
        <v>865</v>
      </c>
      <c r="M9" s="23" t="s">
        <v>865</v>
      </c>
      <c r="N9" s="23" t="s">
        <v>865</v>
      </c>
      <c r="O9" s="23" t="s">
        <v>865</v>
      </c>
      <c r="P9" s="23" t="s">
        <v>865</v>
      </c>
      <c r="Q9" s="23" t="s">
        <v>865</v>
      </c>
      <c r="R9" s="23" t="s">
        <v>865</v>
      </c>
      <c r="S9" s="23" t="s">
        <v>865</v>
      </c>
      <c r="T9" s="23" t="s">
        <v>865</v>
      </c>
      <c r="U9" s="23" t="s">
        <v>865</v>
      </c>
      <c r="V9" s="23" t="s">
        <v>865</v>
      </c>
      <c r="W9" s="23" t="s">
        <v>865</v>
      </c>
      <c r="X9" s="23" t="s">
        <v>865</v>
      </c>
      <c r="Y9" s="23" t="s">
        <v>865</v>
      </c>
      <c r="Z9" s="23" t="s">
        <v>865</v>
      </c>
    </row>
    <row r="10" spans="1:26" s="70" customFormat="1" ht="30" customHeight="1">
      <c r="B10" s="57" t="s">
        <v>159</v>
      </c>
      <c r="C10" s="67" t="s">
        <v>1365</v>
      </c>
      <c r="D10" s="57" t="s">
        <v>1027</v>
      </c>
      <c r="E10" s="57" t="s">
        <v>1434</v>
      </c>
      <c r="F10" s="57" t="s">
        <v>1031</v>
      </c>
      <c r="G10" s="57" t="s">
        <v>1032</v>
      </c>
      <c r="H10" s="57" t="s">
        <v>1034</v>
      </c>
      <c r="I10" s="23">
        <v>73600</v>
      </c>
      <c r="J10" s="23">
        <v>73600</v>
      </c>
      <c r="K10" s="23">
        <v>73600</v>
      </c>
      <c r="L10" s="23" t="s">
        <v>865</v>
      </c>
      <c r="M10" s="23" t="s">
        <v>865</v>
      </c>
      <c r="N10" s="23" t="s">
        <v>865</v>
      </c>
      <c r="O10" s="23" t="s">
        <v>865</v>
      </c>
      <c r="P10" s="23" t="s">
        <v>865</v>
      </c>
      <c r="Q10" s="23" t="s">
        <v>865</v>
      </c>
      <c r="R10" s="23" t="s">
        <v>865</v>
      </c>
      <c r="S10" s="23" t="s">
        <v>865</v>
      </c>
      <c r="T10" s="23" t="s">
        <v>865</v>
      </c>
      <c r="U10" s="23" t="s">
        <v>865</v>
      </c>
      <c r="V10" s="23" t="s">
        <v>865</v>
      </c>
      <c r="W10" s="23" t="s">
        <v>865</v>
      </c>
      <c r="X10" s="23" t="s">
        <v>865</v>
      </c>
      <c r="Y10" s="23" t="s">
        <v>865</v>
      </c>
      <c r="Z10" s="23" t="s">
        <v>865</v>
      </c>
    </row>
    <row r="11" spans="1:26" s="70" customFormat="1" ht="30" customHeight="1">
      <c r="B11" s="57" t="s">
        <v>159</v>
      </c>
      <c r="C11" s="67" t="s">
        <v>1365</v>
      </c>
      <c r="D11" s="57" t="s">
        <v>1027</v>
      </c>
      <c r="E11" s="57" t="s">
        <v>1434</v>
      </c>
      <c r="F11" s="57" t="s">
        <v>1031</v>
      </c>
      <c r="G11" s="57" t="s">
        <v>1032</v>
      </c>
      <c r="H11" s="57" t="s">
        <v>1035</v>
      </c>
      <c r="I11" s="23">
        <v>100000</v>
      </c>
      <c r="J11" s="23">
        <v>100000</v>
      </c>
      <c r="K11" s="23">
        <v>100000</v>
      </c>
      <c r="L11" s="23" t="s">
        <v>865</v>
      </c>
      <c r="M11" s="23" t="s">
        <v>865</v>
      </c>
      <c r="N11" s="23" t="s">
        <v>865</v>
      </c>
      <c r="O11" s="23" t="s">
        <v>865</v>
      </c>
      <c r="P11" s="23" t="s">
        <v>865</v>
      </c>
      <c r="Q11" s="23" t="s">
        <v>865</v>
      </c>
      <c r="R11" s="23" t="s">
        <v>865</v>
      </c>
      <c r="S11" s="23" t="s">
        <v>865</v>
      </c>
      <c r="T11" s="23" t="s">
        <v>865</v>
      </c>
      <c r="U11" s="23" t="s">
        <v>865</v>
      </c>
      <c r="V11" s="23" t="s">
        <v>865</v>
      </c>
      <c r="W11" s="23" t="s">
        <v>865</v>
      </c>
      <c r="X11" s="23" t="s">
        <v>865</v>
      </c>
      <c r="Y11" s="23" t="s">
        <v>865</v>
      </c>
      <c r="Z11" s="23" t="s">
        <v>865</v>
      </c>
    </row>
    <row r="12" spans="1:26" s="70" customFormat="1" ht="30" customHeight="1">
      <c r="B12" s="57" t="s">
        <v>159</v>
      </c>
      <c r="C12" s="67" t="s">
        <v>1365</v>
      </c>
      <c r="D12" s="57" t="s">
        <v>1027</v>
      </c>
      <c r="E12" s="57" t="s">
        <v>1434</v>
      </c>
      <c r="F12" s="57" t="s">
        <v>1031</v>
      </c>
      <c r="G12" s="57" t="s">
        <v>1032</v>
      </c>
      <c r="H12" s="57" t="s">
        <v>1036</v>
      </c>
      <c r="I12" s="23">
        <v>50000</v>
      </c>
      <c r="J12" s="23">
        <v>50000</v>
      </c>
      <c r="K12" s="23">
        <v>50000</v>
      </c>
      <c r="L12" s="23" t="s">
        <v>865</v>
      </c>
      <c r="M12" s="23" t="s">
        <v>865</v>
      </c>
      <c r="N12" s="23" t="s">
        <v>865</v>
      </c>
      <c r="O12" s="23" t="s">
        <v>865</v>
      </c>
      <c r="P12" s="23" t="s">
        <v>865</v>
      </c>
      <c r="Q12" s="23" t="s">
        <v>865</v>
      </c>
      <c r="R12" s="23" t="s">
        <v>865</v>
      </c>
      <c r="S12" s="23" t="s">
        <v>865</v>
      </c>
      <c r="T12" s="23" t="s">
        <v>865</v>
      </c>
      <c r="U12" s="23" t="s">
        <v>865</v>
      </c>
      <c r="V12" s="23" t="s">
        <v>865</v>
      </c>
      <c r="W12" s="23" t="s">
        <v>865</v>
      </c>
      <c r="X12" s="23" t="s">
        <v>865</v>
      </c>
      <c r="Y12" s="23" t="s">
        <v>865</v>
      </c>
      <c r="Z12" s="23" t="s">
        <v>865</v>
      </c>
    </row>
    <row r="13" spans="1:26" s="70" customFormat="1" ht="30" customHeight="1">
      <c r="B13" s="57" t="s">
        <v>159</v>
      </c>
      <c r="C13" s="67" t="s">
        <v>1365</v>
      </c>
      <c r="D13" s="57" t="s">
        <v>1027</v>
      </c>
      <c r="E13" s="57" t="s">
        <v>1434</v>
      </c>
      <c r="F13" s="57" t="s">
        <v>1037</v>
      </c>
      <c r="G13" s="57" t="s">
        <v>1038</v>
      </c>
      <c r="H13" s="57" t="s">
        <v>1039</v>
      </c>
      <c r="I13" s="23">
        <v>1520000</v>
      </c>
      <c r="J13" s="23">
        <v>1520000</v>
      </c>
      <c r="K13" s="23">
        <v>1520000</v>
      </c>
      <c r="L13" s="23" t="s">
        <v>865</v>
      </c>
      <c r="M13" s="23" t="s">
        <v>865</v>
      </c>
      <c r="N13" s="23" t="s">
        <v>865</v>
      </c>
      <c r="O13" s="23" t="s">
        <v>865</v>
      </c>
      <c r="P13" s="23" t="s">
        <v>865</v>
      </c>
      <c r="Q13" s="23" t="s">
        <v>865</v>
      </c>
      <c r="R13" s="23" t="s">
        <v>865</v>
      </c>
      <c r="S13" s="23" t="s">
        <v>865</v>
      </c>
      <c r="T13" s="23" t="s">
        <v>865</v>
      </c>
      <c r="U13" s="23" t="s">
        <v>865</v>
      </c>
      <c r="V13" s="23" t="s">
        <v>865</v>
      </c>
      <c r="W13" s="23" t="s">
        <v>865</v>
      </c>
      <c r="X13" s="23" t="s">
        <v>865</v>
      </c>
      <c r="Y13" s="23" t="s">
        <v>865</v>
      </c>
      <c r="Z13" s="23" t="s">
        <v>865</v>
      </c>
    </row>
    <row r="14" spans="1:26" s="70" customFormat="1" ht="30" customHeight="1">
      <c r="B14" s="57" t="s">
        <v>159</v>
      </c>
      <c r="C14" s="67" t="s">
        <v>1365</v>
      </c>
      <c r="D14" s="57" t="s">
        <v>1027</v>
      </c>
      <c r="E14" s="57" t="s">
        <v>1434</v>
      </c>
      <c r="F14" s="57" t="s">
        <v>1037</v>
      </c>
      <c r="G14" s="57" t="s">
        <v>1038</v>
      </c>
      <c r="H14" s="57" t="s">
        <v>1040</v>
      </c>
      <c r="I14" s="23">
        <v>360000</v>
      </c>
      <c r="J14" s="23">
        <v>360000</v>
      </c>
      <c r="K14" s="23">
        <v>360000</v>
      </c>
      <c r="L14" s="23" t="s">
        <v>865</v>
      </c>
      <c r="M14" s="23" t="s">
        <v>865</v>
      </c>
      <c r="N14" s="23" t="s">
        <v>865</v>
      </c>
      <c r="O14" s="23" t="s">
        <v>865</v>
      </c>
      <c r="P14" s="23" t="s">
        <v>865</v>
      </c>
      <c r="Q14" s="23" t="s">
        <v>865</v>
      </c>
      <c r="R14" s="23" t="s">
        <v>865</v>
      </c>
      <c r="S14" s="23" t="s">
        <v>865</v>
      </c>
      <c r="T14" s="23" t="s">
        <v>865</v>
      </c>
      <c r="U14" s="23" t="s">
        <v>865</v>
      </c>
      <c r="V14" s="23" t="s">
        <v>865</v>
      </c>
      <c r="W14" s="23" t="s">
        <v>865</v>
      </c>
      <c r="X14" s="23" t="s">
        <v>865</v>
      </c>
      <c r="Y14" s="23" t="s">
        <v>865</v>
      </c>
      <c r="Z14" s="23" t="s">
        <v>865</v>
      </c>
    </row>
    <row r="15" spans="1:26" s="70" customFormat="1" ht="30" customHeight="1">
      <c r="B15" s="57" t="s">
        <v>159</v>
      </c>
      <c r="C15" s="67" t="s">
        <v>1365</v>
      </c>
      <c r="D15" s="57" t="s">
        <v>1027</v>
      </c>
      <c r="E15" s="57" t="s">
        <v>1434</v>
      </c>
      <c r="F15" s="57" t="s">
        <v>1041</v>
      </c>
      <c r="G15" s="57" t="s">
        <v>1042</v>
      </c>
      <c r="H15" s="57" t="s">
        <v>1043</v>
      </c>
      <c r="I15" s="23">
        <v>800000</v>
      </c>
      <c r="J15" s="23">
        <v>800000</v>
      </c>
      <c r="K15" s="23">
        <v>800000</v>
      </c>
      <c r="L15" s="23" t="s">
        <v>865</v>
      </c>
      <c r="M15" s="23" t="s">
        <v>865</v>
      </c>
      <c r="N15" s="23" t="s">
        <v>865</v>
      </c>
      <c r="O15" s="23" t="s">
        <v>865</v>
      </c>
      <c r="P15" s="23" t="s">
        <v>865</v>
      </c>
      <c r="Q15" s="23" t="s">
        <v>865</v>
      </c>
      <c r="R15" s="23" t="s">
        <v>865</v>
      </c>
      <c r="S15" s="23" t="s">
        <v>865</v>
      </c>
      <c r="T15" s="23" t="s">
        <v>865</v>
      </c>
      <c r="U15" s="23" t="s">
        <v>865</v>
      </c>
      <c r="V15" s="23" t="s">
        <v>865</v>
      </c>
      <c r="W15" s="23" t="s">
        <v>865</v>
      </c>
      <c r="X15" s="23" t="s">
        <v>865</v>
      </c>
      <c r="Y15" s="23" t="s">
        <v>865</v>
      </c>
      <c r="Z15" s="23" t="s">
        <v>865</v>
      </c>
    </row>
    <row r="16" spans="1:26" s="70" customFormat="1" ht="30" customHeight="1">
      <c r="B16" s="57" t="s">
        <v>159</v>
      </c>
      <c r="C16" s="67" t="s">
        <v>1365</v>
      </c>
      <c r="D16" s="57" t="s">
        <v>1027</v>
      </c>
      <c r="E16" s="57" t="s">
        <v>1434</v>
      </c>
      <c r="F16" s="57" t="s">
        <v>1044</v>
      </c>
      <c r="G16" s="57" t="s">
        <v>1029</v>
      </c>
      <c r="H16" s="57" t="s">
        <v>1045</v>
      </c>
      <c r="I16" s="23">
        <v>200000</v>
      </c>
      <c r="J16" s="23">
        <v>200000</v>
      </c>
      <c r="K16" s="23">
        <v>200000</v>
      </c>
      <c r="L16" s="23" t="s">
        <v>865</v>
      </c>
      <c r="M16" s="23" t="s">
        <v>865</v>
      </c>
      <c r="N16" s="23" t="s">
        <v>865</v>
      </c>
      <c r="O16" s="23" t="s">
        <v>865</v>
      </c>
      <c r="P16" s="23" t="s">
        <v>865</v>
      </c>
      <c r="Q16" s="23" t="s">
        <v>865</v>
      </c>
      <c r="R16" s="23" t="s">
        <v>865</v>
      </c>
      <c r="S16" s="23" t="s">
        <v>865</v>
      </c>
      <c r="T16" s="23" t="s">
        <v>865</v>
      </c>
      <c r="U16" s="23" t="s">
        <v>865</v>
      </c>
      <c r="V16" s="23" t="s">
        <v>865</v>
      </c>
      <c r="W16" s="23" t="s">
        <v>865</v>
      </c>
      <c r="X16" s="23" t="s">
        <v>865</v>
      </c>
      <c r="Y16" s="23" t="s">
        <v>865</v>
      </c>
      <c r="Z16" s="23" t="s">
        <v>865</v>
      </c>
    </row>
    <row r="17" spans="2:26" s="70" customFormat="1" ht="30" customHeight="1">
      <c r="B17" s="57" t="s">
        <v>159</v>
      </c>
      <c r="C17" s="67" t="s">
        <v>1365</v>
      </c>
      <c r="D17" s="57" t="s">
        <v>1027</v>
      </c>
      <c r="E17" s="57" t="s">
        <v>1434</v>
      </c>
      <c r="F17" s="57" t="s">
        <v>1046</v>
      </c>
      <c r="G17" s="57" t="s">
        <v>1047</v>
      </c>
      <c r="H17" s="57" t="s">
        <v>1048</v>
      </c>
      <c r="I17" s="23">
        <v>280000</v>
      </c>
      <c r="J17" s="23">
        <v>280000</v>
      </c>
      <c r="K17" s="23">
        <v>280000</v>
      </c>
      <c r="L17" s="23" t="s">
        <v>865</v>
      </c>
      <c r="M17" s="23" t="s">
        <v>865</v>
      </c>
      <c r="N17" s="23" t="s">
        <v>865</v>
      </c>
      <c r="O17" s="23" t="s">
        <v>865</v>
      </c>
      <c r="P17" s="23" t="s">
        <v>865</v>
      </c>
      <c r="Q17" s="23" t="s">
        <v>865</v>
      </c>
      <c r="R17" s="23" t="s">
        <v>865</v>
      </c>
      <c r="S17" s="23" t="s">
        <v>865</v>
      </c>
      <c r="T17" s="23" t="s">
        <v>865</v>
      </c>
      <c r="U17" s="23" t="s">
        <v>865</v>
      </c>
      <c r="V17" s="23" t="s">
        <v>865</v>
      </c>
      <c r="W17" s="23" t="s">
        <v>865</v>
      </c>
      <c r="X17" s="23" t="s">
        <v>865</v>
      </c>
      <c r="Y17" s="23" t="s">
        <v>865</v>
      </c>
      <c r="Z17" s="23" t="s">
        <v>865</v>
      </c>
    </row>
    <row r="18" spans="2:26" s="70" customFormat="1" ht="30" customHeight="1">
      <c r="B18" s="57" t="s">
        <v>159</v>
      </c>
      <c r="C18" s="67" t="s">
        <v>1365</v>
      </c>
      <c r="D18" s="57" t="s">
        <v>1027</v>
      </c>
      <c r="E18" s="57" t="s">
        <v>1434</v>
      </c>
      <c r="F18" s="57" t="s">
        <v>1046</v>
      </c>
      <c r="G18" s="57" t="s">
        <v>1047</v>
      </c>
      <c r="H18" s="57" t="s">
        <v>1049</v>
      </c>
      <c r="I18" s="23">
        <v>180000</v>
      </c>
      <c r="J18" s="23">
        <v>180000</v>
      </c>
      <c r="K18" s="23">
        <v>180000</v>
      </c>
      <c r="L18" s="23" t="s">
        <v>865</v>
      </c>
      <c r="M18" s="23" t="s">
        <v>865</v>
      </c>
      <c r="N18" s="23" t="s">
        <v>865</v>
      </c>
      <c r="O18" s="23" t="s">
        <v>865</v>
      </c>
      <c r="P18" s="23" t="s">
        <v>865</v>
      </c>
      <c r="Q18" s="23" t="s">
        <v>865</v>
      </c>
      <c r="R18" s="23" t="s">
        <v>865</v>
      </c>
      <c r="S18" s="23" t="s">
        <v>865</v>
      </c>
      <c r="T18" s="23" t="s">
        <v>865</v>
      </c>
      <c r="U18" s="23" t="s">
        <v>865</v>
      </c>
      <c r="V18" s="23" t="s">
        <v>865</v>
      </c>
      <c r="W18" s="23" t="s">
        <v>865</v>
      </c>
      <c r="X18" s="23" t="s">
        <v>865</v>
      </c>
      <c r="Y18" s="23" t="s">
        <v>865</v>
      </c>
      <c r="Z18" s="23" t="s">
        <v>865</v>
      </c>
    </row>
    <row r="19" spans="2:26" s="70" customFormat="1" ht="30" customHeight="1">
      <c r="B19" s="57" t="s">
        <v>159</v>
      </c>
      <c r="C19" s="67" t="s">
        <v>1365</v>
      </c>
      <c r="D19" s="57" t="s">
        <v>1027</v>
      </c>
      <c r="E19" s="57" t="s">
        <v>1434</v>
      </c>
      <c r="F19" s="57" t="s">
        <v>1046</v>
      </c>
      <c r="G19" s="57" t="s">
        <v>1047</v>
      </c>
      <c r="H19" s="57" t="s">
        <v>1050</v>
      </c>
      <c r="I19" s="23">
        <v>250000</v>
      </c>
      <c r="J19" s="23">
        <v>250000</v>
      </c>
      <c r="K19" s="23">
        <v>250000</v>
      </c>
      <c r="L19" s="23" t="s">
        <v>865</v>
      </c>
      <c r="M19" s="23" t="s">
        <v>865</v>
      </c>
      <c r="N19" s="23" t="s">
        <v>865</v>
      </c>
      <c r="O19" s="23" t="s">
        <v>865</v>
      </c>
      <c r="P19" s="23" t="s">
        <v>865</v>
      </c>
      <c r="Q19" s="23" t="s">
        <v>865</v>
      </c>
      <c r="R19" s="23" t="s">
        <v>865</v>
      </c>
      <c r="S19" s="23" t="s">
        <v>865</v>
      </c>
      <c r="T19" s="23" t="s">
        <v>865</v>
      </c>
      <c r="U19" s="23" t="s">
        <v>865</v>
      </c>
      <c r="V19" s="23" t="s">
        <v>865</v>
      </c>
      <c r="W19" s="23" t="s">
        <v>865</v>
      </c>
      <c r="X19" s="23" t="s">
        <v>865</v>
      </c>
      <c r="Y19" s="23" t="s">
        <v>865</v>
      </c>
      <c r="Z19" s="23" t="s">
        <v>865</v>
      </c>
    </row>
    <row r="20" spans="2:26" s="70" customFormat="1" ht="30" customHeight="1">
      <c r="B20" s="57" t="s">
        <v>159</v>
      </c>
      <c r="C20" s="67" t="s">
        <v>1365</v>
      </c>
      <c r="D20" s="57" t="s">
        <v>1027</v>
      </c>
      <c r="E20" s="57" t="s">
        <v>1434</v>
      </c>
      <c r="F20" s="57" t="s">
        <v>1044</v>
      </c>
      <c r="G20" s="57" t="s">
        <v>1029</v>
      </c>
      <c r="H20" s="57" t="s">
        <v>1051</v>
      </c>
      <c r="I20" s="23">
        <v>20000</v>
      </c>
      <c r="J20" s="23">
        <v>20000</v>
      </c>
      <c r="K20" s="23">
        <v>20000</v>
      </c>
      <c r="L20" s="23" t="s">
        <v>865</v>
      </c>
      <c r="M20" s="23" t="s">
        <v>865</v>
      </c>
      <c r="N20" s="23" t="s">
        <v>865</v>
      </c>
      <c r="O20" s="23" t="s">
        <v>865</v>
      </c>
      <c r="P20" s="23" t="s">
        <v>865</v>
      </c>
      <c r="Q20" s="23" t="s">
        <v>865</v>
      </c>
      <c r="R20" s="23" t="s">
        <v>865</v>
      </c>
      <c r="S20" s="23" t="s">
        <v>865</v>
      </c>
      <c r="T20" s="23" t="s">
        <v>865</v>
      </c>
      <c r="U20" s="23" t="s">
        <v>865</v>
      </c>
      <c r="V20" s="23" t="s">
        <v>865</v>
      </c>
      <c r="W20" s="23" t="s">
        <v>865</v>
      </c>
      <c r="X20" s="23" t="s">
        <v>865</v>
      </c>
      <c r="Y20" s="23" t="s">
        <v>865</v>
      </c>
      <c r="Z20" s="23" t="s">
        <v>865</v>
      </c>
    </row>
    <row r="21" spans="2:26" s="70" customFormat="1" ht="30" customHeight="1">
      <c r="B21" s="57" t="s">
        <v>159</v>
      </c>
      <c r="C21" s="67" t="s">
        <v>1365</v>
      </c>
      <c r="D21" s="57" t="s">
        <v>1027</v>
      </c>
      <c r="E21" s="57" t="s">
        <v>1434</v>
      </c>
      <c r="F21" s="57" t="s">
        <v>1044</v>
      </c>
      <c r="G21" s="57" t="s">
        <v>1029</v>
      </c>
      <c r="H21" s="57" t="s">
        <v>1436</v>
      </c>
      <c r="I21" s="23">
        <v>20000</v>
      </c>
      <c r="J21" s="23">
        <v>20000</v>
      </c>
      <c r="K21" s="23">
        <v>20000</v>
      </c>
      <c r="L21" s="23" t="s">
        <v>865</v>
      </c>
      <c r="M21" s="23" t="s">
        <v>865</v>
      </c>
      <c r="N21" s="23" t="s">
        <v>865</v>
      </c>
      <c r="O21" s="23" t="s">
        <v>865</v>
      </c>
      <c r="P21" s="23" t="s">
        <v>865</v>
      </c>
      <c r="Q21" s="23" t="s">
        <v>865</v>
      </c>
      <c r="R21" s="23" t="s">
        <v>865</v>
      </c>
      <c r="S21" s="23" t="s">
        <v>865</v>
      </c>
      <c r="T21" s="23" t="s">
        <v>865</v>
      </c>
      <c r="U21" s="23" t="s">
        <v>865</v>
      </c>
      <c r="V21" s="23" t="s">
        <v>865</v>
      </c>
      <c r="W21" s="23" t="s">
        <v>865</v>
      </c>
      <c r="X21" s="23" t="s">
        <v>865</v>
      </c>
      <c r="Y21" s="23" t="s">
        <v>865</v>
      </c>
      <c r="Z21" s="23" t="s">
        <v>865</v>
      </c>
    </row>
    <row r="22" spans="2:26" s="70" customFormat="1" ht="30" customHeight="1">
      <c r="B22" s="57" t="s">
        <v>159</v>
      </c>
      <c r="C22" s="67" t="s">
        <v>1365</v>
      </c>
      <c r="D22" s="57" t="s">
        <v>1027</v>
      </c>
      <c r="E22" s="57" t="s">
        <v>1434</v>
      </c>
      <c r="F22" s="57" t="s">
        <v>1052</v>
      </c>
      <c r="G22" s="57" t="s">
        <v>1053</v>
      </c>
      <c r="H22" s="57" t="s">
        <v>1054</v>
      </c>
      <c r="I22" s="23">
        <v>200000</v>
      </c>
      <c r="J22" s="23">
        <v>200000</v>
      </c>
      <c r="K22" s="23">
        <v>200000</v>
      </c>
      <c r="L22" s="23" t="s">
        <v>865</v>
      </c>
      <c r="M22" s="23" t="s">
        <v>865</v>
      </c>
      <c r="N22" s="23" t="s">
        <v>865</v>
      </c>
      <c r="O22" s="23" t="s">
        <v>865</v>
      </c>
      <c r="P22" s="23" t="s">
        <v>865</v>
      </c>
      <c r="Q22" s="23" t="s">
        <v>865</v>
      </c>
      <c r="R22" s="23" t="s">
        <v>865</v>
      </c>
      <c r="S22" s="23" t="s">
        <v>865</v>
      </c>
      <c r="T22" s="23" t="s">
        <v>865</v>
      </c>
      <c r="U22" s="23" t="s">
        <v>865</v>
      </c>
      <c r="V22" s="23" t="s">
        <v>865</v>
      </c>
      <c r="W22" s="23" t="s">
        <v>865</v>
      </c>
      <c r="X22" s="23" t="s">
        <v>865</v>
      </c>
      <c r="Y22" s="23" t="s">
        <v>865</v>
      </c>
      <c r="Z22" s="23" t="s">
        <v>865</v>
      </c>
    </row>
    <row r="23" spans="2:26" s="70" customFormat="1" ht="30" customHeight="1">
      <c r="B23" s="57" t="s">
        <v>159</v>
      </c>
      <c r="C23" s="67" t="s">
        <v>1365</v>
      </c>
      <c r="D23" s="57" t="s">
        <v>1027</v>
      </c>
      <c r="E23" s="57" t="s">
        <v>1434</v>
      </c>
      <c r="F23" s="57" t="s">
        <v>1055</v>
      </c>
      <c r="G23" s="57" t="s">
        <v>1029</v>
      </c>
      <c r="H23" s="57" t="s">
        <v>1056</v>
      </c>
      <c r="I23" s="23">
        <v>100000</v>
      </c>
      <c r="J23" s="23">
        <v>100000</v>
      </c>
      <c r="K23" s="23">
        <v>100000</v>
      </c>
      <c r="L23" s="23" t="s">
        <v>865</v>
      </c>
      <c r="M23" s="23" t="s">
        <v>865</v>
      </c>
      <c r="N23" s="23" t="s">
        <v>865</v>
      </c>
      <c r="O23" s="23" t="s">
        <v>865</v>
      </c>
      <c r="P23" s="23" t="s">
        <v>865</v>
      </c>
      <c r="Q23" s="23" t="s">
        <v>865</v>
      </c>
      <c r="R23" s="23" t="s">
        <v>865</v>
      </c>
      <c r="S23" s="23" t="s">
        <v>865</v>
      </c>
      <c r="T23" s="23" t="s">
        <v>865</v>
      </c>
      <c r="U23" s="23" t="s">
        <v>865</v>
      </c>
      <c r="V23" s="23" t="s">
        <v>865</v>
      </c>
      <c r="W23" s="23" t="s">
        <v>865</v>
      </c>
      <c r="X23" s="23" t="s">
        <v>865</v>
      </c>
      <c r="Y23" s="23" t="s">
        <v>865</v>
      </c>
      <c r="Z23" s="23" t="s">
        <v>865</v>
      </c>
    </row>
    <row r="24" spans="2:26" s="70" customFormat="1" ht="30" customHeight="1">
      <c r="B24" s="57" t="s">
        <v>159</v>
      </c>
      <c r="C24" s="67" t="s">
        <v>1365</v>
      </c>
      <c r="D24" s="57" t="s">
        <v>1027</v>
      </c>
      <c r="E24" s="57" t="s">
        <v>1434</v>
      </c>
      <c r="F24" s="57" t="s">
        <v>1057</v>
      </c>
      <c r="G24" s="57" t="s">
        <v>1058</v>
      </c>
      <c r="H24" s="57" t="s">
        <v>1059</v>
      </c>
      <c r="I24" s="23">
        <v>280000</v>
      </c>
      <c r="J24" s="23">
        <v>280000</v>
      </c>
      <c r="K24" s="23">
        <v>280000</v>
      </c>
      <c r="L24" s="23" t="s">
        <v>865</v>
      </c>
      <c r="M24" s="23" t="s">
        <v>865</v>
      </c>
      <c r="N24" s="23" t="s">
        <v>865</v>
      </c>
      <c r="O24" s="23" t="s">
        <v>865</v>
      </c>
      <c r="P24" s="23" t="s">
        <v>865</v>
      </c>
      <c r="Q24" s="23" t="s">
        <v>865</v>
      </c>
      <c r="R24" s="23" t="s">
        <v>865</v>
      </c>
      <c r="S24" s="23" t="s">
        <v>865</v>
      </c>
      <c r="T24" s="23" t="s">
        <v>865</v>
      </c>
      <c r="U24" s="23" t="s">
        <v>865</v>
      </c>
      <c r="V24" s="23" t="s">
        <v>865</v>
      </c>
      <c r="W24" s="23" t="s">
        <v>865</v>
      </c>
      <c r="X24" s="23" t="s">
        <v>865</v>
      </c>
      <c r="Y24" s="23" t="s">
        <v>865</v>
      </c>
      <c r="Z24" s="23" t="s">
        <v>865</v>
      </c>
    </row>
    <row r="25" spans="2:26" s="70" customFormat="1" ht="30" customHeight="1">
      <c r="B25" s="57" t="s">
        <v>159</v>
      </c>
      <c r="C25" s="67" t="s">
        <v>1365</v>
      </c>
      <c r="D25" s="57" t="s">
        <v>1027</v>
      </c>
      <c r="E25" s="57" t="s">
        <v>1434</v>
      </c>
      <c r="F25" s="57" t="s">
        <v>1055</v>
      </c>
      <c r="G25" s="57" t="s">
        <v>1029</v>
      </c>
      <c r="H25" s="57" t="s">
        <v>1060</v>
      </c>
      <c r="I25" s="23">
        <v>350000</v>
      </c>
      <c r="J25" s="23">
        <v>350000</v>
      </c>
      <c r="K25" s="23">
        <v>350000</v>
      </c>
      <c r="L25" s="23" t="s">
        <v>865</v>
      </c>
      <c r="M25" s="23" t="s">
        <v>865</v>
      </c>
      <c r="N25" s="23" t="s">
        <v>865</v>
      </c>
      <c r="O25" s="23" t="s">
        <v>865</v>
      </c>
      <c r="P25" s="23" t="s">
        <v>865</v>
      </c>
      <c r="Q25" s="23" t="s">
        <v>865</v>
      </c>
      <c r="R25" s="23" t="s">
        <v>865</v>
      </c>
      <c r="S25" s="23" t="s">
        <v>865</v>
      </c>
      <c r="T25" s="23" t="s">
        <v>865</v>
      </c>
      <c r="U25" s="23" t="s">
        <v>865</v>
      </c>
      <c r="V25" s="23" t="s">
        <v>865</v>
      </c>
      <c r="W25" s="23" t="s">
        <v>865</v>
      </c>
      <c r="X25" s="23" t="s">
        <v>865</v>
      </c>
      <c r="Y25" s="23" t="s">
        <v>865</v>
      </c>
      <c r="Z25" s="23" t="s">
        <v>865</v>
      </c>
    </row>
    <row r="26" spans="2:26" s="70" customFormat="1" ht="30" customHeight="1">
      <c r="B26" s="57" t="s">
        <v>159</v>
      </c>
      <c r="C26" s="67" t="s">
        <v>1365</v>
      </c>
      <c r="D26" s="57" t="s">
        <v>1027</v>
      </c>
      <c r="E26" s="57" t="s">
        <v>1434</v>
      </c>
      <c r="F26" s="57" t="s">
        <v>1061</v>
      </c>
      <c r="G26" s="57" t="s">
        <v>1062</v>
      </c>
      <c r="H26" s="57" t="s">
        <v>1063</v>
      </c>
      <c r="I26" s="23">
        <v>1800000</v>
      </c>
      <c r="J26" s="23">
        <v>1800000</v>
      </c>
      <c r="K26" s="23">
        <v>1800000</v>
      </c>
      <c r="L26" s="23" t="s">
        <v>865</v>
      </c>
      <c r="M26" s="23" t="s">
        <v>865</v>
      </c>
      <c r="N26" s="23" t="s">
        <v>865</v>
      </c>
      <c r="O26" s="23" t="s">
        <v>865</v>
      </c>
      <c r="P26" s="23" t="s">
        <v>865</v>
      </c>
      <c r="Q26" s="23" t="s">
        <v>865</v>
      </c>
      <c r="R26" s="23" t="s">
        <v>865</v>
      </c>
      <c r="S26" s="23" t="s">
        <v>865</v>
      </c>
      <c r="T26" s="23" t="s">
        <v>865</v>
      </c>
      <c r="U26" s="23" t="s">
        <v>865</v>
      </c>
      <c r="V26" s="23" t="s">
        <v>865</v>
      </c>
      <c r="W26" s="23" t="s">
        <v>865</v>
      </c>
      <c r="X26" s="23" t="s">
        <v>865</v>
      </c>
      <c r="Y26" s="23" t="s">
        <v>865</v>
      </c>
      <c r="Z26" s="23" t="s">
        <v>865</v>
      </c>
    </row>
    <row r="27" spans="2:26" s="70" customFormat="1" ht="30" customHeight="1">
      <c r="B27" s="57" t="s">
        <v>159</v>
      </c>
      <c r="C27" s="67" t="s">
        <v>1365</v>
      </c>
      <c r="D27" s="57" t="s">
        <v>1027</v>
      </c>
      <c r="E27" s="57" t="s">
        <v>1434</v>
      </c>
      <c r="F27" s="57" t="s">
        <v>1055</v>
      </c>
      <c r="G27" s="57" t="s">
        <v>1029</v>
      </c>
      <c r="H27" s="57" t="s">
        <v>1064</v>
      </c>
      <c r="I27" s="23">
        <v>150000</v>
      </c>
      <c r="J27" s="23">
        <v>150000</v>
      </c>
      <c r="K27" s="23">
        <v>150000</v>
      </c>
      <c r="L27" s="23" t="s">
        <v>865</v>
      </c>
      <c r="M27" s="23" t="s">
        <v>865</v>
      </c>
      <c r="N27" s="23" t="s">
        <v>865</v>
      </c>
      <c r="O27" s="23" t="s">
        <v>865</v>
      </c>
      <c r="P27" s="23" t="s">
        <v>865</v>
      </c>
      <c r="Q27" s="23" t="s">
        <v>865</v>
      </c>
      <c r="R27" s="23" t="s">
        <v>865</v>
      </c>
      <c r="S27" s="23" t="s">
        <v>865</v>
      </c>
      <c r="T27" s="23" t="s">
        <v>865</v>
      </c>
      <c r="U27" s="23" t="s">
        <v>865</v>
      </c>
      <c r="V27" s="23" t="s">
        <v>865</v>
      </c>
      <c r="W27" s="23" t="s">
        <v>865</v>
      </c>
      <c r="X27" s="23" t="s">
        <v>865</v>
      </c>
      <c r="Y27" s="23" t="s">
        <v>865</v>
      </c>
      <c r="Z27" s="23" t="s">
        <v>865</v>
      </c>
    </row>
    <row r="28" spans="2:26" s="70" customFormat="1" ht="30" customHeight="1">
      <c r="B28" s="57" t="s">
        <v>159</v>
      </c>
      <c r="C28" s="67" t="s">
        <v>1365</v>
      </c>
      <c r="D28" s="57" t="s">
        <v>1027</v>
      </c>
      <c r="E28" s="57" t="s">
        <v>1434</v>
      </c>
      <c r="F28" s="57" t="s">
        <v>1055</v>
      </c>
      <c r="G28" s="57" t="s">
        <v>1029</v>
      </c>
      <c r="H28" s="57" t="s">
        <v>1065</v>
      </c>
      <c r="I28" s="23">
        <v>400000</v>
      </c>
      <c r="J28" s="23">
        <v>400000</v>
      </c>
      <c r="K28" s="23">
        <v>400000</v>
      </c>
      <c r="L28" s="23" t="s">
        <v>865</v>
      </c>
      <c r="M28" s="23" t="s">
        <v>865</v>
      </c>
      <c r="N28" s="23" t="s">
        <v>865</v>
      </c>
      <c r="O28" s="23" t="s">
        <v>865</v>
      </c>
      <c r="P28" s="23" t="s">
        <v>865</v>
      </c>
      <c r="Q28" s="23" t="s">
        <v>865</v>
      </c>
      <c r="R28" s="23" t="s">
        <v>865</v>
      </c>
      <c r="S28" s="23" t="s">
        <v>865</v>
      </c>
      <c r="T28" s="23" t="s">
        <v>865</v>
      </c>
      <c r="U28" s="23" t="s">
        <v>865</v>
      </c>
      <c r="V28" s="23" t="s">
        <v>865</v>
      </c>
      <c r="W28" s="23" t="s">
        <v>865</v>
      </c>
      <c r="X28" s="23" t="s">
        <v>865</v>
      </c>
      <c r="Y28" s="23" t="s">
        <v>865</v>
      </c>
      <c r="Z28" s="23" t="s">
        <v>865</v>
      </c>
    </row>
    <row r="29" spans="2:26" s="70" customFormat="1" ht="30" customHeight="1">
      <c r="B29" s="57" t="s">
        <v>159</v>
      </c>
      <c r="C29" s="67" t="s">
        <v>1365</v>
      </c>
      <c r="D29" s="57" t="s">
        <v>1027</v>
      </c>
      <c r="E29" s="57" t="s">
        <v>1434</v>
      </c>
      <c r="F29" s="57" t="s">
        <v>1066</v>
      </c>
      <c r="G29" s="57" t="s">
        <v>1067</v>
      </c>
      <c r="H29" s="57" t="s">
        <v>1068</v>
      </c>
      <c r="I29" s="23">
        <v>54000</v>
      </c>
      <c r="J29" s="23">
        <v>54000</v>
      </c>
      <c r="K29" s="23">
        <v>54000</v>
      </c>
      <c r="L29" s="23" t="s">
        <v>865</v>
      </c>
      <c r="M29" s="23" t="s">
        <v>865</v>
      </c>
      <c r="N29" s="23" t="s">
        <v>865</v>
      </c>
      <c r="O29" s="23" t="s">
        <v>865</v>
      </c>
      <c r="P29" s="23" t="s">
        <v>865</v>
      </c>
      <c r="Q29" s="23" t="s">
        <v>865</v>
      </c>
      <c r="R29" s="23" t="s">
        <v>865</v>
      </c>
      <c r="S29" s="23" t="s">
        <v>865</v>
      </c>
      <c r="T29" s="23" t="s">
        <v>865</v>
      </c>
      <c r="U29" s="23" t="s">
        <v>865</v>
      </c>
      <c r="V29" s="23" t="s">
        <v>865</v>
      </c>
      <c r="W29" s="23" t="s">
        <v>865</v>
      </c>
      <c r="X29" s="23" t="s">
        <v>865</v>
      </c>
      <c r="Y29" s="23" t="s">
        <v>865</v>
      </c>
      <c r="Z29" s="23" t="s">
        <v>865</v>
      </c>
    </row>
    <row r="30" spans="2:26" s="70" customFormat="1" ht="30" customHeight="1">
      <c r="B30" s="57" t="s">
        <v>159</v>
      </c>
      <c r="C30" s="67" t="s">
        <v>1365</v>
      </c>
      <c r="D30" s="57" t="s">
        <v>1027</v>
      </c>
      <c r="E30" s="57" t="s">
        <v>1434</v>
      </c>
      <c r="F30" s="57" t="s">
        <v>1055</v>
      </c>
      <c r="G30" s="57" t="s">
        <v>1029</v>
      </c>
      <c r="H30" s="57" t="s">
        <v>1069</v>
      </c>
      <c r="I30" s="23">
        <v>108000</v>
      </c>
      <c r="J30" s="23">
        <v>108000</v>
      </c>
      <c r="K30" s="23">
        <v>108000</v>
      </c>
      <c r="L30" s="23" t="s">
        <v>865</v>
      </c>
      <c r="M30" s="23" t="s">
        <v>865</v>
      </c>
      <c r="N30" s="23" t="s">
        <v>865</v>
      </c>
      <c r="O30" s="23" t="s">
        <v>865</v>
      </c>
      <c r="P30" s="23" t="s">
        <v>865</v>
      </c>
      <c r="Q30" s="23" t="s">
        <v>865</v>
      </c>
      <c r="R30" s="23" t="s">
        <v>865</v>
      </c>
      <c r="S30" s="23" t="s">
        <v>865</v>
      </c>
      <c r="T30" s="23" t="s">
        <v>865</v>
      </c>
      <c r="U30" s="23" t="s">
        <v>865</v>
      </c>
      <c r="V30" s="23" t="s">
        <v>865</v>
      </c>
      <c r="W30" s="23" t="s">
        <v>865</v>
      </c>
      <c r="X30" s="23" t="s">
        <v>865</v>
      </c>
      <c r="Y30" s="23" t="s">
        <v>865</v>
      </c>
      <c r="Z30" s="23" t="s">
        <v>865</v>
      </c>
    </row>
    <row r="31" spans="2:26" s="70" customFormat="1" ht="30" customHeight="1">
      <c r="B31" s="57" t="s">
        <v>159</v>
      </c>
      <c r="C31" s="67" t="s">
        <v>1365</v>
      </c>
      <c r="D31" s="57" t="s">
        <v>1027</v>
      </c>
      <c r="E31" s="57" t="s">
        <v>1434</v>
      </c>
      <c r="F31" s="57" t="s">
        <v>1070</v>
      </c>
      <c r="G31" s="57" t="s">
        <v>1071</v>
      </c>
      <c r="H31" s="57" t="s">
        <v>1072</v>
      </c>
      <c r="I31" s="23">
        <v>200000</v>
      </c>
      <c r="J31" s="23">
        <v>200000</v>
      </c>
      <c r="K31" s="23">
        <v>200000</v>
      </c>
      <c r="L31" s="23" t="s">
        <v>865</v>
      </c>
      <c r="M31" s="23" t="s">
        <v>865</v>
      </c>
      <c r="N31" s="23" t="s">
        <v>865</v>
      </c>
      <c r="O31" s="23" t="s">
        <v>865</v>
      </c>
      <c r="P31" s="23" t="s">
        <v>865</v>
      </c>
      <c r="Q31" s="23" t="s">
        <v>865</v>
      </c>
      <c r="R31" s="23" t="s">
        <v>865</v>
      </c>
      <c r="S31" s="23" t="s">
        <v>865</v>
      </c>
      <c r="T31" s="23" t="s">
        <v>865</v>
      </c>
      <c r="U31" s="23" t="s">
        <v>865</v>
      </c>
      <c r="V31" s="23" t="s">
        <v>865</v>
      </c>
      <c r="W31" s="23" t="s">
        <v>865</v>
      </c>
      <c r="X31" s="23" t="s">
        <v>865</v>
      </c>
      <c r="Y31" s="23" t="s">
        <v>865</v>
      </c>
      <c r="Z31" s="23" t="s">
        <v>865</v>
      </c>
    </row>
    <row r="32" spans="2:26" s="70" customFormat="1" ht="30" customHeight="1">
      <c r="B32" s="57" t="s">
        <v>159</v>
      </c>
      <c r="C32" s="67" t="s">
        <v>1365</v>
      </c>
      <c r="D32" s="57" t="s">
        <v>1027</v>
      </c>
      <c r="E32" s="57" t="s">
        <v>1434</v>
      </c>
      <c r="F32" s="57" t="s">
        <v>1073</v>
      </c>
      <c r="G32" s="57" t="s">
        <v>1029</v>
      </c>
      <c r="H32" s="57" t="s">
        <v>1074</v>
      </c>
      <c r="I32" s="23">
        <v>150000</v>
      </c>
      <c r="J32" s="23">
        <v>150000</v>
      </c>
      <c r="K32" s="23">
        <v>150000</v>
      </c>
      <c r="L32" s="23" t="s">
        <v>865</v>
      </c>
      <c r="M32" s="23" t="s">
        <v>865</v>
      </c>
      <c r="N32" s="23" t="s">
        <v>865</v>
      </c>
      <c r="O32" s="23" t="s">
        <v>865</v>
      </c>
      <c r="P32" s="23" t="s">
        <v>865</v>
      </c>
      <c r="Q32" s="23" t="s">
        <v>865</v>
      </c>
      <c r="R32" s="23" t="s">
        <v>865</v>
      </c>
      <c r="S32" s="23" t="s">
        <v>865</v>
      </c>
      <c r="T32" s="23" t="s">
        <v>865</v>
      </c>
      <c r="U32" s="23" t="s">
        <v>865</v>
      </c>
      <c r="V32" s="23" t="s">
        <v>865</v>
      </c>
      <c r="W32" s="23" t="s">
        <v>865</v>
      </c>
      <c r="X32" s="23" t="s">
        <v>865</v>
      </c>
      <c r="Y32" s="23" t="s">
        <v>865</v>
      </c>
      <c r="Z32" s="23" t="s">
        <v>865</v>
      </c>
    </row>
    <row r="33" spans="2:26" s="70" customFormat="1" ht="30" customHeight="1">
      <c r="B33" s="57" t="s">
        <v>159</v>
      </c>
      <c r="C33" s="67" t="s">
        <v>1365</v>
      </c>
      <c r="D33" s="57" t="s">
        <v>1027</v>
      </c>
      <c r="E33" s="57" t="s">
        <v>1434</v>
      </c>
      <c r="F33" s="57" t="s">
        <v>1055</v>
      </c>
      <c r="G33" s="57" t="s">
        <v>1029</v>
      </c>
      <c r="H33" s="57" t="s">
        <v>1075</v>
      </c>
      <c r="I33" s="23">
        <v>50000</v>
      </c>
      <c r="J33" s="23">
        <v>50000</v>
      </c>
      <c r="K33" s="23">
        <v>50000</v>
      </c>
      <c r="L33" s="23" t="s">
        <v>865</v>
      </c>
      <c r="M33" s="23" t="s">
        <v>865</v>
      </c>
      <c r="N33" s="23" t="s">
        <v>865</v>
      </c>
      <c r="O33" s="23" t="s">
        <v>865</v>
      </c>
      <c r="P33" s="23" t="s">
        <v>865</v>
      </c>
      <c r="Q33" s="23" t="s">
        <v>865</v>
      </c>
      <c r="R33" s="23" t="s">
        <v>865</v>
      </c>
      <c r="S33" s="23" t="s">
        <v>865</v>
      </c>
      <c r="T33" s="23" t="s">
        <v>865</v>
      </c>
      <c r="U33" s="23" t="s">
        <v>865</v>
      </c>
      <c r="V33" s="23" t="s">
        <v>865</v>
      </c>
      <c r="W33" s="23" t="s">
        <v>865</v>
      </c>
      <c r="X33" s="23" t="s">
        <v>865</v>
      </c>
      <c r="Y33" s="23" t="s">
        <v>865</v>
      </c>
      <c r="Z33" s="23" t="s">
        <v>865</v>
      </c>
    </row>
    <row r="34" spans="2:26" s="70" customFormat="1" ht="30" customHeight="1">
      <c r="B34" s="57" t="s">
        <v>159</v>
      </c>
      <c r="C34" s="67" t="s">
        <v>1365</v>
      </c>
      <c r="D34" s="57" t="s">
        <v>1027</v>
      </c>
      <c r="E34" s="57" t="s">
        <v>1434</v>
      </c>
      <c r="F34" s="57" t="s">
        <v>1076</v>
      </c>
      <c r="G34" s="57" t="s">
        <v>1077</v>
      </c>
      <c r="H34" s="57" t="s">
        <v>1078</v>
      </c>
      <c r="I34" s="23">
        <v>1400000</v>
      </c>
      <c r="J34" s="23">
        <v>1400000</v>
      </c>
      <c r="K34" s="23">
        <v>1400000</v>
      </c>
      <c r="L34" s="23" t="s">
        <v>865</v>
      </c>
      <c r="M34" s="23" t="s">
        <v>865</v>
      </c>
      <c r="N34" s="23" t="s">
        <v>865</v>
      </c>
      <c r="O34" s="23" t="s">
        <v>865</v>
      </c>
      <c r="P34" s="23" t="s">
        <v>865</v>
      </c>
      <c r="Q34" s="23" t="s">
        <v>865</v>
      </c>
      <c r="R34" s="23" t="s">
        <v>865</v>
      </c>
      <c r="S34" s="23" t="s">
        <v>865</v>
      </c>
      <c r="T34" s="23" t="s">
        <v>865</v>
      </c>
      <c r="U34" s="23" t="s">
        <v>865</v>
      </c>
      <c r="V34" s="23" t="s">
        <v>865</v>
      </c>
      <c r="W34" s="23" t="s">
        <v>865</v>
      </c>
      <c r="X34" s="23" t="s">
        <v>865</v>
      </c>
      <c r="Y34" s="23" t="s">
        <v>865</v>
      </c>
      <c r="Z34" s="23" t="s">
        <v>865</v>
      </c>
    </row>
    <row r="35" spans="2:26" s="70" customFormat="1" ht="30" customHeight="1">
      <c r="B35" s="57" t="s">
        <v>159</v>
      </c>
      <c r="C35" s="67" t="s">
        <v>1365</v>
      </c>
      <c r="D35" s="57" t="s">
        <v>1027</v>
      </c>
      <c r="E35" s="57" t="s">
        <v>1434</v>
      </c>
      <c r="F35" s="57" t="s">
        <v>1055</v>
      </c>
      <c r="G35" s="57" t="s">
        <v>1029</v>
      </c>
      <c r="H35" s="57" t="s">
        <v>1079</v>
      </c>
      <c r="I35" s="23">
        <v>260000</v>
      </c>
      <c r="J35" s="23">
        <v>260000</v>
      </c>
      <c r="K35" s="23">
        <v>260000</v>
      </c>
      <c r="L35" s="23" t="s">
        <v>865</v>
      </c>
      <c r="M35" s="23" t="s">
        <v>865</v>
      </c>
      <c r="N35" s="23" t="s">
        <v>865</v>
      </c>
      <c r="O35" s="23" t="s">
        <v>865</v>
      </c>
      <c r="P35" s="23" t="s">
        <v>865</v>
      </c>
      <c r="Q35" s="23" t="s">
        <v>865</v>
      </c>
      <c r="R35" s="23" t="s">
        <v>865</v>
      </c>
      <c r="S35" s="23" t="s">
        <v>865</v>
      </c>
      <c r="T35" s="23" t="s">
        <v>865</v>
      </c>
      <c r="U35" s="23" t="s">
        <v>865</v>
      </c>
      <c r="V35" s="23" t="s">
        <v>865</v>
      </c>
      <c r="W35" s="23" t="s">
        <v>865</v>
      </c>
      <c r="X35" s="23" t="s">
        <v>865</v>
      </c>
      <c r="Y35" s="23" t="s">
        <v>865</v>
      </c>
      <c r="Z35" s="23" t="s">
        <v>865</v>
      </c>
    </row>
    <row r="36" spans="2:26" s="70" customFormat="1" ht="30" customHeight="1">
      <c r="B36" s="57" t="s">
        <v>159</v>
      </c>
      <c r="C36" s="67" t="s">
        <v>1365</v>
      </c>
      <c r="D36" s="57" t="s">
        <v>1027</v>
      </c>
      <c r="E36" s="57" t="s">
        <v>1434</v>
      </c>
      <c r="F36" s="57" t="s">
        <v>1080</v>
      </c>
      <c r="G36" s="57" t="s">
        <v>1081</v>
      </c>
      <c r="H36" s="57" t="s">
        <v>1082</v>
      </c>
      <c r="I36" s="23">
        <v>100000</v>
      </c>
      <c r="J36" s="23">
        <v>100000</v>
      </c>
      <c r="K36" s="23">
        <v>100000</v>
      </c>
      <c r="L36" s="23" t="s">
        <v>865</v>
      </c>
      <c r="M36" s="23" t="s">
        <v>865</v>
      </c>
      <c r="N36" s="23" t="s">
        <v>865</v>
      </c>
      <c r="O36" s="23" t="s">
        <v>865</v>
      </c>
      <c r="P36" s="23" t="s">
        <v>865</v>
      </c>
      <c r="Q36" s="23" t="s">
        <v>865</v>
      </c>
      <c r="R36" s="23" t="s">
        <v>865</v>
      </c>
      <c r="S36" s="23" t="s">
        <v>865</v>
      </c>
      <c r="T36" s="23" t="s">
        <v>865</v>
      </c>
      <c r="U36" s="23" t="s">
        <v>865</v>
      </c>
      <c r="V36" s="23" t="s">
        <v>865</v>
      </c>
      <c r="W36" s="23" t="s">
        <v>865</v>
      </c>
      <c r="X36" s="23" t="s">
        <v>865</v>
      </c>
      <c r="Y36" s="23" t="s">
        <v>865</v>
      </c>
      <c r="Z36" s="23" t="s">
        <v>865</v>
      </c>
    </row>
    <row r="37" spans="2:26" s="70" customFormat="1" ht="30" customHeight="1">
      <c r="B37" s="57" t="s">
        <v>159</v>
      </c>
      <c r="C37" s="67" t="s">
        <v>1365</v>
      </c>
      <c r="D37" s="57" t="s">
        <v>1027</v>
      </c>
      <c r="E37" s="57" t="s">
        <v>1434</v>
      </c>
      <c r="F37" s="57" t="s">
        <v>1083</v>
      </c>
      <c r="G37" s="57" t="s">
        <v>1084</v>
      </c>
      <c r="H37" s="57" t="s">
        <v>1085</v>
      </c>
      <c r="I37" s="23">
        <v>200000</v>
      </c>
      <c r="J37" s="23">
        <v>200000</v>
      </c>
      <c r="K37" s="23">
        <v>200000</v>
      </c>
      <c r="L37" s="23" t="s">
        <v>865</v>
      </c>
      <c r="M37" s="23" t="s">
        <v>865</v>
      </c>
      <c r="N37" s="23" t="s">
        <v>865</v>
      </c>
      <c r="O37" s="23" t="s">
        <v>865</v>
      </c>
      <c r="P37" s="23" t="s">
        <v>865</v>
      </c>
      <c r="Q37" s="23" t="s">
        <v>865</v>
      </c>
      <c r="R37" s="23" t="s">
        <v>865</v>
      </c>
      <c r="S37" s="23" t="s">
        <v>865</v>
      </c>
      <c r="T37" s="23" t="s">
        <v>865</v>
      </c>
      <c r="U37" s="23" t="s">
        <v>865</v>
      </c>
      <c r="V37" s="23" t="s">
        <v>865</v>
      </c>
      <c r="W37" s="23" t="s">
        <v>865</v>
      </c>
      <c r="X37" s="23" t="s">
        <v>865</v>
      </c>
      <c r="Y37" s="23" t="s">
        <v>865</v>
      </c>
      <c r="Z37" s="23" t="s">
        <v>865</v>
      </c>
    </row>
    <row r="38" spans="2:26" s="70" customFormat="1" ht="30" customHeight="1">
      <c r="B38" s="57" t="s">
        <v>159</v>
      </c>
      <c r="C38" s="67" t="s">
        <v>1365</v>
      </c>
      <c r="D38" s="57" t="s">
        <v>1027</v>
      </c>
      <c r="E38" s="57" t="s">
        <v>1434</v>
      </c>
      <c r="F38" s="57" t="s">
        <v>1055</v>
      </c>
      <c r="G38" s="57" t="s">
        <v>1029</v>
      </c>
      <c r="H38" s="57" t="s">
        <v>1086</v>
      </c>
      <c r="I38" s="23">
        <v>50000</v>
      </c>
      <c r="J38" s="23">
        <v>50000</v>
      </c>
      <c r="K38" s="23">
        <v>50000</v>
      </c>
      <c r="L38" s="23" t="s">
        <v>865</v>
      </c>
      <c r="M38" s="23" t="s">
        <v>865</v>
      </c>
      <c r="N38" s="23" t="s">
        <v>865</v>
      </c>
      <c r="O38" s="23" t="s">
        <v>865</v>
      </c>
      <c r="P38" s="23" t="s">
        <v>865</v>
      </c>
      <c r="Q38" s="23" t="s">
        <v>865</v>
      </c>
      <c r="R38" s="23" t="s">
        <v>865</v>
      </c>
      <c r="S38" s="23" t="s">
        <v>865</v>
      </c>
      <c r="T38" s="23" t="s">
        <v>865</v>
      </c>
      <c r="U38" s="23" t="s">
        <v>865</v>
      </c>
      <c r="V38" s="23" t="s">
        <v>865</v>
      </c>
      <c r="W38" s="23" t="s">
        <v>865</v>
      </c>
      <c r="X38" s="23" t="s">
        <v>865</v>
      </c>
      <c r="Y38" s="23" t="s">
        <v>865</v>
      </c>
      <c r="Z38" s="23" t="s">
        <v>865</v>
      </c>
    </row>
    <row r="39" spans="2:26" s="70" customFormat="1" ht="30" customHeight="1">
      <c r="B39" s="57" t="s">
        <v>159</v>
      </c>
      <c r="C39" s="67" t="s">
        <v>1365</v>
      </c>
      <c r="D39" s="57" t="s">
        <v>1027</v>
      </c>
      <c r="E39" s="57" t="s">
        <v>1434</v>
      </c>
      <c r="F39" s="57" t="s">
        <v>1055</v>
      </c>
      <c r="G39" s="57" t="s">
        <v>1029</v>
      </c>
      <c r="H39" s="57" t="s">
        <v>1087</v>
      </c>
      <c r="I39" s="23">
        <v>20000</v>
      </c>
      <c r="J39" s="23">
        <v>20000</v>
      </c>
      <c r="K39" s="23">
        <v>20000</v>
      </c>
      <c r="L39" s="23" t="s">
        <v>865</v>
      </c>
      <c r="M39" s="23" t="s">
        <v>865</v>
      </c>
      <c r="N39" s="23" t="s">
        <v>865</v>
      </c>
      <c r="O39" s="23" t="s">
        <v>865</v>
      </c>
      <c r="P39" s="23" t="s">
        <v>865</v>
      </c>
      <c r="Q39" s="23" t="s">
        <v>865</v>
      </c>
      <c r="R39" s="23" t="s">
        <v>865</v>
      </c>
      <c r="S39" s="23" t="s">
        <v>865</v>
      </c>
      <c r="T39" s="23" t="s">
        <v>865</v>
      </c>
      <c r="U39" s="23" t="s">
        <v>865</v>
      </c>
      <c r="V39" s="23" t="s">
        <v>865</v>
      </c>
      <c r="W39" s="23" t="s">
        <v>865</v>
      </c>
      <c r="X39" s="23" t="s">
        <v>865</v>
      </c>
      <c r="Y39" s="23" t="s">
        <v>865</v>
      </c>
      <c r="Z39" s="23" t="s">
        <v>865</v>
      </c>
    </row>
    <row r="40" spans="2:26" s="70" customFormat="1" ht="30" customHeight="1">
      <c r="B40" s="57" t="s">
        <v>159</v>
      </c>
      <c r="C40" s="67" t="s">
        <v>1365</v>
      </c>
      <c r="D40" s="57" t="s">
        <v>1027</v>
      </c>
      <c r="E40" s="57" t="s">
        <v>1434</v>
      </c>
      <c r="F40" s="57" t="s">
        <v>1088</v>
      </c>
      <c r="G40" s="57" t="s">
        <v>1089</v>
      </c>
      <c r="H40" s="57" t="s">
        <v>1090</v>
      </c>
      <c r="I40" s="23">
        <v>150000</v>
      </c>
      <c r="J40" s="23">
        <v>150000</v>
      </c>
      <c r="K40" s="23">
        <v>150000</v>
      </c>
      <c r="L40" s="23" t="s">
        <v>865</v>
      </c>
      <c r="M40" s="23" t="s">
        <v>865</v>
      </c>
      <c r="N40" s="23" t="s">
        <v>865</v>
      </c>
      <c r="O40" s="23" t="s">
        <v>865</v>
      </c>
      <c r="P40" s="23" t="s">
        <v>865</v>
      </c>
      <c r="Q40" s="23" t="s">
        <v>865</v>
      </c>
      <c r="R40" s="23" t="s">
        <v>865</v>
      </c>
      <c r="S40" s="23" t="s">
        <v>865</v>
      </c>
      <c r="T40" s="23" t="s">
        <v>865</v>
      </c>
      <c r="U40" s="23" t="s">
        <v>865</v>
      </c>
      <c r="V40" s="23" t="s">
        <v>865</v>
      </c>
      <c r="W40" s="23" t="s">
        <v>865</v>
      </c>
      <c r="X40" s="23" t="s">
        <v>865</v>
      </c>
      <c r="Y40" s="23" t="s">
        <v>865</v>
      </c>
      <c r="Z40" s="23" t="s">
        <v>865</v>
      </c>
    </row>
    <row r="41" spans="2:26" s="70" customFormat="1" ht="30" customHeight="1">
      <c r="B41" s="57" t="s">
        <v>159</v>
      </c>
      <c r="C41" s="67" t="s">
        <v>1365</v>
      </c>
      <c r="D41" s="57" t="s">
        <v>1027</v>
      </c>
      <c r="E41" s="57" t="s">
        <v>1434</v>
      </c>
      <c r="F41" s="57" t="s">
        <v>1088</v>
      </c>
      <c r="G41" s="57" t="s">
        <v>1089</v>
      </c>
      <c r="H41" s="57" t="s">
        <v>1091</v>
      </c>
      <c r="I41" s="23">
        <v>120000</v>
      </c>
      <c r="J41" s="23">
        <v>120000</v>
      </c>
      <c r="K41" s="23">
        <v>120000</v>
      </c>
      <c r="L41" s="23" t="s">
        <v>865</v>
      </c>
      <c r="M41" s="23" t="s">
        <v>865</v>
      </c>
      <c r="N41" s="23" t="s">
        <v>865</v>
      </c>
      <c r="O41" s="23" t="s">
        <v>865</v>
      </c>
      <c r="P41" s="23" t="s">
        <v>865</v>
      </c>
      <c r="Q41" s="23" t="s">
        <v>865</v>
      </c>
      <c r="R41" s="23" t="s">
        <v>865</v>
      </c>
      <c r="S41" s="23" t="s">
        <v>865</v>
      </c>
      <c r="T41" s="23" t="s">
        <v>865</v>
      </c>
      <c r="U41" s="23" t="s">
        <v>865</v>
      </c>
      <c r="V41" s="23" t="s">
        <v>865</v>
      </c>
      <c r="W41" s="23" t="s">
        <v>865</v>
      </c>
      <c r="X41" s="23" t="s">
        <v>865</v>
      </c>
      <c r="Y41" s="23" t="s">
        <v>865</v>
      </c>
      <c r="Z41" s="23" t="s">
        <v>865</v>
      </c>
    </row>
    <row r="42" spans="2:26" s="70" customFormat="1" ht="30" customHeight="1">
      <c r="B42" s="57" t="s">
        <v>159</v>
      </c>
      <c r="C42" s="67" t="s">
        <v>1365</v>
      </c>
      <c r="D42" s="57" t="s">
        <v>1027</v>
      </c>
      <c r="E42" s="57" t="s">
        <v>1434</v>
      </c>
      <c r="F42" s="57" t="s">
        <v>1088</v>
      </c>
      <c r="G42" s="57" t="s">
        <v>1089</v>
      </c>
      <c r="H42" s="57" t="s">
        <v>1092</v>
      </c>
      <c r="I42" s="23">
        <v>200000</v>
      </c>
      <c r="J42" s="23">
        <v>200000</v>
      </c>
      <c r="K42" s="23">
        <v>200000</v>
      </c>
      <c r="L42" s="23" t="s">
        <v>865</v>
      </c>
      <c r="M42" s="23" t="s">
        <v>865</v>
      </c>
      <c r="N42" s="23" t="s">
        <v>865</v>
      </c>
      <c r="O42" s="23" t="s">
        <v>865</v>
      </c>
      <c r="P42" s="23" t="s">
        <v>865</v>
      </c>
      <c r="Q42" s="23" t="s">
        <v>865</v>
      </c>
      <c r="R42" s="23" t="s">
        <v>865</v>
      </c>
      <c r="S42" s="23" t="s">
        <v>865</v>
      </c>
      <c r="T42" s="23" t="s">
        <v>865</v>
      </c>
      <c r="U42" s="23" t="s">
        <v>865</v>
      </c>
      <c r="V42" s="23" t="s">
        <v>865</v>
      </c>
      <c r="W42" s="23" t="s">
        <v>865</v>
      </c>
      <c r="X42" s="23" t="s">
        <v>865</v>
      </c>
      <c r="Y42" s="23" t="s">
        <v>865</v>
      </c>
      <c r="Z42" s="23" t="s">
        <v>865</v>
      </c>
    </row>
    <row r="43" spans="2:26" s="70" customFormat="1" ht="30" customHeight="1">
      <c r="B43" s="57" t="s">
        <v>159</v>
      </c>
      <c r="C43" s="67" t="s">
        <v>1365</v>
      </c>
      <c r="D43" s="57" t="s">
        <v>1027</v>
      </c>
      <c r="E43" s="57" t="s">
        <v>1434</v>
      </c>
      <c r="F43" s="57" t="s">
        <v>1088</v>
      </c>
      <c r="G43" s="57" t="s">
        <v>1089</v>
      </c>
      <c r="H43" s="57" t="s">
        <v>1093</v>
      </c>
      <c r="I43" s="23">
        <v>350000</v>
      </c>
      <c r="J43" s="23">
        <v>350000</v>
      </c>
      <c r="K43" s="23">
        <v>350000</v>
      </c>
      <c r="L43" s="23" t="s">
        <v>865</v>
      </c>
      <c r="M43" s="23" t="s">
        <v>865</v>
      </c>
      <c r="N43" s="23" t="s">
        <v>865</v>
      </c>
      <c r="O43" s="23" t="s">
        <v>865</v>
      </c>
      <c r="P43" s="23" t="s">
        <v>865</v>
      </c>
      <c r="Q43" s="23" t="s">
        <v>865</v>
      </c>
      <c r="R43" s="23" t="s">
        <v>865</v>
      </c>
      <c r="S43" s="23" t="s">
        <v>865</v>
      </c>
      <c r="T43" s="23" t="s">
        <v>865</v>
      </c>
      <c r="U43" s="23" t="s">
        <v>865</v>
      </c>
      <c r="V43" s="23" t="s">
        <v>865</v>
      </c>
      <c r="W43" s="23" t="s">
        <v>865</v>
      </c>
      <c r="X43" s="23" t="s">
        <v>865</v>
      </c>
      <c r="Y43" s="23" t="s">
        <v>865</v>
      </c>
      <c r="Z43" s="23" t="s">
        <v>865</v>
      </c>
    </row>
    <row r="44" spans="2:26" s="70" customFormat="1" ht="30" customHeight="1">
      <c r="B44" s="57" t="s">
        <v>159</v>
      </c>
      <c r="C44" s="67" t="s">
        <v>1365</v>
      </c>
      <c r="D44" s="57" t="s">
        <v>1027</v>
      </c>
      <c r="E44" s="57" t="s">
        <v>1434</v>
      </c>
      <c r="F44" s="57" t="s">
        <v>1088</v>
      </c>
      <c r="G44" s="57" t="s">
        <v>1089</v>
      </c>
      <c r="H44" s="57" t="s">
        <v>1094</v>
      </c>
      <c r="I44" s="23">
        <v>30000</v>
      </c>
      <c r="J44" s="23">
        <v>30000</v>
      </c>
      <c r="K44" s="23">
        <v>30000</v>
      </c>
      <c r="L44" s="23" t="s">
        <v>865</v>
      </c>
      <c r="M44" s="23" t="s">
        <v>865</v>
      </c>
      <c r="N44" s="23" t="s">
        <v>865</v>
      </c>
      <c r="O44" s="23" t="s">
        <v>865</v>
      </c>
      <c r="P44" s="23" t="s">
        <v>865</v>
      </c>
      <c r="Q44" s="23" t="s">
        <v>865</v>
      </c>
      <c r="R44" s="23" t="s">
        <v>865</v>
      </c>
      <c r="S44" s="23" t="s">
        <v>865</v>
      </c>
      <c r="T44" s="23" t="s">
        <v>865</v>
      </c>
      <c r="U44" s="23" t="s">
        <v>865</v>
      </c>
      <c r="V44" s="23" t="s">
        <v>865</v>
      </c>
      <c r="W44" s="23" t="s">
        <v>865</v>
      </c>
      <c r="X44" s="23" t="s">
        <v>865</v>
      </c>
      <c r="Y44" s="23" t="s">
        <v>865</v>
      </c>
      <c r="Z44" s="23" t="s">
        <v>865</v>
      </c>
    </row>
    <row r="45" spans="2:26" s="70" customFormat="1" ht="30" customHeight="1">
      <c r="B45" s="57" t="s">
        <v>159</v>
      </c>
      <c r="C45" s="67" t="s">
        <v>1365</v>
      </c>
      <c r="D45" s="57" t="s">
        <v>1027</v>
      </c>
      <c r="E45" s="57" t="s">
        <v>1434</v>
      </c>
      <c r="F45" s="57" t="s">
        <v>1095</v>
      </c>
      <c r="G45" s="57" t="s">
        <v>1096</v>
      </c>
      <c r="H45" s="57" t="s">
        <v>1097</v>
      </c>
      <c r="I45" s="23">
        <v>20000</v>
      </c>
      <c r="J45" s="23">
        <v>20000</v>
      </c>
      <c r="K45" s="23">
        <v>20000</v>
      </c>
      <c r="L45" s="23" t="s">
        <v>865</v>
      </c>
      <c r="M45" s="23" t="s">
        <v>865</v>
      </c>
      <c r="N45" s="23" t="s">
        <v>865</v>
      </c>
      <c r="O45" s="23" t="s">
        <v>865</v>
      </c>
      <c r="P45" s="23" t="s">
        <v>865</v>
      </c>
      <c r="Q45" s="23" t="s">
        <v>865</v>
      </c>
      <c r="R45" s="23" t="s">
        <v>865</v>
      </c>
      <c r="S45" s="23" t="s">
        <v>865</v>
      </c>
      <c r="T45" s="23" t="s">
        <v>865</v>
      </c>
      <c r="U45" s="23" t="s">
        <v>865</v>
      </c>
      <c r="V45" s="23" t="s">
        <v>865</v>
      </c>
      <c r="W45" s="23" t="s">
        <v>865</v>
      </c>
      <c r="X45" s="23" t="s">
        <v>865</v>
      </c>
      <c r="Y45" s="23" t="s">
        <v>865</v>
      </c>
      <c r="Z45" s="23" t="s">
        <v>865</v>
      </c>
    </row>
    <row r="46" spans="2:26" s="70" customFormat="1" ht="30" customHeight="1">
      <c r="B46" s="57" t="s">
        <v>159</v>
      </c>
      <c r="C46" s="67" t="s">
        <v>1365</v>
      </c>
      <c r="D46" s="57" t="s">
        <v>1027</v>
      </c>
      <c r="E46" s="57" t="s">
        <v>1434</v>
      </c>
      <c r="F46" s="57" t="s">
        <v>1098</v>
      </c>
      <c r="G46" s="57" t="s">
        <v>1029</v>
      </c>
      <c r="H46" s="57" t="s">
        <v>1099</v>
      </c>
      <c r="I46" s="23">
        <v>50000</v>
      </c>
      <c r="J46" s="23">
        <v>50000</v>
      </c>
      <c r="K46" s="23">
        <v>50000</v>
      </c>
      <c r="L46" s="23" t="s">
        <v>865</v>
      </c>
      <c r="M46" s="23" t="s">
        <v>865</v>
      </c>
      <c r="N46" s="23" t="s">
        <v>865</v>
      </c>
      <c r="O46" s="23" t="s">
        <v>865</v>
      </c>
      <c r="P46" s="23" t="s">
        <v>865</v>
      </c>
      <c r="Q46" s="23" t="s">
        <v>865</v>
      </c>
      <c r="R46" s="23" t="s">
        <v>865</v>
      </c>
      <c r="S46" s="23" t="s">
        <v>865</v>
      </c>
      <c r="T46" s="23" t="s">
        <v>865</v>
      </c>
      <c r="U46" s="23" t="s">
        <v>865</v>
      </c>
      <c r="V46" s="23" t="s">
        <v>865</v>
      </c>
      <c r="W46" s="23" t="s">
        <v>865</v>
      </c>
      <c r="X46" s="23" t="s">
        <v>865</v>
      </c>
      <c r="Y46" s="23" t="s">
        <v>865</v>
      </c>
      <c r="Z46" s="23" t="s">
        <v>865</v>
      </c>
    </row>
    <row r="47" spans="2:26" s="70" customFormat="1" ht="30" customHeight="1">
      <c r="B47" s="57" t="s">
        <v>159</v>
      </c>
      <c r="C47" s="67" t="s">
        <v>1365</v>
      </c>
      <c r="D47" s="57" t="s">
        <v>1027</v>
      </c>
      <c r="E47" s="57" t="s">
        <v>1434</v>
      </c>
      <c r="F47" s="57" t="s">
        <v>1076</v>
      </c>
      <c r="G47" s="57" t="s">
        <v>1077</v>
      </c>
      <c r="H47" s="57" t="s">
        <v>1100</v>
      </c>
      <c r="I47" s="23">
        <v>330000</v>
      </c>
      <c r="J47" s="23">
        <v>330000</v>
      </c>
      <c r="K47" s="23">
        <v>330000</v>
      </c>
      <c r="L47" s="23" t="s">
        <v>865</v>
      </c>
      <c r="M47" s="23" t="s">
        <v>865</v>
      </c>
      <c r="N47" s="23" t="s">
        <v>865</v>
      </c>
      <c r="O47" s="23" t="s">
        <v>865</v>
      </c>
      <c r="P47" s="23" t="s">
        <v>865</v>
      </c>
      <c r="Q47" s="23" t="s">
        <v>865</v>
      </c>
      <c r="R47" s="23" t="s">
        <v>865</v>
      </c>
      <c r="S47" s="23" t="s">
        <v>865</v>
      </c>
      <c r="T47" s="23" t="s">
        <v>865</v>
      </c>
      <c r="U47" s="23" t="s">
        <v>865</v>
      </c>
      <c r="V47" s="23" t="s">
        <v>865</v>
      </c>
      <c r="W47" s="23" t="s">
        <v>865</v>
      </c>
      <c r="X47" s="23" t="s">
        <v>865</v>
      </c>
      <c r="Y47" s="23" t="s">
        <v>865</v>
      </c>
      <c r="Z47" s="23" t="s">
        <v>865</v>
      </c>
    </row>
    <row r="48" spans="2:26" s="70" customFormat="1" ht="30" customHeight="1">
      <c r="B48" s="57" t="s">
        <v>159</v>
      </c>
      <c r="C48" s="67" t="s">
        <v>1365</v>
      </c>
      <c r="D48" s="57" t="s">
        <v>1027</v>
      </c>
      <c r="E48" s="57" t="s">
        <v>1434</v>
      </c>
      <c r="F48" s="57" t="s">
        <v>1088</v>
      </c>
      <c r="G48" s="57" t="s">
        <v>1089</v>
      </c>
      <c r="H48" s="57" t="s">
        <v>1101</v>
      </c>
      <c r="I48" s="23">
        <v>300000</v>
      </c>
      <c r="J48" s="23">
        <v>300000</v>
      </c>
      <c r="K48" s="23">
        <v>300000</v>
      </c>
      <c r="L48" s="23" t="s">
        <v>865</v>
      </c>
      <c r="M48" s="23" t="s">
        <v>865</v>
      </c>
      <c r="N48" s="23" t="s">
        <v>865</v>
      </c>
      <c r="O48" s="23" t="s">
        <v>865</v>
      </c>
      <c r="P48" s="23" t="s">
        <v>865</v>
      </c>
      <c r="Q48" s="23" t="s">
        <v>865</v>
      </c>
      <c r="R48" s="23" t="s">
        <v>865</v>
      </c>
      <c r="S48" s="23" t="s">
        <v>865</v>
      </c>
      <c r="T48" s="23" t="s">
        <v>865</v>
      </c>
      <c r="U48" s="23" t="s">
        <v>865</v>
      </c>
      <c r="V48" s="23" t="s">
        <v>865</v>
      </c>
      <c r="W48" s="23" t="s">
        <v>865</v>
      </c>
      <c r="X48" s="23" t="s">
        <v>865</v>
      </c>
      <c r="Y48" s="23" t="s">
        <v>865</v>
      </c>
      <c r="Z48" s="23" t="s">
        <v>865</v>
      </c>
    </row>
    <row r="49" spans="2:26" s="70" customFormat="1" ht="30" customHeight="1">
      <c r="B49" s="57" t="s">
        <v>159</v>
      </c>
      <c r="C49" s="67" t="s">
        <v>1365</v>
      </c>
      <c r="D49" s="57" t="s">
        <v>1027</v>
      </c>
      <c r="E49" s="57" t="s">
        <v>1434</v>
      </c>
      <c r="F49" s="57" t="s">
        <v>1076</v>
      </c>
      <c r="G49" s="57" t="s">
        <v>1077</v>
      </c>
      <c r="H49" s="57" t="s">
        <v>1102</v>
      </c>
      <c r="I49" s="23">
        <v>100000</v>
      </c>
      <c r="J49" s="23">
        <v>100000</v>
      </c>
      <c r="K49" s="23">
        <v>100000</v>
      </c>
      <c r="L49" s="23" t="s">
        <v>865</v>
      </c>
      <c r="M49" s="23" t="s">
        <v>865</v>
      </c>
      <c r="N49" s="23" t="s">
        <v>865</v>
      </c>
      <c r="O49" s="23" t="s">
        <v>865</v>
      </c>
      <c r="P49" s="23" t="s">
        <v>865</v>
      </c>
      <c r="Q49" s="23" t="s">
        <v>865</v>
      </c>
      <c r="R49" s="23" t="s">
        <v>865</v>
      </c>
      <c r="S49" s="23" t="s">
        <v>865</v>
      </c>
      <c r="T49" s="23" t="s">
        <v>865</v>
      </c>
      <c r="U49" s="23" t="s">
        <v>865</v>
      </c>
      <c r="V49" s="23" t="s">
        <v>865</v>
      </c>
      <c r="W49" s="23" t="s">
        <v>865</v>
      </c>
      <c r="X49" s="23" t="s">
        <v>865</v>
      </c>
      <c r="Y49" s="23" t="s">
        <v>865</v>
      </c>
      <c r="Z49" s="23" t="s">
        <v>865</v>
      </c>
    </row>
    <row r="50" spans="2:26" s="70" customFormat="1" ht="30" customHeight="1">
      <c r="B50" s="57" t="s">
        <v>159</v>
      </c>
      <c r="C50" s="67" t="s">
        <v>1365</v>
      </c>
      <c r="D50" s="57" t="s">
        <v>1027</v>
      </c>
      <c r="E50" s="57" t="s">
        <v>1434</v>
      </c>
      <c r="F50" s="57" t="s">
        <v>1103</v>
      </c>
      <c r="G50" s="57" t="s">
        <v>1029</v>
      </c>
      <c r="H50" s="57" t="s">
        <v>1104</v>
      </c>
      <c r="I50" s="23">
        <v>100000</v>
      </c>
      <c r="J50" s="23">
        <v>100000</v>
      </c>
      <c r="K50" s="23">
        <v>100000</v>
      </c>
      <c r="L50" s="23" t="s">
        <v>865</v>
      </c>
      <c r="M50" s="23" t="s">
        <v>865</v>
      </c>
      <c r="N50" s="23" t="s">
        <v>865</v>
      </c>
      <c r="O50" s="23" t="s">
        <v>865</v>
      </c>
      <c r="P50" s="23" t="s">
        <v>865</v>
      </c>
      <c r="Q50" s="23" t="s">
        <v>865</v>
      </c>
      <c r="R50" s="23" t="s">
        <v>865</v>
      </c>
      <c r="S50" s="23" t="s">
        <v>865</v>
      </c>
      <c r="T50" s="23" t="s">
        <v>865</v>
      </c>
      <c r="U50" s="23" t="s">
        <v>865</v>
      </c>
      <c r="V50" s="23" t="s">
        <v>865</v>
      </c>
      <c r="W50" s="23" t="s">
        <v>865</v>
      </c>
      <c r="X50" s="23" t="s">
        <v>865</v>
      </c>
      <c r="Y50" s="23" t="s">
        <v>865</v>
      </c>
      <c r="Z50" s="23" t="s">
        <v>865</v>
      </c>
    </row>
    <row r="51" spans="2:26" s="70" customFormat="1" ht="30" customHeight="1">
      <c r="B51" s="57" t="s">
        <v>159</v>
      </c>
      <c r="C51" s="67" t="s">
        <v>1365</v>
      </c>
      <c r="D51" s="57" t="s">
        <v>1027</v>
      </c>
      <c r="E51" s="57" t="s">
        <v>1434</v>
      </c>
      <c r="F51" s="57" t="s">
        <v>1088</v>
      </c>
      <c r="G51" s="57" t="s">
        <v>1089</v>
      </c>
      <c r="H51" s="57" t="s">
        <v>1105</v>
      </c>
      <c r="I51" s="23">
        <v>70000</v>
      </c>
      <c r="J51" s="23">
        <v>70000</v>
      </c>
      <c r="K51" s="23">
        <v>70000</v>
      </c>
      <c r="L51" s="23" t="s">
        <v>865</v>
      </c>
      <c r="M51" s="23" t="s">
        <v>865</v>
      </c>
      <c r="N51" s="23" t="s">
        <v>865</v>
      </c>
      <c r="O51" s="23" t="s">
        <v>865</v>
      </c>
      <c r="P51" s="23" t="s">
        <v>865</v>
      </c>
      <c r="Q51" s="23" t="s">
        <v>865</v>
      </c>
      <c r="R51" s="23" t="s">
        <v>865</v>
      </c>
      <c r="S51" s="23" t="s">
        <v>865</v>
      </c>
      <c r="T51" s="23" t="s">
        <v>865</v>
      </c>
      <c r="U51" s="23" t="s">
        <v>865</v>
      </c>
      <c r="V51" s="23" t="s">
        <v>865</v>
      </c>
      <c r="W51" s="23" t="s">
        <v>865</v>
      </c>
      <c r="X51" s="23" t="s">
        <v>865</v>
      </c>
      <c r="Y51" s="23" t="s">
        <v>865</v>
      </c>
      <c r="Z51" s="23" t="s">
        <v>865</v>
      </c>
    </row>
    <row r="52" spans="2:26" s="70" customFormat="1" ht="30" customHeight="1">
      <c r="B52" s="57" t="s">
        <v>159</v>
      </c>
      <c r="C52" s="67" t="s">
        <v>1365</v>
      </c>
      <c r="D52" s="57" t="s">
        <v>1027</v>
      </c>
      <c r="E52" s="57" t="s">
        <v>1434</v>
      </c>
      <c r="F52" s="57" t="s">
        <v>1106</v>
      </c>
      <c r="G52" s="57" t="s">
        <v>1107</v>
      </c>
      <c r="H52" s="57" t="s">
        <v>1108</v>
      </c>
      <c r="I52" s="23">
        <v>50000</v>
      </c>
      <c r="J52" s="23">
        <v>50000</v>
      </c>
      <c r="K52" s="23">
        <v>50000</v>
      </c>
      <c r="L52" s="23" t="s">
        <v>865</v>
      </c>
      <c r="M52" s="23" t="s">
        <v>865</v>
      </c>
      <c r="N52" s="23" t="s">
        <v>865</v>
      </c>
      <c r="O52" s="23" t="s">
        <v>865</v>
      </c>
      <c r="P52" s="23" t="s">
        <v>865</v>
      </c>
      <c r="Q52" s="23" t="s">
        <v>865</v>
      </c>
      <c r="R52" s="23" t="s">
        <v>865</v>
      </c>
      <c r="S52" s="23" t="s">
        <v>865</v>
      </c>
      <c r="T52" s="23" t="s">
        <v>865</v>
      </c>
      <c r="U52" s="23" t="s">
        <v>865</v>
      </c>
      <c r="V52" s="23" t="s">
        <v>865</v>
      </c>
      <c r="W52" s="23" t="s">
        <v>865</v>
      </c>
      <c r="X52" s="23" t="s">
        <v>865</v>
      </c>
      <c r="Y52" s="23" t="s">
        <v>865</v>
      </c>
      <c r="Z52" s="23" t="s">
        <v>865</v>
      </c>
    </row>
    <row r="53" spans="2:26" s="70" customFormat="1" ht="30" customHeight="1">
      <c r="B53" s="57" t="s">
        <v>159</v>
      </c>
      <c r="C53" s="67" t="s">
        <v>1365</v>
      </c>
      <c r="D53" s="57" t="s">
        <v>1027</v>
      </c>
      <c r="E53" s="57" t="s">
        <v>1434</v>
      </c>
      <c r="F53" s="57" t="s">
        <v>1044</v>
      </c>
      <c r="G53" s="57" t="s">
        <v>1029</v>
      </c>
      <c r="H53" s="57" t="s">
        <v>1109</v>
      </c>
      <c r="I53" s="23">
        <v>300000</v>
      </c>
      <c r="J53" s="23">
        <v>300000</v>
      </c>
      <c r="K53" s="23">
        <v>300000</v>
      </c>
      <c r="L53" s="23" t="s">
        <v>865</v>
      </c>
      <c r="M53" s="23" t="s">
        <v>865</v>
      </c>
      <c r="N53" s="23" t="s">
        <v>865</v>
      </c>
      <c r="O53" s="23" t="s">
        <v>865</v>
      </c>
      <c r="P53" s="23" t="s">
        <v>865</v>
      </c>
      <c r="Q53" s="23" t="s">
        <v>865</v>
      </c>
      <c r="R53" s="23" t="s">
        <v>865</v>
      </c>
      <c r="S53" s="23" t="s">
        <v>865</v>
      </c>
      <c r="T53" s="23" t="s">
        <v>865</v>
      </c>
      <c r="U53" s="23" t="s">
        <v>865</v>
      </c>
      <c r="V53" s="23" t="s">
        <v>865</v>
      </c>
      <c r="W53" s="23" t="s">
        <v>865</v>
      </c>
      <c r="X53" s="23" t="s">
        <v>865</v>
      </c>
      <c r="Y53" s="23" t="s">
        <v>865</v>
      </c>
      <c r="Z53" s="23" t="s">
        <v>865</v>
      </c>
    </row>
    <row r="54" spans="2:26" s="70" customFormat="1" ht="30" customHeight="1">
      <c r="B54" s="57" t="s">
        <v>159</v>
      </c>
      <c r="C54" s="67" t="s">
        <v>1365</v>
      </c>
      <c r="D54" s="57" t="s">
        <v>1027</v>
      </c>
      <c r="E54" s="57" t="s">
        <v>1434</v>
      </c>
      <c r="F54" s="57" t="s">
        <v>1110</v>
      </c>
      <c r="G54" s="57" t="s">
        <v>1111</v>
      </c>
      <c r="H54" s="57" t="s">
        <v>1112</v>
      </c>
      <c r="I54" s="23">
        <v>600000</v>
      </c>
      <c r="J54" s="23">
        <v>600000</v>
      </c>
      <c r="K54" s="23">
        <v>600000</v>
      </c>
      <c r="L54" s="23" t="s">
        <v>865</v>
      </c>
      <c r="M54" s="23" t="s">
        <v>865</v>
      </c>
      <c r="N54" s="23" t="s">
        <v>865</v>
      </c>
      <c r="O54" s="23" t="s">
        <v>865</v>
      </c>
      <c r="P54" s="23" t="s">
        <v>865</v>
      </c>
      <c r="Q54" s="23" t="s">
        <v>865</v>
      </c>
      <c r="R54" s="23" t="s">
        <v>865</v>
      </c>
      <c r="S54" s="23" t="s">
        <v>865</v>
      </c>
      <c r="T54" s="23" t="s">
        <v>865</v>
      </c>
      <c r="U54" s="23" t="s">
        <v>865</v>
      </c>
      <c r="V54" s="23" t="s">
        <v>865</v>
      </c>
      <c r="W54" s="23" t="s">
        <v>865</v>
      </c>
      <c r="X54" s="23" t="s">
        <v>865</v>
      </c>
      <c r="Y54" s="23" t="s">
        <v>865</v>
      </c>
      <c r="Z54" s="23" t="s">
        <v>865</v>
      </c>
    </row>
    <row r="55" spans="2:26" s="70" customFormat="1" ht="30" customHeight="1">
      <c r="B55" s="57" t="s">
        <v>159</v>
      </c>
      <c r="C55" s="67" t="s">
        <v>1365</v>
      </c>
      <c r="D55" s="57" t="s">
        <v>1027</v>
      </c>
      <c r="E55" s="57" t="s">
        <v>1434</v>
      </c>
      <c r="F55" s="57" t="s">
        <v>1113</v>
      </c>
      <c r="G55" s="57" t="s">
        <v>1114</v>
      </c>
      <c r="H55" s="57" t="s">
        <v>1115</v>
      </c>
      <c r="I55" s="23">
        <v>31200</v>
      </c>
      <c r="J55" s="23">
        <v>31200</v>
      </c>
      <c r="K55" s="23">
        <v>31200</v>
      </c>
      <c r="L55" s="23" t="s">
        <v>865</v>
      </c>
      <c r="M55" s="23" t="s">
        <v>865</v>
      </c>
      <c r="N55" s="23" t="s">
        <v>865</v>
      </c>
      <c r="O55" s="23" t="s">
        <v>865</v>
      </c>
      <c r="P55" s="23" t="s">
        <v>865</v>
      </c>
      <c r="Q55" s="23" t="s">
        <v>865</v>
      </c>
      <c r="R55" s="23" t="s">
        <v>865</v>
      </c>
      <c r="S55" s="23" t="s">
        <v>865</v>
      </c>
      <c r="T55" s="23" t="s">
        <v>865</v>
      </c>
      <c r="U55" s="23" t="s">
        <v>865</v>
      </c>
      <c r="V55" s="23" t="s">
        <v>865</v>
      </c>
      <c r="W55" s="23" t="s">
        <v>865</v>
      </c>
      <c r="X55" s="23" t="s">
        <v>865</v>
      </c>
      <c r="Y55" s="23" t="s">
        <v>865</v>
      </c>
      <c r="Z55" s="23" t="s">
        <v>865</v>
      </c>
    </row>
    <row r="56" spans="2:26" s="70" customFormat="1" ht="30" customHeight="1">
      <c r="B56" s="57" t="s">
        <v>159</v>
      </c>
      <c r="C56" s="67" t="s">
        <v>1365</v>
      </c>
      <c r="D56" s="57" t="s">
        <v>1027</v>
      </c>
      <c r="E56" s="57" t="s">
        <v>1434</v>
      </c>
      <c r="F56" s="57" t="s">
        <v>1044</v>
      </c>
      <c r="G56" s="57" t="s">
        <v>1029</v>
      </c>
      <c r="H56" s="57" t="s">
        <v>1116</v>
      </c>
      <c r="I56" s="23">
        <v>100000</v>
      </c>
      <c r="J56" s="23">
        <v>100000</v>
      </c>
      <c r="K56" s="23">
        <v>100000</v>
      </c>
      <c r="L56" s="23" t="s">
        <v>865</v>
      </c>
      <c r="M56" s="23" t="s">
        <v>865</v>
      </c>
      <c r="N56" s="23" t="s">
        <v>865</v>
      </c>
      <c r="O56" s="23" t="s">
        <v>865</v>
      </c>
      <c r="P56" s="23" t="s">
        <v>865</v>
      </c>
      <c r="Q56" s="23" t="s">
        <v>865</v>
      </c>
      <c r="R56" s="23" t="s">
        <v>865</v>
      </c>
      <c r="S56" s="23" t="s">
        <v>865</v>
      </c>
      <c r="T56" s="23" t="s">
        <v>865</v>
      </c>
      <c r="U56" s="23" t="s">
        <v>865</v>
      </c>
      <c r="V56" s="23" t="s">
        <v>865</v>
      </c>
      <c r="W56" s="23" t="s">
        <v>865</v>
      </c>
      <c r="X56" s="23" t="s">
        <v>865</v>
      </c>
      <c r="Y56" s="23" t="s">
        <v>865</v>
      </c>
      <c r="Z56" s="23" t="s">
        <v>865</v>
      </c>
    </row>
    <row r="57" spans="2:26" s="70" customFormat="1" ht="30" customHeight="1">
      <c r="B57" s="57" t="s">
        <v>159</v>
      </c>
      <c r="C57" s="67" t="s">
        <v>1365</v>
      </c>
      <c r="D57" s="57" t="s">
        <v>1027</v>
      </c>
      <c r="E57" s="57" t="s">
        <v>1434</v>
      </c>
      <c r="F57" s="57" t="s">
        <v>1044</v>
      </c>
      <c r="G57" s="57" t="s">
        <v>1029</v>
      </c>
      <c r="H57" s="57" t="s">
        <v>1117</v>
      </c>
      <c r="I57" s="23">
        <v>30000</v>
      </c>
      <c r="J57" s="23">
        <v>30000</v>
      </c>
      <c r="K57" s="23">
        <v>30000</v>
      </c>
      <c r="L57" s="23" t="s">
        <v>865</v>
      </c>
      <c r="M57" s="23" t="s">
        <v>865</v>
      </c>
      <c r="N57" s="23" t="s">
        <v>865</v>
      </c>
      <c r="O57" s="23" t="s">
        <v>865</v>
      </c>
      <c r="P57" s="23" t="s">
        <v>865</v>
      </c>
      <c r="Q57" s="23" t="s">
        <v>865</v>
      </c>
      <c r="R57" s="23" t="s">
        <v>865</v>
      </c>
      <c r="S57" s="23" t="s">
        <v>865</v>
      </c>
      <c r="T57" s="23" t="s">
        <v>865</v>
      </c>
      <c r="U57" s="23" t="s">
        <v>865</v>
      </c>
      <c r="V57" s="23" t="s">
        <v>865</v>
      </c>
      <c r="W57" s="23" t="s">
        <v>865</v>
      </c>
      <c r="X57" s="23" t="s">
        <v>865</v>
      </c>
      <c r="Y57" s="23" t="s">
        <v>865</v>
      </c>
      <c r="Z57" s="23" t="s">
        <v>865</v>
      </c>
    </row>
    <row r="58" spans="2:26" s="70" customFormat="1" ht="30" customHeight="1">
      <c r="B58" s="57" t="s">
        <v>159</v>
      </c>
      <c r="C58" s="67" t="s">
        <v>1365</v>
      </c>
      <c r="D58" s="57" t="s">
        <v>1027</v>
      </c>
      <c r="E58" s="57" t="s">
        <v>1434</v>
      </c>
      <c r="F58" s="57" t="s">
        <v>1118</v>
      </c>
      <c r="G58" s="57" t="s">
        <v>1119</v>
      </c>
      <c r="H58" s="57" t="s">
        <v>1120</v>
      </c>
      <c r="I58" s="23">
        <v>150000</v>
      </c>
      <c r="J58" s="23">
        <v>150000</v>
      </c>
      <c r="K58" s="23">
        <v>150000</v>
      </c>
      <c r="L58" s="23" t="s">
        <v>865</v>
      </c>
      <c r="M58" s="23" t="s">
        <v>865</v>
      </c>
      <c r="N58" s="23" t="s">
        <v>865</v>
      </c>
      <c r="O58" s="23" t="s">
        <v>865</v>
      </c>
      <c r="P58" s="23" t="s">
        <v>865</v>
      </c>
      <c r="Q58" s="23" t="s">
        <v>865</v>
      </c>
      <c r="R58" s="23" t="s">
        <v>865</v>
      </c>
      <c r="S58" s="23" t="s">
        <v>865</v>
      </c>
      <c r="T58" s="23" t="s">
        <v>865</v>
      </c>
      <c r="U58" s="23" t="s">
        <v>865</v>
      </c>
      <c r="V58" s="23" t="s">
        <v>865</v>
      </c>
      <c r="W58" s="23" t="s">
        <v>865</v>
      </c>
      <c r="X58" s="23" t="s">
        <v>865</v>
      </c>
      <c r="Y58" s="23" t="s">
        <v>865</v>
      </c>
      <c r="Z58" s="23" t="s">
        <v>865</v>
      </c>
    </row>
    <row r="59" spans="2:26" s="70" customFormat="1" ht="30" customHeight="1">
      <c r="B59" s="57" t="s">
        <v>159</v>
      </c>
      <c r="C59" s="67" t="s">
        <v>1365</v>
      </c>
      <c r="D59" s="57" t="s">
        <v>1027</v>
      </c>
      <c r="E59" s="57" t="s">
        <v>1434</v>
      </c>
      <c r="F59" s="57" t="s">
        <v>1044</v>
      </c>
      <c r="G59" s="57" t="s">
        <v>1029</v>
      </c>
      <c r="H59" s="57" t="s">
        <v>1121</v>
      </c>
      <c r="I59" s="23">
        <v>50000</v>
      </c>
      <c r="J59" s="23">
        <v>50000</v>
      </c>
      <c r="K59" s="23">
        <v>50000</v>
      </c>
      <c r="L59" s="23" t="s">
        <v>865</v>
      </c>
      <c r="M59" s="23" t="s">
        <v>865</v>
      </c>
      <c r="N59" s="23" t="s">
        <v>865</v>
      </c>
      <c r="O59" s="23" t="s">
        <v>865</v>
      </c>
      <c r="P59" s="23" t="s">
        <v>865</v>
      </c>
      <c r="Q59" s="23" t="s">
        <v>865</v>
      </c>
      <c r="R59" s="23" t="s">
        <v>865</v>
      </c>
      <c r="S59" s="23" t="s">
        <v>865</v>
      </c>
      <c r="T59" s="23" t="s">
        <v>865</v>
      </c>
      <c r="U59" s="23" t="s">
        <v>865</v>
      </c>
      <c r="V59" s="23" t="s">
        <v>865</v>
      </c>
      <c r="W59" s="23" t="s">
        <v>865</v>
      </c>
      <c r="X59" s="23" t="s">
        <v>865</v>
      </c>
      <c r="Y59" s="23" t="s">
        <v>865</v>
      </c>
      <c r="Z59" s="23" t="s">
        <v>865</v>
      </c>
    </row>
    <row r="60" spans="2:26" s="70" customFormat="1" ht="30" customHeight="1">
      <c r="B60" s="57" t="s">
        <v>159</v>
      </c>
      <c r="C60" s="67" t="s">
        <v>1365</v>
      </c>
      <c r="D60" s="57" t="s">
        <v>1027</v>
      </c>
      <c r="E60" s="57" t="s">
        <v>1434</v>
      </c>
      <c r="F60" s="57" t="s">
        <v>1122</v>
      </c>
      <c r="G60" s="57" t="s">
        <v>1029</v>
      </c>
      <c r="H60" s="57" t="s">
        <v>1123</v>
      </c>
      <c r="I60" s="23">
        <v>50000</v>
      </c>
      <c r="J60" s="23">
        <v>50000</v>
      </c>
      <c r="K60" s="23">
        <v>50000</v>
      </c>
      <c r="L60" s="23" t="s">
        <v>865</v>
      </c>
      <c r="M60" s="23" t="s">
        <v>865</v>
      </c>
      <c r="N60" s="23" t="s">
        <v>865</v>
      </c>
      <c r="O60" s="23" t="s">
        <v>865</v>
      </c>
      <c r="P60" s="23" t="s">
        <v>865</v>
      </c>
      <c r="Q60" s="23" t="s">
        <v>865</v>
      </c>
      <c r="R60" s="23" t="s">
        <v>865</v>
      </c>
      <c r="S60" s="23" t="s">
        <v>865</v>
      </c>
      <c r="T60" s="23" t="s">
        <v>865</v>
      </c>
      <c r="U60" s="23" t="s">
        <v>865</v>
      </c>
      <c r="V60" s="23" t="s">
        <v>865</v>
      </c>
      <c r="W60" s="23" t="s">
        <v>865</v>
      </c>
      <c r="X60" s="23" t="s">
        <v>865</v>
      </c>
      <c r="Y60" s="23" t="s">
        <v>865</v>
      </c>
      <c r="Z60" s="23" t="s">
        <v>865</v>
      </c>
    </row>
    <row r="61" spans="2:26" s="70" customFormat="1" ht="30" customHeight="1">
      <c r="B61" s="57" t="s">
        <v>159</v>
      </c>
      <c r="C61" s="67" t="s">
        <v>1365</v>
      </c>
      <c r="D61" s="57" t="s">
        <v>1027</v>
      </c>
      <c r="E61" s="57" t="s">
        <v>1434</v>
      </c>
      <c r="F61" s="57" t="s">
        <v>1124</v>
      </c>
      <c r="G61" s="57" t="s">
        <v>1125</v>
      </c>
      <c r="H61" s="57" t="s">
        <v>1126</v>
      </c>
      <c r="I61" s="23">
        <v>100000</v>
      </c>
      <c r="J61" s="23">
        <v>100000</v>
      </c>
      <c r="K61" s="23">
        <v>100000</v>
      </c>
      <c r="L61" s="23" t="s">
        <v>865</v>
      </c>
      <c r="M61" s="23" t="s">
        <v>865</v>
      </c>
      <c r="N61" s="23" t="s">
        <v>865</v>
      </c>
      <c r="O61" s="23" t="s">
        <v>865</v>
      </c>
      <c r="P61" s="23" t="s">
        <v>865</v>
      </c>
      <c r="Q61" s="23" t="s">
        <v>865</v>
      </c>
      <c r="R61" s="23" t="s">
        <v>865</v>
      </c>
      <c r="S61" s="23" t="s">
        <v>865</v>
      </c>
      <c r="T61" s="23" t="s">
        <v>865</v>
      </c>
      <c r="U61" s="23" t="s">
        <v>865</v>
      </c>
      <c r="V61" s="23" t="s">
        <v>865</v>
      </c>
      <c r="W61" s="23" t="s">
        <v>865</v>
      </c>
      <c r="X61" s="23" t="s">
        <v>865</v>
      </c>
      <c r="Y61" s="23" t="s">
        <v>865</v>
      </c>
      <c r="Z61" s="23" t="s">
        <v>865</v>
      </c>
    </row>
    <row r="62" spans="2:26" s="70" customFormat="1" ht="30" customHeight="1">
      <c r="B62" s="57" t="s">
        <v>159</v>
      </c>
      <c r="C62" s="67" t="s">
        <v>1365</v>
      </c>
      <c r="D62" s="57" t="s">
        <v>1027</v>
      </c>
      <c r="E62" s="57" t="s">
        <v>1434</v>
      </c>
      <c r="F62" s="57" t="s">
        <v>1127</v>
      </c>
      <c r="G62" s="57" t="s">
        <v>1128</v>
      </c>
      <c r="H62" s="57" t="s">
        <v>1129</v>
      </c>
      <c r="I62" s="23">
        <v>800000</v>
      </c>
      <c r="J62" s="23">
        <v>800000</v>
      </c>
      <c r="K62" s="23">
        <v>800000</v>
      </c>
      <c r="L62" s="23" t="s">
        <v>865</v>
      </c>
      <c r="M62" s="23" t="s">
        <v>865</v>
      </c>
      <c r="N62" s="23" t="s">
        <v>865</v>
      </c>
      <c r="O62" s="23" t="s">
        <v>865</v>
      </c>
      <c r="P62" s="23" t="s">
        <v>865</v>
      </c>
      <c r="Q62" s="23" t="s">
        <v>865</v>
      </c>
      <c r="R62" s="23" t="s">
        <v>865</v>
      </c>
      <c r="S62" s="23" t="s">
        <v>865</v>
      </c>
      <c r="T62" s="23" t="s">
        <v>865</v>
      </c>
      <c r="U62" s="23" t="s">
        <v>865</v>
      </c>
      <c r="V62" s="23" t="s">
        <v>865</v>
      </c>
      <c r="W62" s="23" t="s">
        <v>865</v>
      </c>
      <c r="X62" s="23" t="s">
        <v>865</v>
      </c>
      <c r="Y62" s="23" t="s">
        <v>865</v>
      </c>
      <c r="Z62" s="23" t="s">
        <v>865</v>
      </c>
    </row>
    <row r="63" spans="2:26" s="70" customFormat="1" ht="30" customHeight="1">
      <c r="B63" s="57" t="s">
        <v>159</v>
      </c>
      <c r="C63" s="67" t="s">
        <v>1365</v>
      </c>
      <c r="D63" s="57" t="s">
        <v>1027</v>
      </c>
      <c r="E63" s="57" t="s">
        <v>1434</v>
      </c>
      <c r="F63" s="57" t="s">
        <v>1055</v>
      </c>
      <c r="G63" s="57" t="s">
        <v>1029</v>
      </c>
      <c r="H63" s="57" t="s">
        <v>1130</v>
      </c>
      <c r="I63" s="23">
        <v>80000</v>
      </c>
      <c r="J63" s="23">
        <v>80000</v>
      </c>
      <c r="K63" s="23">
        <v>80000</v>
      </c>
      <c r="L63" s="23" t="s">
        <v>865</v>
      </c>
      <c r="M63" s="23" t="s">
        <v>865</v>
      </c>
      <c r="N63" s="23" t="s">
        <v>865</v>
      </c>
      <c r="O63" s="23" t="s">
        <v>865</v>
      </c>
      <c r="P63" s="23" t="s">
        <v>865</v>
      </c>
      <c r="Q63" s="23" t="s">
        <v>865</v>
      </c>
      <c r="R63" s="23" t="s">
        <v>865</v>
      </c>
      <c r="S63" s="23" t="s">
        <v>865</v>
      </c>
      <c r="T63" s="23" t="s">
        <v>865</v>
      </c>
      <c r="U63" s="23" t="s">
        <v>865</v>
      </c>
      <c r="V63" s="23" t="s">
        <v>865</v>
      </c>
      <c r="W63" s="23" t="s">
        <v>865</v>
      </c>
      <c r="X63" s="23" t="s">
        <v>865</v>
      </c>
      <c r="Y63" s="23" t="s">
        <v>865</v>
      </c>
      <c r="Z63" s="23" t="s">
        <v>865</v>
      </c>
    </row>
    <row r="64" spans="2:26" s="70" customFormat="1" ht="30" customHeight="1">
      <c r="B64" s="57" t="s">
        <v>159</v>
      </c>
      <c r="C64" s="67" t="s">
        <v>1365</v>
      </c>
      <c r="D64" s="57" t="s">
        <v>1027</v>
      </c>
      <c r="E64" s="57" t="s">
        <v>1434</v>
      </c>
      <c r="F64" s="57" t="s">
        <v>1127</v>
      </c>
      <c r="G64" s="57" t="s">
        <v>1128</v>
      </c>
      <c r="H64" s="57" t="s">
        <v>1131</v>
      </c>
      <c r="I64" s="23">
        <v>100000</v>
      </c>
      <c r="J64" s="23">
        <v>100000</v>
      </c>
      <c r="K64" s="23">
        <v>100000</v>
      </c>
      <c r="L64" s="23" t="s">
        <v>865</v>
      </c>
      <c r="M64" s="23" t="s">
        <v>865</v>
      </c>
      <c r="N64" s="23" t="s">
        <v>865</v>
      </c>
      <c r="O64" s="23" t="s">
        <v>865</v>
      </c>
      <c r="P64" s="23" t="s">
        <v>865</v>
      </c>
      <c r="Q64" s="23" t="s">
        <v>865</v>
      </c>
      <c r="R64" s="23" t="s">
        <v>865</v>
      </c>
      <c r="S64" s="23" t="s">
        <v>865</v>
      </c>
      <c r="T64" s="23" t="s">
        <v>865</v>
      </c>
      <c r="U64" s="23" t="s">
        <v>865</v>
      </c>
      <c r="V64" s="23" t="s">
        <v>865</v>
      </c>
      <c r="W64" s="23" t="s">
        <v>865</v>
      </c>
      <c r="X64" s="23" t="s">
        <v>865</v>
      </c>
      <c r="Y64" s="23" t="s">
        <v>865</v>
      </c>
      <c r="Z64" s="23" t="s">
        <v>865</v>
      </c>
    </row>
    <row r="65" spans="2:26" s="70" customFormat="1" ht="30" customHeight="1">
      <c r="B65" s="57" t="s">
        <v>159</v>
      </c>
      <c r="C65" s="67" t="s">
        <v>1365</v>
      </c>
      <c r="D65" s="57" t="s">
        <v>1027</v>
      </c>
      <c r="E65" s="57" t="s">
        <v>1434</v>
      </c>
      <c r="F65" s="57" t="s">
        <v>1122</v>
      </c>
      <c r="G65" s="57" t="s">
        <v>1029</v>
      </c>
      <c r="H65" s="57" t="s">
        <v>1132</v>
      </c>
      <c r="I65" s="23">
        <v>50000</v>
      </c>
      <c r="J65" s="23">
        <v>50000</v>
      </c>
      <c r="K65" s="23">
        <v>50000</v>
      </c>
      <c r="L65" s="23" t="s">
        <v>865</v>
      </c>
      <c r="M65" s="23" t="s">
        <v>865</v>
      </c>
      <c r="N65" s="23" t="s">
        <v>865</v>
      </c>
      <c r="O65" s="23" t="s">
        <v>865</v>
      </c>
      <c r="P65" s="23" t="s">
        <v>865</v>
      </c>
      <c r="Q65" s="23" t="s">
        <v>865</v>
      </c>
      <c r="R65" s="23" t="s">
        <v>865</v>
      </c>
      <c r="S65" s="23" t="s">
        <v>865</v>
      </c>
      <c r="T65" s="23" t="s">
        <v>865</v>
      </c>
      <c r="U65" s="23" t="s">
        <v>865</v>
      </c>
      <c r="V65" s="23" t="s">
        <v>865</v>
      </c>
      <c r="W65" s="23" t="s">
        <v>865</v>
      </c>
      <c r="X65" s="23" t="s">
        <v>865</v>
      </c>
      <c r="Y65" s="23" t="s">
        <v>865</v>
      </c>
      <c r="Z65" s="23" t="s">
        <v>865</v>
      </c>
    </row>
    <row r="66" spans="2:26" s="70" customFormat="1" ht="30" customHeight="1">
      <c r="B66" s="57" t="s">
        <v>159</v>
      </c>
      <c r="C66" s="67" t="s">
        <v>1365</v>
      </c>
      <c r="D66" s="57" t="s">
        <v>1027</v>
      </c>
      <c r="E66" s="57" t="s">
        <v>1434</v>
      </c>
      <c r="F66" s="57" t="s">
        <v>1118</v>
      </c>
      <c r="G66" s="57" t="s">
        <v>1119</v>
      </c>
      <c r="H66" s="57" t="s">
        <v>1133</v>
      </c>
      <c r="I66" s="23">
        <v>38400</v>
      </c>
      <c r="J66" s="23">
        <v>38400</v>
      </c>
      <c r="K66" s="23">
        <v>38400</v>
      </c>
      <c r="L66" s="23" t="s">
        <v>865</v>
      </c>
      <c r="M66" s="23" t="s">
        <v>865</v>
      </c>
      <c r="N66" s="23" t="s">
        <v>865</v>
      </c>
      <c r="O66" s="23" t="s">
        <v>865</v>
      </c>
      <c r="P66" s="23" t="s">
        <v>865</v>
      </c>
      <c r="Q66" s="23" t="s">
        <v>865</v>
      </c>
      <c r="R66" s="23" t="s">
        <v>865</v>
      </c>
      <c r="S66" s="23" t="s">
        <v>865</v>
      </c>
      <c r="T66" s="23" t="s">
        <v>865</v>
      </c>
      <c r="U66" s="23" t="s">
        <v>865</v>
      </c>
      <c r="V66" s="23" t="s">
        <v>865</v>
      </c>
      <c r="W66" s="23" t="s">
        <v>865</v>
      </c>
      <c r="X66" s="23" t="s">
        <v>865</v>
      </c>
      <c r="Y66" s="23" t="s">
        <v>865</v>
      </c>
      <c r="Z66" s="23" t="s">
        <v>865</v>
      </c>
    </row>
    <row r="67" spans="2:26" s="70" customFormat="1" ht="30" customHeight="1">
      <c r="B67" s="57" t="s">
        <v>159</v>
      </c>
      <c r="C67" s="67" t="s">
        <v>1365</v>
      </c>
      <c r="D67" s="57" t="s">
        <v>1027</v>
      </c>
      <c r="E67" s="57" t="s">
        <v>1434</v>
      </c>
      <c r="F67" s="57" t="s">
        <v>1127</v>
      </c>
      <c r="G67" s="57" t="s">
        <v>1128</v>
      </c>
      <c r="H67" s="57" t="s">
        <v>1134</v>
      </c>
      <c r="I67" s="23">
        <v>218400</v>
      </c>
      <c r="J67" s="23">
        <v>218400</v>
      </c>
      <c r="K67" s="23">
        <v>218400</v>
      </c>
      <c r="L67" s="23" t="s">
        <v>865</v>
      </c>
      <c r="M67" s="23" t="s">
        <v>865</v>
      </c>
      <c r="N67" s="23" t="s">
        <v>865</v>
      </c>
      <c r="O67" s="23" t="s">
        <v>865</v>
      </c>
      <c r="P67" s="23" t="s">
        <v>865</v>
      </c>
      <c r="Q67" s="23" t="s">
        <v>865</v>
      </c>
      <c r="R67" s="23" t="s">
        <v>865</v>
      </c>
      <c r="S67" s="23" t="s">
        <v>865</v>
      </c>
      <c r="T67" s="23" t="s">
        <v>865</v>
      </c>
      <c r="U67" s="23" t="s">
        <v>865</v>
      </c>
      <c r="V67" s="23" t="s">
        <v>865</v>
      </c>
      <c r="W67" s="23" t="s">
        <v>865</v>
      </c>
      <c r="X67" s="23" t="s">
        <v>865</v>
      </c>
      <c r="Y67" s="23" t="s">
        <v>865</v>
      </c>
      <c r="Z67" s="23" t="s">
        <v>865</v>
      </c>
    </row>
    <row r="68" spans="2:26" s="70" customFormat="1" ht="30" customHeight="1">
      <c r="B68" s="57" t="s">
        <v>159</v>
      </c>
      <c r="C68" s="67" t="s">
        <v>1365</v>
      </c>
      <c r="D68" s="57" t="s">
        <v>1027</v>
      </c>
      <c r="E68" s="57" t="s">
        <v>1434</v>
      </c>
      <c r="F68" s="57" t="s">
        <v>1055</v>
      </c>
      <c r="G68" s="57" t="s">
        <v>1029</v>
      </c>
      <c r="H68" s="57" t="s">
        <v>1135</v>
      </c>
      <c r="I68" s="23">
        <v>10000</v>
      </c>
      <c r="J68" s="23">
        <v>10000</v>
      </c>
      <c r="K68" s="23">
        <v>10000</v>
      </c>
      <c r="L68" s="23" t="s">
        <v>865</v>
      </c>
      <c r="M68" s="23" t="s">
        <v>865</v>
      </c>
      <c r="N68" s="23" t="s">
        <v>865</v>
      </c>
      <c r="O68" s="23" t="s">
        <v>865</v>
      </c>
      <c r="P68" s="23" t="s">
        <v>865</v>
      </c>
      <c r="Q68" s="23" t="s">
        <v>865</v>
      </c>
      <c r="R68" s="23" t="s">
        <v>865</v>
      </c>
      <c r="S68" s="23" t="s">
        <v>865</v>
      </c>
      <c r="T68" s="23" t="s">
        <v>865</v>
      </c>
      <c r="U68" s="23" t="s">
        <v>865</v>
      </c>
      <c r="V68" s="23" t="s">
        <v>865</v>
      </c>
      <c r="W68" s="23" t="s">
        <v>865</v>
      </c>
      <c r="X68" s="23" t="s">
        <v>865</v>
      </c>
      <c r="Y68" s="23" t="s">
        <v>865</v>
      </c>
      <c r="Z68" s="23" t="s">
        <v>865</v>
      </c>
    </row>
    <row r="69" spans="2:26" s="70" customFormat="1" ht="30" customHeight="1">
      <c r="B69" s="57" t="s">
        <v>159</v>
      </c>
      <c r="C69" s="67" t="s">
        <v>1365</v>
      </c>
      <c r="D69" s="57" t="s">
        <v>1027</v>
      </c>
      <c r="E69" s="57" t="s">
        <v>1434</v>
      </c>
      <c r="F69" s="57" t="s">
        <v>1028</v>
      </c>
      <c r="G69" s="57" t="s">
        <v>1029</v>
      </c>
      <c r="H69" s="57" t="s">
        <v>1136</v>
      </c>
      <c r="I69" s="23">
        <v>200000</v>
      </c>
      <c r="J69" s="23">
        <v>200000</v>
      </c>
      <c r="K69" s="23">
        <v>200000</v>
      </c>
      <c r="L69" s="23" t="s">
        <v>865</v>
      </c>
      <c r="M69" s="23" t="s">
        <v>865</v>
      </c>
      <c r="N69" s="23" t="s">
        <v>865</v>
      </c>
      <c r="O69" s="23" t="s">
        <v>865</v>
      </c>
      <c r="P69" s="23" t="s">
        <v>865</v>
      </c>
      <c r="Q69" s="23" t="s">
        <v>865</v>
      </c>
      <c r="R69" s="23" t="s">
        <v>865</v>
      </c>
      <c r="S69" s="23" t="s">
        <v>865</v>
      </c>
      <c r="T69" s="23" t="s">
        <v>865</v>
      </c>
      <c r="U69" s="23" t="s">
        <v>865</v>
      </c>
      <c r="V69" s="23" t="s">
        <v>865</v>
      </c>
      <c r="W69" s="23" t="s">
        <v>865</v>
      </c>
      <c r="X69" s="23" t="s">
        <v>865</v>
      </c>
      <c r="Y69" s="23" t="s">
        <v>865</v>
      </c>
      <c r="Z69" s="23" t="s">
        <v>865</v>
      </c>
    </row>
    <row r="70" spans="2:26" s="70" customFormat="1" ht="30" customHeight="1">
      <c r="B70" s="57" t="s">
        <v>159</v>
      </c>
      <c r="C70" s="67" t="s">
        <v>1365</v>
      </c>
      <c r="D70" s="57" t="s">
        <v>1027</v>
      </c>
      <c r="E70" s="57" t="s">
        <v>1434</v>
      </c>
      <c r="F70" s="57" t="s">
        <v>1028</v>
      </c>
      <c r="G70" s="57" t="s">
        <v>1029</v>
      </c>
      <c r="H70" s="57" t="s">
        <v>1137</v>
      </c>
      <c r="I70" s="23">
        <v>200000</v>
      </c>
      <c r="J70" s="23">
        <v>200000</v>
      </c>
      <c r="K70" s="23">
        <v>200000</v>
      </c>
      <c r="L70" s="23" t="s">
        <v>865</v>
      </c>
      <c r="M70" s="23" t="s">
        <v>865</v>
      </c>
      <c r="N70" s="23" t="s">
        <v>865</v>
      </c>
      <c r="O70" s="23" t="s">
        <v>865</v>
      </c>
      <c r="P70" s="23" t="s">
        <v>865</v>
      </c>
      <c r="Q70" s="23" t="s">
        <v>865</v>
      </c>
      <c r="R70" s="23" t="s">
        <v>865</v>
      </c>
      <c r="S70" s="23" t="s">
        <v>865</v>
      </c>
      <c r="T70" s="23" t="s">
        <v>865</v>
      </c>
      <c r="U70" s="23" t="s">
        <v>865</v>
      </c>
      <c r="V70" s="23" t="s">
        <v>865</v>
      </c>
      <c r="W70" s="23" t="s">
        <v>865</v>
      </c>
      <c r="X70" s="23" t="s">
        <v>865</v>
      </c>
      <c r="Y70" s="23" t="s">
        <v>865</v>
      </c>
      <c r="Z70" s="23" t="s">
        <v>865</v>
      </c>
    </row>
    <row r="71" spans="2:26" s="70" customFormat="1" ht="30" customHeight="1">
      <c r="B71" s="57" t="s">
        <v>159</v>
      </c>
      <c r="C71" s="67" t="s">
        <v>1365</v>
      </c>
      <c r="D71" s="57" t="s">
        <v>1027</v>
      </c>
      <c r="E71" s="57" t="s">
        <v>1434</v>
      </c>
      <c r="F71" s="57" t="s">
        <v>1055</v>
      </c>
      <c r="G71" s="57" t="s">
        <v>1029</v>
      </c>
      <c r="H71" s="57" t="s">
        <v>1138</v>
      </c>
      <c r="I71" s="23">
        <v>60000</v>
      </c>
      <c r="J71" s="23">
        <v>60000</v>
      </c>
      <c r="K71" s="23">
        <v>60000</v>
      </c>
      <c r="L71" s="23" t="s">
        <v>865</v>
      </c>
      <c r="M71" s="23" t="s">
        <v>865</v>
      </c>
      <c r="N71" s="23" t="s">
        <v>865</v>
      </c>
      <c r="O71" s="23" t="s">
        <v>865</v>
      </c>
      <c r="P71" s="23" t="s">
        <v>865</v>
      </c>
      <c r="Q71" s="23" t="s">
        <v>865</v>
      </c>
      <c r="R71" s="23" t="s">
        <v>865</v>
      </c>
      <c r="S71" s="23" t="s">
        <v>865</v>
      </c>
      <c r="T71" s="23" t="s">
        <v>865</v>
      </c>
      <c r="U71" s="23" t="s">
        <v>865</v>
      </c>
      <c r="V71" s="23" t="s">
        <v>865</v>
      </c>
      <c r="W71" s="23" t="s">
        <v>865</v>
      </c>
      <c r="X71" s="23" t="s">
        <v>865</v>
      </c>
      <c r="Y71" s="23" t="s">
        <v>865</v>
      </c>
      <c r="Z71" s="23" t="s">
        <v>865</v>
      </c>
    </row>
    <row r="72" spans="2:26" s="70" customFormat="1" ht="30" customHeight="1">
      <c r="B72" s="57" t="s">
        <v>159</v>
      </c>
      <c r="C72" s="67" t="s">
        <v>1365</v>
      </c>
      <c r="D72" s="57" t="s">
        <v>1027</v>
      </c>
      <c r="E72" s="57" t="s">
        <v>1434</v>
      </c>
      <c r="F72" s="57" t="s">
        <v>1028</v>
      </c>
      <c r="G72" s="57" t="s">
        <v>1029</v>
      </c>
      <c r="H72" s="57" t="s">
        <v>1139</v>
      </c>
      <c r="I72" s="23">
        <v>100000</v>
      </c>
      <c r="J72" s="23">
        <v>100000</v>
      </c>
      <c r="K72" s="23">
        <v>100000</v>
      </c>
      <c r="L72" s="23" t="s">
        <v>865</v>
      </c>
      <c r="M72" s="23" t="s">
        <v>865</v>
      </c>
      <c r="N72" s="23" t="s">
        <v>865</v>
      </c>
      <c r="O72" s="23" t="s">
        <v>865</v>
      </c>
      <c r="P72" s="23" t="s">
        <v>865</v>
      </c>
      <c r="Q72" s="23" t="s">
        <v>865</v>
      </c>
      <c r="R72" s="23" t="s">
        <v>865</v>
      </c>
      <c r="S72" s="23" t="s">
        <v>865</v>
      </c>
      <c r="T72" s="23" t="s">
        <v>865</v>
      </c>
      <c r="U72" s="23" t="s">
        <v>865</v>
      </c>
      <c r="V72" s="23" t="s">
        <v>865</v>
      </c>
      <c r="W72" s="23" t="s">
        <v>865</v>
      </c>
      <c r="X72" s="23" t="s">
        <v>865</v>
      </c>
      <c r="Y72" s="23" t="s">
        <v>865</v>
      </c>
      <c r="Z72" s="23" t="s">
        <v>865</v>
      </c>
    </row>
    <row r="73" spans="2:26" s="70" customFormat="1" ht="30" customHeight="1">
      <c r="B73" s="57" t="s">
        <v>159</v>
      </c>
      <c r="C73" s="67" t="s">
        <v>1365</v>
      </c>
      <c r="D73" s="57" t="s">
        <v>1027</v>
      </c>
      <c r="E73" s="57" t="s">
        <v>1434</v>
      </c>
      <c r="F73" s="57" t="s">
        <v>1140</v>
      </c>
      <c r="G73" s="57" t="s">
        <v>1029</v>
      </c>
      <c r="H73" s="57" t="s">
        <v>1141</v>
      </c>
      <c r="I73" s="23">
        <v>13200</v>
      </c>
      <c r="J73" s="23">
        <v>13200</v>
      </c>
      <c r="K73" s="23">
        <v>13200</v>
      </c>
      <c r="L73" s="23" t="s">
        <v>865</v>
      </c>
      <c r="M73" s="23" t="s">
        <v>865</v>
      </c>
      <c r="N73" s="23" t="s">
        <v>865</v>
      </c>
      <c r="O73" s="23" t="s">
        <v>865</v>
      </c>
      <c r="P73" s="23" t="s">
        <v>865</v>
      </c>
      <c r="Q73" s="23" t="s">
        <v>865</v>
      </c>
      <c r="R73" s="23" t="s">
        <v>865</v>
      </c>
      <c r="S73" s="23" t="s">
        <v>865</v>
      </c>
      <c r="T73" s="23" t="s">
        <v>865</v>
      </c>
      <c r="U73" s="23" t="s">
        <v>865</v>
      </c>
      <c r="V73" s="23" t="s">
        <v>865</v>
      </c>
      <c r="W73" s="23" t="s">
        <v>865</v>
      </c>
      <c r="X73" s="23" t="s">
        <v>865</v>
      </c>
      <c r="Y73" s="23" t="s">
        <v>865</v>
      </c>
      <c r="Z73" s="23" t="s">
        <v>865</v>
      </c>
    </row>
    <row r="74" spans="2:26" s="70" customFormat="1" ht="30" customHeight="1">
      <c r="B74" s="57" t="s">
        <v>159</v>
      </c>
      <c r="C74" s="67" t="s">
        <v>1365</v>
      </c>
      <c r="D74" s="57" t="s">
        <v>1027</v>
      </c>
      <c r="E74" s="57" t="s">
        <v>1434</v>
      </c>
      <c r="F74" s="57" t="s">
        <v>1140</v>
      </c>
      <c r="G74" s="57" t="s">
        <v>1029</v>
      </c>
      <c r="H74" s="57" t="s">
        <v>1142</v>
      </c>
      <c r="I74" s="23">
        <v>200000</v>
      </c>
      <c r="J74" s="23">
        <v>200000</v>
      </c>
      <c r="K74" s="23">
        <v>200000</v>
      </c>
      <c r="L74" s="23" t="s">
        <v>865</v>
      </c>
      <c r="M74" s="23" t="s">
        <v>865</v>
      </c>
      <c r="N74" s="23" t="s">
        <v>865</v>
      </c>
      <c r="O74" s="23" t="s">
        <v>865</v>
      </c>
      <c r="P74" s="23" t="s">
        <v>865</v>
      </c>
      <c r="Q74" s="23" t="s">
        <v>865</v>
      </c>
      <c r="R74" s="23" t="s">
        <v>865</v>
      </c>
      <c r="S74" s="23" t="s">
        <v>865</v>
      </c>
      <c r="T74" s="23" t="s">
        <v>865</v>
      </c>
      <c r="U74" s="23" t="s">
        <v>865</v>
      </c>
      <c r="V74" s="23" t="s">
        <v>865</v>
      </c>
      <c r="W74" s="23" t="s">
        <v>865</v>
      </c>
      <c r="X74" s="23" t="s">
        <v>865</v>
      </c>
      <c r="Y74" s="23" t="s">
        <v>865</v>
      </c>
      <c r="Z74" s="23" t="s">
        <v>865</v>
      </c>
    </row>
    <row r="75" spans="2:26" s="70" customFormat="1" ht="30" customHeight="1">
      <c r="B75" s="57" t="s">
        <v>159</v>
      </c>
      <c r="C75" s="67" t="s">
        <v>1365</v>
      </c>
      <c r="D75" s="57" t="s">
        <v>1027</v>
      </c>
      <c r="E75" s="57" t="s">
        <v>1434</v>
      </c>
      <c r="F75" s="57" t="s">
        <v>1143</v>
      </c>
      <c r="G75" s="57" t="s">
        <v>1144</v>
      </c>
      <c r="H75" s="57" t="s">
        <v>1145</v>
      </c>
      <c r="I75" s="23">
        <v>77600</v>
      </c>
      <c r="J75" s="23">
        <v>77600</v>
      </c>
      <c r="K75" s="23">
        <v>77600</v>
      </c>
      <c r="L75" s="23" t="s">
        <v>865</v>
      </c>
      <c r="M75" s="23" t="s">
        <v>865</v>
      </c>
      <c r="N75" s="23" t="s">
        <v>865</v>
      </c>
      <c r="O75" s="23" t="s">
        <v>865</v>
      </c>
      <c r="P75" s="23" t="s">
        <v>865</v>
      </c>
      <c r="Q75" s="23" t="s">
        <v>865</v>
      </c>
      <c r="R75" s="23" t="s">
        <v>865</v>
      </c>
      <c r="S75" s="23" t="s">
        <v>865</v>
      </c>
      <c r="T75" s="23" t="s">
        <v>865</v>
      </c>
      <c r="U75" s="23" t="s">
        <v>865</v>
      </c>
      <c r="V75" s="23" t="s">
        <v>865</v>
      </c>
      <c r="W75" s="23" t="s">
        <v>865</v>
      </c>
      <c r="X75" s="23" t="s">
        <v>865</v>
      </c>
      <c r="Y75" s="23" t="s">
        <v>865</v>
      </c>
      <c r="Z75" s="23" t="s">
        <v>865</v>
      </c>
    </row>
    <row r="76" spans="2:26" s="70" customFormat="1" ht="30" customHeight="1">
      <c r="B76" s="57" t="s">
        <v>159</v>
      </c>
      <c r="C76" s="67" t="s">
        <v>1365</v>
      </c>
      <c r="D76" s="57" t="s">
        <v>1027</v>
      </c>
      <c r="E76" s="57" t="s">
        <v>1434</v>
      </c>
      <c r="F76" s="57" t="s">
        <v>1146</v>
      </c>
      <c r="G76" s="57" t="s">
        <v>1147</v>
      </c>
      <c r="H76" s="57" t="s">
        <v>1148</v>
      </c>
      <c r="I76" s="23">
        <v>20000</v>
      </c>
      <c r="J76" s="23">
        <v>20000</v>
      </c>
      <c r="K76" s="23">
        <v>20000</v>
      </c>
      <c r="L76" s="23" t="s">
        <v>865</v>
      </c>
      <c r="M76" s="23" t="s">
        <v>865</v>
      </c>
      <c r="N76" s="23" t="s">
        <v>865</v>
      </c>
      <c r="O76" s="23" t="s">
        <v>865</v>
      </c>
      <c r="P76" s="23" t="s">
        <v>865</v>
      </c>
      <c r="Q76" s="23" t="s">
        <v>865</v>
      </c>
      <c r="R76" s="23" t="s">
        <v>865</v>
      </c>
      <c r="S76" s="23" t="s">
        <v>865</v>
      </c>
      <c r="T76" s="23" t="s">
        <v>865</v>
      </c>
      <c r="U76" s="23" t="s">
        <v>865</v>
      </c>
      <c r="V76" s="23" t="s">
        <v>865</v>
      </c>
      <c r="W76" s="23" t="s">
        <v>865</v>
      </c>
      <c r="X76" s="23" t="s">
        <v>865</v>
      </c>
      <c r="Y76" s="23" t="s">
        <v>865</v>
      </c>
      <c r="Z76" s="23" t="s">
        <v>865</v>
      </c>
    </row>
    <row r="77" spans="2:26" s="70" customFormat="1" ht="30" customHeight="1">
      <c r="B77" s="57" t="s">
        <v>159</v>
      </c>
      <c r="C77" s="67" t="s">
        <v>1365</v>
      </c>
      <c r="D77" s="57" t="s">
        <v>1027</v>
      </c>
      <c r="E77" s="57" t="s">
        <v>1434</v>
      </c>
      <c r="F77" s="57" t="s">
        <v>1149</v>
      </c>
      <c r="G77" s="57" t="s">
        <v>1150</v>
      </c>
      <c r="H77" s="57" t="s">
        <v>1151</v>
      </c>
      <c r="I77" s="23">
        <v>10000</v>
      </c>
      <c r="J77" s="23">
        <v>10000</v>
      </c>
      <c r="K77" s="23">
        <v>10000</v>
      </c>
      <c r="L77" s="23" t="s">
        <v>865</v>
      </c>
      <c r="M77" s="23" t="s">
        <v>865</v>
      </c>
      <c r="N77" s="23" t="s">
        <v>865</v>
      </c>
      <c r="O77" s="23" t="s">
        <v>865</v>
      </c>
      <c r="P77" s="23" t="s">
        <v>865</v>
      </c>
      <c r="Q77" s="23" t="s">
        <v>865</v>
      </c>
      <c r="R77" s="23" t="s">
        <v>865</v>
      </c>
      <c r="S77" s="23" t="s">
        <v>865</v>
      </c>
      <c r="T77" s="23" t="s">
        <v>865</v>
      </c>
      <c r="U77" s="23" t="s">
        <v>865</v>
      </c>
      <c r="V77" s="23" t="s">
        <v>865</v>
      </c>
      <c r="W77" s="23" t="s">
        <v>865</v>
      </c>
      <c r="X77" s="23" t="s">
        <v>865</v>
      </c>
      <c r="Y77" s="23" t="s">
        <v>865</v>
      </c>
      <c r="Z77" s="23" t="s">
        <v>865</v>
      </c>
    </row>
    <row r="78" spans="2:26" s="70" customFormat="1" ht="30" customHeight="1">
      <c r="B78" s="57" t="s">
        <v>159</v>
      </c>
      <c r="C78" s="67" t="s">
        <v>1365</v>
      </c>
      <c r="D78" s="57" t="s">
        <v>1027</v>
      </c>
      <c r="E78" s="57" t="s">
        <v>1434</v>
      </c>
      <c r="F78" s="57" t="s">
        <v>1031</v>
      </c>
      <c r="G78" s="57" t="s">
        <v>1032</v>
      </c>
      <c r="H78" s="57" t="s">
        <v>1152</v>
      </c>
      <c r="I78" s="23">
        <v>30000</v>
      </c>
      <c r="J78" s="23">
        <v>30000</v>
      </c>
      <c r="K78" s="23">
        <v>30000</v>
      </c>
      <c r="L78" s="23" t="s">
        <v>865</v>
      </c>
      <c r="M78" s="23" t="s">
        <v>865</v>
      </c>
      <c r="N78" s="23" t="s">
        <v>865</v>
      </c>
      <c r="O78" s="23" t="s">
        <v>865</v>
      </c>
      <c r="P78" s="23" t="s">
        <v>865</v>
      </c>
      <c r="Q78" s="23" t="s">
        <v>865</v>
      </c>
      <c r="R78" s="23" t="s">
        <v>865</v>
      </c>
      <c r="S78" s="23" t="s">
        <v>865</v>
      </c>
      <c r="T78" s="23" t="s">
        <v>865</v>
      </c>
      <c r="U78" s="23" t="s">
        <v>865</v>
      </c>
      <c r="V78" s="23" t="s">
        <v>865</v>
      </c>
      <c r="W78" s="23" t="s">
        <v>865</v>
      </c>
      <c r="X78" s="23" t="s">
        <v>865</v>
      </c>
      <c r="Y78" s="23" t="s">
        <v>865</v>
      </c>
      <c r="Z78" s="23" t="s">
        <v>865</v>
      </c>
    </row>
    <row r="79" spans="2:26" s="70" customFormat="1" ht="30" customHeight="1">
      <c r="B79" s="57" t="s">
        <v>159</v>
      </c>
      <c r="C79" s="67" t="s">
        <v>1365</v>
      </c>
      <c r="D79" s="57" t="s">
        <v>1027</v>
      </c>
      <c r="E79" s="57" t="s">
        <v>1434</v>
      </c>
      <c r="F79" s="57" t="s">
        <v>1143</v>
      </c>
      <c r="G79" s="57" t="s">
        <v>1144</v>
      </c>
      <c r="H79" s="57" t="s">
        <v>1153</v>
      </c>
      <c r="I79" s="23">
        <v>20000</v>
      </c>
      <c r="J79" s="23">
        <v>20000</v>
      </c>
      <c r="K79" s="23">
        <v>20000</v>
      </c>
      <c r="L79" s="23" t="s">
        <v>865</v>
      </c>
      <c r="M79" s="23" t="s">
        <v>865</v>
      </c>
      <c r="N79" s="23" t="s">
        <v>865</v>
      </c>
      <c r="O79" s="23" t="s">
        <v>865</v>
      </c>
      <c r="P79" s="23" t="s">
        <v>865</v>
      </c>
      <c r="Q79" s="23" t="s">
        <v>865</v>
      </c>
      <c r="R79" s="23" t="s">
        <v>865</v>
      </c>
      <c r="S79" s="23" t="s">
        <v>865</v>
      </c>
      <c r="T79" s="23" t="s">
        <v>865</v>
      </c>
      <c r="U79" s="23" t="s">
        <v>865</v>
      </c>
      <c r="V79" s="23" t="s">
        <v>865</v>
      </c>
      <c r="W79" s="23" t="s">
        <v>865</v>
      </c>
      <c r="X79" s="23" t="s">
        <v>865</v>
      </c>
      <c r="Y79" s="23" t="s">
        <v>865</v>
      </c>
      <c r="Z79" s="23" t="s">
        <v>865</v>
      </c>
    </row>
    <row r="80" spans="2:26" s="70" customFormat="1" ht="30" customHeight="1">
      <c r="B80" s="57" t="s">
        <v>159</v>
      </c>
      <c r="C80" s="67" t="s">
        <v>1365</v>
      </c>
      <c r="D80" s="57" t="s">
        <v>1027</v>
      </c>
      <c r="E80" s="57" t="s">
        <v>1434</v>
      </c>
      <c r="F80" s="57" t="s">
        <v>1031</v>
      </c>
      <c r="G80" s="57" t="s">
        <v>1032</v>
      </c>
      <c r="H80" s="57" t="s">
        <v>1154</v>
      </c>
      <c r="I80" s="23">
        <v>40000</v>
      </c>
      <c r="J80" s="23">
        <v>40000</v>
      </c>
      <c r="K80" s="23">
        <v>40000</v>
      </c>
      <c r="L80" s="23" t="s">
        <v>865</v>
      </c>
      <c r="M80" s="23" t="s">
        <v>865</v>
      </c>
      <c r="N80" s="23" t="s">
        <v>865</v>
      </c>
      <c r="O80" s="23" t="s">
        <v>865</v>
      </c>
      <c r="P80" s="23" t="s">
        <v>865</v>
      </c>
      <c r="Q80" s="23" t="s">
        <v>865</v>
      </c>
      <c r="R80" s="23" t="s">
        <v>865</v>
      </c>
      <c r="S80" s="23" t="s">
        <v>865</v>
      </c>
      <c r="T80" s="23" t="s">
        <v>865</v>
      </c>
      <c r="U80" s="23" t="s">
        <v>865</v>
      </c>
      <c r="V80" s="23" t="s">
        <v>865</v>
      </c>
      <c r="W80" s="23" t="s">
        <v>865</v>
      </c>
      <c r="X80" s="23" t="s">
        <v>865</v>
      </c>
      <c r="Y80" s="23" t="s">
        <v>865</v>
      </c>
      <c r="Z80" s="23" t="s">
        <v>865</v>
      </c>
    </row>
    <row r="81" spans="2:26" s="70" customFormat="1" ht="30" customHeight="1">
      <c r="B81" s="57" t="s">
        <v>159</v>
      </c>
      <c r="C81" s="67" t="s">
        <v>1365</v>
      </c>
      <c r="D81" s="57" t="s">
        <v>1027</v>
      </c>
      <c r="E81" s="57" t="s">
        <v>1434</v>
      </c>
      <c r="F81" s="57" t="s">
        <v>1095</v>
      </c>
      <c r="G81" s="57" t="s">
        <v>1096</v>
      </c>
      <c r="H81" s="57" t="s">
        <v>1155</v>
      </c>
      <c r="I81" s="23">
        <v>43200</v>
      </c>
      <c r="J81" s="23">
        <v>43200</v>
      </c>
      <c r="K81" s="23">
        <v>43200</v>
      </c>
      <c r="L81" s="23" t="s">
        <v>865</v>
      </c>
      <c r="M81" s="23" t="s">
        <v>865</v>
      </c>
      <c r="N81" s="23" t="s">
        <v>865</v>
      </c>
      <c r="O81" s="23" t="s">
        <v>865</v>
      </c>
      <c r="P81" s="23" t="s">
        <v>865</v>
      </c>
      <c r="Q81" s="23" t="s">
        <v>865</v>
      </c>
      <c r="R81" s="23" t="s">
        <v>865</v>
      </c>
      <c r="S81" s="23" t="s">
        <v>865</v>
      </c>
      <c r="T81" s="23" t="s">
        <v>865</v>
      </c>
      <c r="U81" s="23" t="s">
        <v>865</v>
      </c>
      <c r="V81" s="23" t="s">
        <v>865</v>
      </c>
      <c r="W81" s="23" t="s">
        <v>865</v>
      </c>
      <c r="X81" s="23" t="s">
        <v>865</v>
      </c>
      <c r="Y81" s="23" t="s">
        <v>865</v>
      </c>
      <c r="Z81" s="23" t="s">
        <v>865</v>
      </c>
    </row>
    <row r="82" spans="2:26" s="70" customFormat="1" ht="30" customHeight="1">
      <c r="B82" s="57" t="s">
        <v>159</v>
      </c>
      <c r="C82" s="67" t="s">
        <v>1365</v>
      </c>
      <c r="D82" s="57" t="s">
        <v>1027</v>
      </c>
      <c r="E82" s="57" t="s">
        <v>1434</v>
      </c>
      <c r="F82" s="57" t="s">
        <v>1088</v>
      </c>
      <c r="G82" s="57" t="s">
        <v>1089</v>
      </c>
      <c r="H82" s="57" t="s">
        <v>1156</v>
      </c>
      <c r="I82" s="23">
        <v>73000</v>
      </c>
      <c r="J82" s="23">
        <v>73000</v>
      </c>
      <c r="K82" s="23">
        <v>73000</v>
      </c>
      <c r="L82" s="23" t="s">
        <v>865</v>
      </c>
      <c r="M82" s="23" t="s">
        <v>865</v>
      </c>
      <c r="N82" s="23" t="s">
        <v>865</v>
      </c>
      <c r="O82" s="23" t="s">
        <v>865</v>
      </c>
      <c r="P82" s="23" t="s">
        <v>865</v>
      </c>
      <c r="Q82" s="23" t="s">
        <v>865</v>
      </c>
      <c r="R82" s="23" t="s">
        <v>865</v>
      </c>
      <c r="S82" s="23" t="s">
        <v>865</v>
      </c>
      <c r="T82" s="23" t="s">
        <v>865</v>
      </c>
      <c r="U82" s="23" t="s">
        <v>865</v>
      </c>
      <c r="V82" s="23" t="s">
        <v>865</v>
      </c>
      <c r="W82" s="23" t="s">
        <v>865</v>
      </c>
      <c r="X82" s="23" t="s">
        <v>865</v>
      </c>
      <c r="Y82" s="23" t="s">
        <v>865</v>
      </c>
      <c r="Z82" s="23" t="s">
        <v>865</v>
      </c>
    </row>
    <row r="83" spans="2:26" s="70" customFormat="1" ht="30" customHeight="1">
      <c r="B83" s="57" t="s">
        <v>159</v>
      </c>
      <c r="C83" s="67" t="s">
        <v>1365</v>
      </c>
      <c r="D83" s="57" t="s">
        <v>1027</v>
      </c>
      <c r="E83" s="57" t="s">
        <v>1434</v>
      </c>
      <c r="F83" s="57" t="s">
        <v>1044</v>
      </c>
      <c r="G83" s="57" t="s">
        <v>1029</v>
      </c>
      <c r="H83" s="57" t="s">
        <v>1157</v>
      </c>
      <c r="I83" s="23">
        <v>150000</v>
      </c>
      <c r="J83" s="23">
        <v>150000</v>
      </c>
      <c r="K83" s="23">
        <v>150000</v>
      </c>
      <c r="L83" s="23" t="s">
        <v>865</v>
      </c>
      <c r="M83" s="23" t="s">
        <v>865</v>
      </c>
      <c r="N83" s="23" t="s">
        <v>865</v>
      </c>
      <c r="O83" s="23" t="s">
        <v>865</v>
      </c>
      <c r="P83" s="23" t="s">
        <v>865</v>
      </c>
      <c r="Q83" s="23" t="s">
        <v>865</v>
      </c>
      <c r="R83" s="23" t="s">
        <v>865</v>
      </c>
      <c r="S83" s="23" t="s">
        <v>865</v>
      </c>
      <c r="T83" s="23" t="s">
        <v>865</v>
      </c>
      <c r="U83" s="23" t="s">
        <v>865</v>
      </c>
      <c r="V83" s="23" t="s">
        <v>865</v>
      </c>
      <c r="W83" s="23" t="s">
        <v>865</v>
      </c>
      <c r="X83" s="23" t="s">
        <v>865</v>
      </c>
      <c r="Y83" s="23" t="s">
        <v>865</v>
      </c>
      <c r="Z83" s="23" t="s">
        <v>865</v>
      </c>
    </row>
    <row r="84" spans="2:26" s="70" customFormat="1" ht="30" customHeight="1">
      <c r="B84" s="57" t="s">
        <v>159</v>
      </c>
      <c r="C84" s="67" t="s">
        <v>1365</v>
      </c>
      <c r="D84" s="57" t="s">
        <v>1027</v>
      </c>
      <c r="E84" s="57" t="s">
        <v>1434</v>
      </c>
      <c r="F84" s="57" t="s">
        <v>1044</v>
      </c>
      <c r="G84" s="57" t="s">
        <v>1029</v>
      </c>
      <c r="H84" s="57" t="s">
        <v>1158</v>
      </c>
      <c r="I84" s="23">
        <v>10000</v>
      </c>
      <c r="J84" s="23">
        <v>10000</v>
      </c>
      <c r="K84" s="23">
        <v>10000</v>
      </c>
      <c r="L84" s="23" t="s">
        <v>865</v>
      </c>
      <c r="M84" s="23" t="s">
        <v>865</v>
      </c>
      <c r="N84" s="23" t="s">
        <v>865</v>
      </c>
      <c r="O84" s="23" t="s">
        <v>865</v>
      </c>
      <c r="P84" s="23" t="s">
        <v>865</v>
      </c>
      <c r="Q84" s="23" t="s">
        <v>865</v>
      </c>
      <c r="R84" s="23" t="s">
        <v>865</v>
      </c>
      <c r="S84" s="23" t="s">
        <v>865</v>
      </c>
      <c r="T84" s="23" t="s">
        <v>865</v>
      </c>
      <c r="U84" s="23" t="s">
        <v>865</v>
      </c>
      <c r="V84" s="23" t="s">
        <v>865</v>
      </c>
      <c r="W84" s="23" t="s">
        <v>865</v>
      </c>
      <c r="X84" s="23" t="s">
        <v>865</v>
      </c>
      <c r="Y84" s="23" t="s">
        <v>865</v>
      </c>
      <c r="Z84" s="23" t="s">
        <v>865</v>
      </c>
    </row>
    <row r="85" spans="2:26" s="70" customFormat="1" ht="30" customHeight="1">
      <c r="B85" s="57" t="s">
        <v>159</v>
      </c>
      <c r="C85" s="67" t="s">
        <v>1365</v>
      </c>
      <c r="D85" s="57" t="s">
        <v>1027</v>
      </c>
      <c r="E85" s="57" t="s">
        <v>1434</v>
      </c>
      <c r="F85" s="57" t="s">
        <v>1088</v>
      </c>
      <c r="G85" s="57" t="s">
        <v>1089</v>
      </c>
      <c r="H85" s="57" t="s">
        <v>1159</v>
      </c>
      <c r="I85" s="23">
        <v>41600</v>
      </c>
      <c r="J85" s="23">
        <v>41600</v>
      </c>
      <c r="K85" s="23">
        <v>41600</v>
      </c>
      <c r="L85" s="23" t="s">
        <v>865</v>
      </c>
      <c r="M85" s="23" t="s">
        <v>865</v>
      </c>
      <c r="N85" s="23" t="s">
        <v>865</v>
      </c>
      <c r="O85" s="23" t="s">
        <v>865</v>
      </c>
      <c r="P85" s="23" t="s">
        <v>865</v>
      </c>
      <c r="Q85" s="23" t="s">
        <v>865</v>
      </c>
      <c r="R85" s="23" t="s">
        <v>865</v>
      </c>
      <c r="S85" s="23" t="s">
        <v>865</v>
      </c>
      <c r="T85" s="23" t="s">
        <v>865</v>
      </c>
      <c r="U85" s="23" t="s">
        <v>865</v>
      </c>
      <c r="V85" s="23" t="s">
        <v>865</v>
      </c>
      <c r="W85" s="23" t="s">
        <v>865</v>
      </c>
      <c r="X85" s="23" t="s">
        <v>865</v>
      </c>
      <c r="Y85" s="23" t="s">
        <v>865</v>
      </c>
      <c r="Z85" s="23" t="s">
        <v>865</v>
      </c>
    </row>
    <row r="86" spans="2:26" s="70" customFormat="1" ht="30" customHeight="1">
      <c r="B86" s="57" t="s">
        <v>159</v>
      </c>
      <c r="C86" s="67" t="s">
        <v>1365</v>
      </c>
      <c r="D86" s="57" t="s">
        <v>1027</v>
      </c>
      <c r="E86" s="57" t="s">
        <v>1434</v>
      </c>
      <c r="F86" s="57" t="s">
        <v>1088</v>
      </c>
      <c r="G86" s="57" t="s">
        <v>1089</v>
      </c>
      <c r="H86" s="57" t="s">
        <v>1160</v>
      </c>
      <c r="I86" s="23">
        <v>50000</v>
      </c>
      <c r="J86" s="23">
        <v>50000</v>
      </c>
      <c r="K86" s="23">
        <v>50000</v>
      </c>
      <c r="L86" s="23" t="s">
        <v>865</v>
      </c>
      <c r="M86" s="23" t="s">
        <v>865</v>
      </c>
      <c r="N86" s="23" t="s">
        <v>865</v>
      </c>
      <c r="O86" s="23" t="s">
        <v>865</v>
      </c>
      <c r="P86" s="23" t="s">
        <v>865</v>
      </c>
      <c r="Q86" s="23" t="s">
        <v>865</v>
      </c>
      <c r="R86" s="23" t="s">
        <v>865</v>
      </c>
      <c r="S86" s="23" t="s">
        <v>865</v>
      </c>
      <c r="T86" s="23" t="s">
        <v>865</v>
      </c>
      <c r="U86" s="23" t="s">
        <v>865</v>
      </c>
      <c r="V86" s="23" t="s">
        <v>865</v>
      </c>
      <c r="W86" s="23" t="s">
        <v>865</v>
      </c>
      <c r="X86" s="23" t="s">
        <v>865</v>
      </c>
      <c r="Y86" s="23" t="s">
        <v>865</v>
      </c>
      <c r="Z86" s="23" t="s">
        <v>865</v>
      </c>
    </row>
    <row r="87" spans="2:26" s="70" customFormat="1" ht="30" customHeight="1">
      <c r="B87" s="57" t="s">
        <v>159</v>
      </c>
      <c r="C87" s="67" t="s">
        <v>1365</v>
      </c>
      <c r="D87" s="57" t="s">
        <v>1027</v>
      </c>
      <c r="E87" s="57" t="s">
        <v>1434</v>
      </c>
      <c r="F87" s="57" t="s">
        <v>1088</v>
      </c>
      <c r="G87" s="57" t="s">
        <v>1089</v>
      </c>
      <c r="H87" s="57" t="s">
        <v>1161</v>
      </c>
      <c r="I87" s="23">
        <v>80000</v>
      </c>
      <c r="J87" s="23">
        <v>80000</v>
      </c>
      <c r="K87" s="23">
        <v>80000</v>
      </c>
      <c r="L87" s="23" t="s">
        <v>865</v>
      </c>
      <c r="M87" s="23" t="s">
        <v>865</v>
      </c>
      <c r="N87" s="23" t="s">
        <v>865</v>
      </c>
      <c r="O87" s="23" t="s">
        <v>865</v>
      </c>
      <c r="P87" s="23" t="s">
        <v>865</v>
      </c>
      <c r="Q87" s="23" t="s">
        <v>865</v>
      </c>
      <c r="R87" s="23" t="s">
        <v>865</v>
      </c>
      <c r="S87" s="23" t="s">
        <v>865</v>
      </c>
      <c r="T87" s="23" t="s">
        <v>865</v>
      </c>
      <c r="U87" s="23" t="s">
        <v>865</v>
      </c>
      <c r="V87" s="23" t="s">
        <v>865</v>
      </c>
      <c r="W87" s="23" t="s">
        <v>865</v>
      </c>
      <c r="X87" s="23" t="s">
        <v>865</v>
      </c>
      <c r="Y87" s="23" t="s">
        <v>865</v>
      </c>
      <c r="Z87" s="23" t="s">
        <v>865</v>
      </c>
    </row>
    <row r="88" spans="2:26" s="70" customFormat="1" ht="30" customHeight="1">
      <c r="B88" s="57" t="s">
        <v>159</v>
      </c>
      <c r="C88" s="67" t="s">
        <v>1365</v>
      </c>
      <c r="D88" s="57" t="s">
        <v>1027</v>
      </c>
      <c r="E88" s="57" t="s">
        <v>1434</v>
      </c>
      <c r="F88" s="57" t="s">
        <v>1162</v>
      </c>
      <c r="G88" s="57" t="s">
        <v>1029</v>
      </c>
      <c r="H88" s="57" t="s">
        <v>1163</v>
      </c>
      <c r="I88" s="23">
        <v>30000</v>
      </c>
      <c r="J88" s="23">
        <v>30000</v>
      </c>
      <c r="K88" s="23">
        <v>30000</v>
      </c>
      <c r="L88" s="23" t="s">
        <v>865</v>
      </c>
      <c r="M88" s="23" t="s">
        <v>865</v>
      </c>
      <c r="N88" s="23" t="s">
        <v>865</v>
      </c>
      <c r="O88" s="23" t="s">
        <v>865</v>
      </c>
      <c r="P88" s="23" t="s">
        <v>865</v>
      </c>
      <c r="Q88" s="23" t="s">
        <v>865</v>
      </c>
      <c r="R88" s="23" t="s">
        <v>865</v>
      </c>
      <c r="S88" s="23" t="s">
        <v>865</v>
      </c>
      <c r="T88" s="23" t="s">
        <v>865</v>
      </c>
      <c r="U88" s="23" t="s">
        <v>865</v>
      </c>
      <c r="V88" s="23" t="s">
        <v>865</v>
      </c>
      <c r="W88" s="23" t="s">
        <v>865</v>
      </c>
      <c r="X88" s="23" t="s">
        <v>865</v>
      </c>
      <c r="Y88" s="23" t="s">
        <v>865</v>
      </c>
      <c r="Z88" s="23" t="s">
        <v>865</v>
      </c>
    </row>
    <row r="89" spans="2:26" s="70" customFormat="1" ht="30" customHeight="1">
      <c r="B89" s="57" t="s">
        <v>159</v>
      </c>
      <c r="C89" s="67" t="s">
        <v>1365</v>
      </c>
      <c r="D89" s="57" t="s">
        <v>1027</v>
      </c>
      <c r="E89" s="57" t="s">
        <v>1434</v>
      </c>
      <c r="F89" s="57" t="s">
        <v>1162</v>
      </c>
      <c r="G89" s="57" t="s">
        <v>1029</v>
      </c>
      <c r="H89" s="57" t="s">
        <v>1164</v>
      </c>
      <c r="I89" s="23">
        <v>150000</v>
      </c>
      <c r="J89" s="23">
        <v>150000</v>
      </c>
      <c r="K89" s="23">
        <v>150000</v>
      </c>
      <c r="L89" s="23" t="s">
        <v>865</v>
      </c>
      <c r="M89" s="23" t="s">
        <v>865</v>
      </c>
      <c r="N89" s="23" t="s">
        <v>865</v>
      </c>
      <c r="O89" s="23" t="s">
        <v>865</v>
      </c>
      <c r="P89" s="23" t="s">
        <v>865</v>
      </c>
      <c r="Q89" s="23" t="s">
        <v>865</v>
      </c>
      <c r="R89" s="23" t="s">
        <v>865</v>
      </c>
      <c r="S89" s="23" t="s">
        <v>865</v>
      </c>
      <c r="T89" s="23" t="s">
        <v>865</v>
      </c>
      <c r="U89" s="23" t="s">
        <v>865</v>
      </c>
      <c r="V89" s="23" t="s">
        <v>865</v>
      </c>
      <c r="W89" s="23" t="s">
        <v>865</v>
      </c>
      <c r="X89" s="23" t="s">
        <v>865</v>
      </c>
      <c r="Y89" s="23" t="s">
        <v>865</v>
      </c>
      <c r="Z89" s="23" t="s">
        <v>865</v>
      </c>
    </row>
    <row r="90" spans="2:26" s="70" customFormat="1" ht="30" customHeight="1">
      <c r="B90" s="57" t="s">
        <v>159</v>
      </c>
      <c r="C90" s="67" t="s">
        <v>1365</v>
      </c>
      <c r="D90" s="57" t="s">
        <v>1027</v>
      </c>
      <c r="E90" s="57" t="s">
        <v>1434</v>
      </c>
      <c r="F90" s="57" t="s">
        <v>1162</v>
      </c>
      <c r="G90" s="57" t="s">
        <v>1029</v>
      </c>
      <c r="H90" s="57" t="s">
        <v>1165</v>
      </c>
      <c r="I90" s="23">
        <v>50000</v>
      </c>
      <c r="J90" s="23">
        <v>50000</v>
      </c>
      <c r="K90" s="23">
        <v>50000</v>
      </c>
      <c r="L90" s="23" t="s">
        <v>865</v>
      </c>
      <c r="M90" s="23" t="s">
        <v>865</v>
      </c>
      <c r="N90" s="23" t="s">
        <v>865</v>
      </c>
      <c r="O90" s="23" t="s">
        <v>865</v>
      </c>
      <c r="P90" s="23" t="s">
        <v>865</v>
      </c>
      <c r="Q90" s="23" t="s">
        <v>865</v>
      </c>
      <c r="R90" s="23" t="s">
        <v>865</v>
      </c>
      <c r="S90" s="23" t="s">
        <v>865</v>
      </c>
      <c r="T90" s="23" t="s">
        <v>865</v>
      </c>
      <c r="U90" s="23" t="s">
        <v>865</v>
      </c>
      <c r="V90" s="23" t="s">
        <v>865</v>
      </c>
      <c r="W90" s="23" t="s">
        <v>865</v>
      </c>
      <c r="X90" s="23" t="s">
        <v>865</v>
      </c>
      <c r="Y90" s="23" t="s">
        <v>865</v>
      </c>
      <c r="Z90" s="23" t="s">
        <v>865</v>
      </c>
    </row>
    <row r="91" spans="2:26" s="70" customFormat="1" ht="30" customHeight="1">
      <c r="B91" s="57" t="s">
        <v>159</v>
      </c>
      <c r="C91" s="67" t="s">
        <v>1365</v>
      </c>
      <c r="D91" s="57" t="s">
        <v>1027</v>
      </c>
      <c r="E91" s="57" t="s">
        <v>1434</v>
      </c>
      <c r="F91" s="57" t="s">
        <v>1162</v>
      </c>
      <c r="G91" s="57" t="s">
        <v>1029</v>
      </c>
      <c r="H91" s="57" t="s">
        <v>1166</v>
      </c>
      <c r="I91" s="23">
        <v>10000</v>
      </c>
      <c r="J91" s="23">
        <v>10000</v>
      </c>
      <c r="K91" s="23">
        <v>10000</v>
      </c>
      <c r="L91" s="23" t="s">
        <v>865</v>
      </c>
      <c r="M91" s="23" t="s">
        <v>865</v>
      </c>
      <c r="N91" s="23" t="s">
        <v>865</v>
      </c>
      <c r="O91" s="23" t="s">
        <v>865</v>
      </c>
      <c r="P91" s="23" t="s">
        <v>865</v>
      </c>
      <c r="Q91" s="23" t="s">
        <v>865</v>
      </c>
      <c r="R91" s="23" t="s">
        <v>865</v>
      </c>
      <c r="S91" s="23" t="s">
        <v>865</v>
      </c>
      <c r="T91" s="23" t="s">
        <v>865</v>
      </c>
      <c r="U91" s="23" t="s">
        <v>865</v>
      </c>
      <c r="V91" s="23" t="s">
        <v>865</v>
      </c>
      <c r="W91" s="23" t="s">
        <v>865</v>
      </c>
      <c r="X91" s="23" t="s">
        <v>865</v>
      </c>
      <c r="Y91" s="23" t="s">
        <v>865</v>
      </c>
      <c r="Z91" s="23" t="s">
        <v>865</v>
      </c>
    </row>
    <row r="92" spans="2:26" s="70" customFormat="1" ht="30" customHeight="1">
      <c r="B92" s="57" t="s">
        <v>159</v>
      </c>
      <c r="C92" s="67" t="s">
        <v>1365</v>
      </c>
      <c r="D92" s="57" t="s">
        <v>1027</v>
      </c>
      <c r="E92" s="57" t="s">
        <v>1434</v>
      </c>
      <c r="F92" s="57" t="s">
        <v>1167</v>
      </c>
      <c r="G92" s="57" t="s">
        <v>1029</v>
      </c>
      <c r="H92" s="57" t="s">
        <v>1168</v>
      </c>
      <c r="I92" s="23">
        <v>64800</v>
      </c>
      <c r="J92" s="23">
        <v>64800</v>
      </c>
      <c r="K92" s="23">
        <v>64800</v>
      </c>
      <c r="L92" s="23" t="s">
        <v>865</v>
      </c>
      <c r="M92" s="23" t="s">
        <v>865</v>
      </c>
      <c r="N92" s="23" t="s">
        <v>865</v>
      </c>
      <c r="O92" s="23" t="s">
        <v>865</v>
      </c>
      <c r="P92" s="23" t="s">
        <v>865</v>
      </c>
      <c r="Q92" s="23" t="s">
        <v>865</v>
      </c>
      <c r="R92" s="23" t="s">
        <v>865</v>
      </c>
      <c r="S92" s="23" t="s">
        <v>865</v>
      </c>
      <c r="T92" s="23" t="s">
        <v>865</v>
      </c>
      <c r="U92" s="23" t="s">
        <v>865</v>
      </c>
      <c r="V92" s="23" t="s">
        <v>865</v>
      </c>
      <c r="W92" s="23" t="s">
        <v>865</v>
      </c>
      <c r="X92" s="23" t="s">
        <v>865</v>
      </c>
      <c r="Y92" s="23" t="s">
        <v>865</v>
      </c>
      <c r="Z92" s="23" t="s">
        <v>865</v>
      </c>
    </row>
    <row r="93" spans="2:26" s="70" customFormat="1" ht="30" customHeight="1">
      <c r="B93" s="57" t="s">
        <v>159</v>
      </c>
      <c r="C93" s="67" t="s">
        <v>1365</v>
      </c>
      <c r="D93" s="57" t="s">
        <v>1027</v>
      </c>
      <c r="E93" s="57" t="s">
        <v>1434</v>
      </c>
      <c r="F93" s="57" t="s">
        <v>1167</v>
      </c>
      <c r="G93" s="57" t="s">
        <v>1029</v>
      </c>
      <c r="H93" s="57" t="s">
        <v>1169</v>
      </c>
      <c r="I93" s="23">
        <v>50000</v>
      </c>
      <c r="J93" s="23">
        <v>50000</v>
      </c>
      <c r="K93" s="23">
        <v>50000</v>
      </c>
      <c r="L93" s="23" t="s">
        <v>865</v>
      </c>
      <c r="M93" s="23" t="s">
        <v>865</v>
      </c>
      <c r="N93" s="23" t="s">
        <v>865</v>
      </c>
      <c r="O93" s="23" t="s">
        <v>865</v>
      </c>
      <c r="P93" s="23" t="s">
        <v>865</v>
      </c>
      <c r="Q93" s="23" t="s">
        <v>865</v>
      </c>
      <c r="R93" s="23" t="s">
        <v>865</v>
      </c>
      <c r="S93" s="23" t="s">
        <v>865</v>
      </c>
      <c r="T93" s="23" t="s">
        <v>865</v>
      </c>
      <c r="U93" s="23" t="s">
        <v>865</v>
      </c>
      <c r="V93" s="23" t="s">
        <v>865</v>
      </c>
      <c r="W93" s="23" t="s">
        <v>865</v>
      </c>
      <c r="X93" s="23" t="s">
        <v>865</v>
      </c>
      <c r="Y93" s="23" t="s">
        <v>865</v>
      </c>
      <c r="Z93" s="23" t="s">
        <v>865</v>
      </c>
    </row>
    <row r="94" spans="2:26" s="70" customFormat="1" ht="30" customHeight="1">
      <c r="B94" s="57" t="s">
        <v>159</v>
      </c>
      <c r="C94" s="67" t="s">
        <v>1365</v>
      </c>
      <c r="D94" s="57" t="s">
        <v>1027</v>
      </c>
      <c r="E94" s="57" t="s">
        <v>1434</v>
      </c>
      <c r="F94" s="57" t="s">
        <v>1170</v>
      </c>
      <c r="G94" s="57" t="s">
        <v>1171</v>
      </c>
      <c r="H94" s="57" t="s">
        <v>1172</v>
      </c>
      <c r="I94" s="23">
        <v>30000</v>
      </c>
      <c r="J94" s="23">
        <v>30000</v>
      </c>
      <c r="K94" s="23">
        <v>30000</v>
      </c>
      <c r="L94" s="23" t="s">
        <v>865</v>
      </c>
      <c r="M94" s="23" t="s">
        <v>865</v>
      </c>
      <c r="N94" s="23" t="s">
        <v>865</v>
      </c>
      <c r="O94" s="23" t="s">
        <v>865</v>
      </c>
      <c r="P94" s="23" t="s">
        <v>865</v>
      </c>
      <c r="Q94" s="23" t="s">
        <v>865</v>
      </c>
      <c r="R94" s="23" t="s">
        <v>865</v>
      </c>
      <c r="S94" s="23" t="s">
        <v>865</v>
      </c>
      <c r="T94" s="23" t="s">
        <v>865</v>
      </c>
      <c r="U94" s="23" t="s">
        <v>865</v>
      </c>
      <c r="V94" s="23" t="s">
        <v>865</v>
      </c>
      <c r="W94" s="23" t="s">
        <v>865</v>
      </c>
      <c r="X94" s="23" t="s">
        <v>865</v>
      </c>
      <c r="Y94" s="23" t="s">
        <v>865</v>
      </c>
      <c r="Z94" s="23" t="s">
        <v>865</v>
      </c>
    </row>
    <row r="95" spans="2:26" s="70" customFormat="1" ht="30" customHeight="1">
      <c r="B95" s="57" t="s">
        <v>159</v>
      </c>
      <c r="C95" s="67" t="s">
        <v>1365</v>
      </c>
      <c r="D95" s="57" t="s">
        <v>1027</v>
      </c>
      <c r="E95" s="57" t="s">
        <v>1434</v>
      </c>
      <c r="F95" s="57" t="s">
        <v>1167</v>
      </c>
      <c r="G95" s="57" t="s">
        <v>1029</v>
      </c>
      <c r="H95" s="57" t="s">
        <v>1173</v>
      </c>
      <c r="I95" s="23">
        <v>20000</v>
      </c>
      <c r="J95" s="23">
        <v>20000</v>
      </c>
      <c r="K95" s="23">
        <v>20000</v>
      </c>
      <c r="L95" s="23" t="s">
        <v>865</v>
      </c>
      <c r="M95" s="23" t="s">
        <v>865</v>
      </c>
      <c r="N95" s="23" t="s">
        <v>865</v>
      </c>
      <c r="O95" s="23" t="s">
        <v>865</v>
      </c>
      <c r="P95" s="23" t="s">
        <v>865</v>
      </c>
      <c r="Q95" s="23" t="s">
        <v>865</v>
      </c>
      <c r="R95" s="23" t="s">
        <v>865</v>
      </c>
      <c r="S95" s="23" t="s">
        <v>865</v>
      </c>
      <c r="T95" s="23" t="s">
        <v>865</v>
      </c>
      <c r="U95" s="23" t="s">
        <v>865</v>
      </c>
      <c r="V95" s="23" t="s">
        <v>865</v>
      </c>
      <c r="W95" s="23" t="s">
        <v>865</v>
      </c>
      <c r="X95" s="23" t="s">
        <v>865</v>
      </c>
      <c r="Y95" s="23" t="s">
        <v>865</v>
      </c>
      <c r="Z95" s="23" t="s">
        <v>865</v>
      </c>
    </row>
    <row r="96" spans="2:26" s="70" customFormat="1" ht="30" customHeight="1">
      <c r="B96" s="57" t="s">
        <v>159</v>
      </c>
      <c r="C96" s="67" t="s">
        <v>1365</v>
      </c>
      <c r="D96" s="57" t="s">
        <v>1027</v>
      </c>
      <c r="E96" s="57" t="s">
        <v>1434</v>
      </c>
      <c r="F96" s="57" t="s">
        <v>1167</v>
      </c>
      <c r="G96" s="57" t="s">
        <v>1029</v>
      </c>
      <c r="H96" s="57" t="s">
        <v>1174</v>
      </c>
      <c r="I96" s="23">
        <v>100000</v>
      </c>
      <c r="J96" s="23">
        <v>100000</v>
      </c>
      <c r="K96" s="23">
        <v>100000</v>
      </c>
      <c r="L96" s="23" t="s">
        <v>865</v>
      </c>
      <c r="M96" s="23" t="s">
        <v>865</v>
      </c>
      <c r="N96" s="23" t="s">
        <v>865</v>
      </c>
      <c r="O96" s="23" t="s">
        <v>865</v>
      </c>
      <c r="P96" s="23" t="s">
        <v>865</v>
      </c>
      <c r="Q96" s="23" t="s">
        <v>865</v>
      </c>
      <c r="R96" s="23" t="s">
        <v>865</v>
      </c>
      <c r="S96" s="23" t="s">
        <v>865</v>
      </c>
      <c r="T96" s="23" t="s">
        <v>865</v>
      </c>
      <c r="U96" s="23" t="s">
        <v>865</v>
      </c>
      <c r="V96" s="23" t="s">
        <v>865</v>
      </c>
      <c r="W96" s="23" t="s">
        <v>865</v>
      </c>
      <c r="X96" s="23" t="s">
        <v>865</v>
      </c>
      <c r="Y96" s="23" t="s">
        <v>865</v>
      </c>
      <c r="Z96" s="23" t="s">
        <v>865</v>
      </c>
    </row>
    <row r="97" spans="2:26" s="70" customFormat="1" ht="30" customHeight="1">
      <c r="B97" s="57" t="s">
        <v>159</v>
      </c>
      <c r="C97" s="67" t="s">
        <v>1365</v>
      </c>
      <c r="D97" s="57" t="s">
        <v>1027</v>
      </c>
      <c r="E97" s="57" t="s">
        <v>1434</v>
      </c>
      <c r="F97" s="57" t="s">
        <v>1167</v>
      </c>
      <c r="G97" s="57" t="s">
        <v>1029</v>
      </c>
      <c r="H97" s="57" t="s">
        <v>1175</v>
      </c>
      <c r="I97" s="23">
        <v>50000</v>
      </c>
      <c r="J97" s="23">
        <v>50000</v>
      </c>
      <c r="K97" s="23">
        <v>50000</v>
      </c>
      <c r="L97" s="23" t="s">
        <v>865</v>
      </c>
      <c r="M97" s="23" t="s">
        <v>865</v>
      </c>
      <c r="N97" s="23" t="s">
        <v>865</v>
      </c>
      <c r="O97" s="23" t="s">
        <v>865</v>
      </c>
      <c r="P97" s="23" t="s">
        <v>865</v>
      </c>
      <c r="Q97" s="23" t="s">
        <v>865</v>
      </c>
      <c r="R97" s="23" t="s">
        <v>865</v>
      </c>
      <c r="S97" s="23" t="s">
        <v>865</v>
      </c>
      <c r="T97" s="23" t="s">
        <v>865</v>
      </c>
      <c r="U97" s="23" t="s">
        <v>865</v>
      </c>
      <c r="V97" s="23" t="s">
        <v>865</v>
      </c>
      <c r="W97" s="23" t="s">
        <v>865</v>
      </c>
      <c r="X97" s="23" t="s">
        <v>865</v>
      </c>
      <c r="Y97" s="23" t="s">
        <v>865</v>
      </c>
      <c r="Z97" s="23" t="s">
        <v>865</v>
      </c>
    </row>
    <row r="98" spans="2:26" s="70" customFormat="1" ht="30" customHeight="1">
      <c r="B98" s="57" t="s">
        <v>159</v>
      </c>
      <c r="C98" s="67" t="s">
        <v>1365</v>
      </c>
      <c r="D98" s="57" t="s">
        <v>1027</v>
      </c>
      <c r="E98" s="57" t="s">
        <v>1434</v>
      </c>
      <c r="F98" s="57" t="s">
        <v>1176</v>
      </c>
      <c r="G98" s="57" t="s">
        <v>1177</v>
      </c>
      <c r="H98" s="57" t="s">
        <v>1178</v>
      </c>
      <c r="I98" s="23">
        <v>70000</v>
      </c>
      <c r="J98" s="23">
        <v>70000</v>
      </c>
      <c r="K98" s="23">
        <v>70000</v>
      </c>
      <c r="L98" s="23" t="s">
        <v>865</v>
      </c>
      <c r="M98" s="23" t="s">
        <v>865</v>
      </c>
      <c r="N98" s="23" t="s">
        <v>865</v>
      </c>
      <c r="O98" s="23" t="s">
        <v>865</v>
      </c>
      <c r="P98" s="23" t="s">
        <v>865</v>
      </c>
      <c r="Q98" s="23" t="s">
        <v>865</v>
      </c>
      <c r="R98" s="23" t="s">
        <v>865</v>
      </c>
      <c r="S98" s="23" t="s">
        <v>865</v>
      </c>
      <c r="T98" s="23" t="s">
        <v>865</v>
      </c>
      <c r="U98" s="23" t="s">
        <v>865</v>
      </c>
      <c r="V98" s="23" t="s">
        <v>865</v>
      </c>
      <c r="W98" s="23" t="s">
        <v>865</v>
      </c>
      <c r="X98" s="23" t="s">
        <v>865</v>
      </c>
      <c r="Y98" s="23" t="s">
        <v>865</v>
      </c>
      <c r="Z98" s="23" t="s">
        <v>865</v>
      </c>
    </row>
    <row r="99" spans="2:26" s="70" customFormat="1" ht="30" customHeight="1">
      <c r="B99" s="57" t="s">
        <v>159</v>
      </c>
      <c r="C99" s="67" t="s">
        <v>1365</v>
      </c>
      <c r="D99" s="57" t="s">
        <v>1027</v>
      </c>
      <c r="E99" s="57" t="s">
        <v>1434</v>
      </c>
      <c r="F99" s="57" t="s">
        <v>1179</v>
      </c>
      <c r="G99" s="57" t="s">
        <v>1180</v>
      </c>
      <c r="H99" s="57" t="s">
        <v>1181</v>
      </c>
      <c r="I99" s="23">
        <v>100000</v>
      </c>
      <c r="J99" s="23">
        <v>100000</v>
      </c>
      <c r="K99" s="23">
        <v>100000</v>
      </c>
      <c r="L99" s="23" t="s">
        <v>865</v>
      </c>
      <c r="M99" s="23" t="s">
        <v>865</v>
      </c>
      <c r="N99" s="23" t="s">
        <v>865</v>
      </c>
      <c r="O99" s="23" t="s">
        <v>865</v>
      </c>
      <c r="P99" s="23" t="s">
        <v>865</v>
      </c>
      <c r="Q99" s="23" t="s">
        <v>865</v>
      </c>
      <c r="R99" s="23" t="s">
        <v>865</v>
      </c>
      <c r="S99" s="23" t="s">
        <v>865</v>
      </c>
      <c r="T99" s="23" t="s">
        <v>865</v>
      </c>
      <c r="U99" s="23" t="s">
        <v>865</v>
      </c>
      <c r="V99" s="23" t="s">
        <v>865</v>
      </c>
      <c r="W99" s="23" t="s">
        <v>865</v>
      </c>
      <c r="X99" s="23" t="s">
        <v>865</v>
      </c>
      <c r="Y99" s="23" t="s">
        <v>865</v>
      </c>
      <c r="Z99" s="23" t="s">
        <v>865</v>
      </c>
    </row>
    <row r="100" spans="2:26" s="70" customFormat="1" ht="30" customHeight="1">
      <c r="B100" s="57" t="s">
        <v>159</v>
      </c>
      <c r="C100" s="67" t="s">
        <v>1365</v>
      </c>
      <c r="D100" s="57" t="s">
        <v>1027</v>
      </c>
      <c r="E100" s="57" t="s">
        <v>1434</v>
      </c>
      <c r="F100" s="57" t="s">
        <v>1182</v>
      </c>
      <c r="G100" s="57" t="s">
        <v>1183</v>
      </c>
      <c r="H100" s="57" t="s">
        <v>1184</v>
      </c>
      <c r="I100" s="23">
        <v>69000</v>
      </c>
      <c r="J100" s="23">
        <v>69000</v>
      </c>
      <c r="K100" s="23">
        <v>69000</v>
      </c>
      <c r="L100" s="23" t="s">
        <v>865</v>
      </c>
      <c r="M100" s="23" t="s">
        <v>865</v>
      </c>
      <c r="N100" s="23" t="s">
        <v>865</v>
      </c>
      <c r="O100" s="23" t="s">
        <v>865</v>
      </c>
      <c r="P100" s="23" t="s">
        <v>865</v>
      </c>
      <c r="Q100" s="23" t="s">
        <v>865</v>
      </c>
      <c r="R100" s="23" t="s">
        <v>865</v>
      </c>
      <c r="S100" s="23" t="s">
        <v>865</v>
      </c>
      <c r="T100" s="23" t="s">
        <v>865</v>
      </c>
      <c r="U100" s="23" t="s">
        <v>865</v>
      </c>
      <c r="V100" s="23" t="s">
        <v>865</v>
      </c>
      <c r="W100" s="23" t="s">
        <v>865</v>
      </c>
      <c r="X100" s="23" t="s">
        <v>865</v>
      </c>
      <c r="Y100" s="23" t="s">
        <v>865</v>
      </c>
      <c r="Z100" s="23" t="s">
        <v>865</v>
      </c>
    </row>
    <row r="101" spans="2:26" s="70" customFormat="1" ht="30" customHeight="1">
      <c r="B101" s="57" t="s">
        <v>159</v>
      </c>
      <c r="C101" s="67" t="s">
        <v>1365</v>
      </c>
      <c r="D101" s="57" t="s">
        <v>1027</v>
      </c>
      <c r="E101" s="57" t="s">
        <v>1434</v>
      </c>
      <c r="F101" s="57" t="s">
        <v>1185</v>
      </c>
      <c r="G101" s="57" t="s">
        <v>1186</v>
      </c>
      <c r="H101" s="57" t="s">
        <v>1187</v>
      </c>
      <c r="I101" s="23">
        <v>70000</v>
      </c>
      <c r="J101" s="23">
        <v>70000</v>
      </c>
      <c r="K101" s="23">
        <v>70000</v>
      </c>
      <c r="L101" s="23" t="s">
        <v>865</v>
      </c>
      <c r="M101" s="23" t="s">
        <v>865</v>
      </c>
      <c r="N101" s="23" t="s">
        <v>865</v>
      </c>
      <c r="O101" s="23" t="s">
        <v>865</v>
      </c>
      <c r="P101" s="23" t="s">
        <v>865</v>
      </c>
      <c r="Q101" s="23" t="s">
        <v>865</v>
      </c>
      <c r="R101" s="23" t="s">
        <v>865</v>
      </c>
      <c r="S101" s="23" t="s">
        <v>865</v>
      </c>
      <c r="T101" s="23" t="s">
        <v>865</v>
      </c>
      <c r="U101" s="23" t="s">
        <v>865</v>
      </c>
      <c r="V101" s="23" t="s">
        <v>865</v>
      </c>
      <c r="W101" s="23" t="s">
        <v>865</v>
      </c>
      <c r="X101" s="23" t="s">
        <v>865</v>
      </c>
      <c r="Y101" s="23" t="s">
        <v>865</v>
      </c>
      <c r="Z101" s="23" t="s">
        <v>865</v>
      </c>
    </row>
    <row r="102" spans="2:26" s="70" customFormat="1" ht="30" customHeight="1">
      <c r="B102" s="57" t="s">
        <v>159</v>
      </c>
      <c r="C102" s="67" t="s">
        <v>1365</v>
      </c>
      <c r="D102" s="57" t="s">
        <v>1027</v>
      </c>
      <c r="E102" s="57" t="s">
        <v>1434</v>
      </c>
      <c r="F102" s="57" t="s">
        <v>1088</v>
      </c>
      <c r="G102" s="57" t="s">
        <v>1089</v>
      </c>
      <c r="H102" s="57" t="s">
        <v>1188</v>
      </c>
      <c r="I102" s="23">
        <v>500000</v>
      </c>
      <c r="J102" s="23">
        <v>500000</v>
      </c>
      <c r="K102" s="23">
        <v>500000</v>
      </c>
      <c r="L102" s="23" t="s">
        <v>865</v>
      </c>
      <c r="M102" s="23" t="s">
        <v>865</v>
      </c>
      <c r="N102" s="23" t="s">
        <v>865</v>
      </c>
      <c r="O102" s="23" t="s">
        <v>865</v>
      </c>
      <c r="P102" s="23" t="s">
        <v>865</v>
      </c>
      <c r="Q102" s="23" t="s">
        <v>865</v>
      </c>
      <c r="R102" s="23" t="s">
        <v>865</v>
      </c>
      <c r="S102" s="23" t="s">
        <v>865</v>
      </c>
      <c r="T102" s="23" t="s">
        <v>865</v>
      </c>
      <c r="U102" s="23" t="s">
        <v>865</v>
      </c>
      <c r="V102" s="23" t="s">
        <v>865</v>
      </c>
      <c r="W102" s="23" t="s">
        <v>865</v>
      </c>
      <c r="X102" s="23" t="s">
        <v>865</v>
      </c>
      <c r="Y102" s="23" t="s">
        <v>865</v>
      </c>
      <c r="Z102" s="23" t="s">
        <v>865</v>
      </c>
    </row>
    <row r="103" spans="2:26" s="70" customFormat="1" ht="30" customHeight="1">
      <c r="B103" s="57" t="s">
        <v>159</v>
      </c>
      <c r="C103" s="67" t="s">
        <v>1365</v>
      </c>
      <c r="D103" s="57" t="s">
        <v>1027</v>
      </c>
      <c r="E103" s="57" t="s">
        <v>1434</v>
      </c>
      <c r="F103" s="57" t="s">
        <v>1076</v>
      </c>
      <c r="G103" s="57" t="s">
        <v>1077</v>
      </c>
      <c r="H103" s="57" t="s">
        <v>1189</v>
      </c>
      <c r="I103" s="23">
        <v>1500000</v>
      </c>
      <c r="J103" s="23">
        <v>1500000</v>
      </c>
      <c r="K103" s="23">
        <v>1500000</v>
      </c>
      <c r="L103" s="23" t="s">
        <v>865</v>
      </c>
      <c r="M103" s="23" t="s">
        <v>865</v>
      </c>
      <c r="N103" s="23" t="s">
        <v>865</v>
      </c>
      <c r="O103" s="23" t="s">
        <v>865</v>
      </c>
      <c r="P103" s="23" t="s">
        <v>865</v>
      </c>
      <c r="Q103" s="23" t="s">
        <v>865</v>
      </c>
      <c r="R103" s="23" t="s">
        <v>865</v>
      </c>
      <c r="S103" s="23" t="s">
        <v>865</v>
      </c>
      <c r="T103" s="23" t="s">
        <v>865</v>
      </c>
      <c r="U103" s="23" t="s">
        <v>865</v>
      </c>
      <c r="V103" s="23" t="s">
        <v>865</v>
      </c>
      <c r="W103" s="23" t="s">
        <v>865</v>
      </c>
      <c r="X103" s="23" t="s">
        <v>865</v>
      </c>
      <c r="Y103" s="23" t="s">
        <v>865</v>
      </c>
      <c r="Z103" s="23" t="s">
        <v>865</v>
      </c>
    </row>
    <row r="104" spans="2:26" s="70" customFormat="1" ht="30" customHeight="1">
      <c r="B104" s="57" t="s">
        <v>159</v>
      </c>
      <c r="C104" s="67" t="s">
        <v>1365</v>
      </c>
      <c r="D104" s="57" t="s">
        <v>1027</v>
      </c>
      <c r="E104" s="57" t="s">
        <v>1434</v>
      </c>
      <c r="F104" s="57" t="s">
        <v>1088</v>
      </c>
      <c r="G104" s="57" t="s">
        <v>1089</v>
      </c>
      <c r="H104" s="57" t="s">
        <v>1190</v>
      </c>
      <c r="I104" s="23">
        <v>205000</v>
      </c>
      <c r="J104" s="23">
        <v>205000</v>
      </c>
      <c r="K104" s="23">
        <v>205000</v>
      </c>
      <c r="L104" s="23" t="s">
        <v>865</v>
      </c>
      <c r="M104" s="23" t="s">
        <v>865</v>
      </c>
      <c r="N104" s="23" t="s">
        <v>865</v>
      </c>
      <c r="O104" s="23" t="s">
        <v>865</v>
      </c>
      <c r="P104" s="23" t="s">
        <v>865</v>
      </c>
      <c r="Q104" s="23" t="s">
        <v>865</v>
      </c>
      <c r="R104" s="23" t="s">
        <v>865</v>
      </c>
      <c r="S104" s="23" t="s">
        <v>865</v>
      </c>
      <c r="T104" s="23" t="s">
        <v>865</v>
      </c>
      <c r="U104" s="23" t="s">
        <v>865</v>
      </c>
      <c r="V104" s="23" t="s">
        <v>865</v>
      </c>
      <c r="W104" s="23" t="s">
        <v>865</v>
      </c>
      <c r="X104" s="23" t="s">
        <v>865</v>
      </c>
      <c r="Y104" s="23" t="s">
        <v>865</v>
      </c>
      <c r="Z104" s="23" t="s">
        <v>865</v>
      </c>
    </row>
    <row r="105" spans="2:26" s="70" customFormat="1" ht="30" customHeight="1">
      <c r="B105" s="57" t="s">
        <v>159</v>
      </c>
      <c r="C105" s="67" t="s">
        <v>1365</v>
      </c>
      <c r="D105" s="57" t="s">
        <v>1027</v>
      </c>
      <c r="E105" s="57" t="s">
        <v>1434</v>
      </c>
      <c r="F105" s="57" t="s">
        <v>1191</v>
      </c>
      <c r="G105" s="57" t="s">
        <v>1192</v>
      </c>
      <c r="H105" s="57" t="s">
        <v>1193</v>
      </c>
      <c r="I105" s="23">
        <v>114000</v>
      </c>
      <c r="J105" s="23">
        <v>114000</v>
      </c>
      <c r="K105" s="23">
        <v>114000</v>
      </c>
      <c r="L105" s="23" t="s">
        <v>865</v>
      </c>
      <c r="M105" s="23" t="s">
        <v>865</v>
      </c>
      <c r="N105" s="23" t="s">
        <v>865</v>
      </c>
      <c r="O105" s="23" t="s">
        <v>865</v>
      </c>
      <c r="P105" s="23" t="s">
        <v>865</v>
      </c>
      <c r="Q105" s="23" t="s">
        <v>865</v>
      </c>
      <c r="R105" s="23" t="s">
        <v>865</v>
      </c>
      <c r="S105" s="23" t="s">
        <v>865</v>
      </c>
      <c r="T105" s="23" t="s">
        <v>865</v>
      </c>
      <c r="U105" s="23" t="s">
        <v>865</v>
      </c>
      <c r="V105" s="23" t="s">
        <v>865</v>
      </c>
      <c r="W105" s="23" t="s">
        <v>865</v>
      </c>
      <c r="X105" s="23" t="s">
        <v>865</v>
      </c>
      <c r="Y105" s="23" t="s">
        <v>865</v>
      </c>
      <c r="Z105" s="23" t="s">
        <v>865</v>
      </c>
    </row>
    <row r="106" spans="2:26" s="70" customFormat="1" ht="30" customHeight="1">
      <c r="B106" s="57" t="s">
        <v>159</v>
      </c>
      <c r="C106" s="67" t="s">
        <v>1365</v>
      </c>
      <c r="D106" s="57" t="s">
        <v>1027</v>
      </c>
      <c r="E106" s="57" t="s">
        <v>1434</v>
      </c>
      <c r="F106" s="57" t="s">
        <v>1162</v>
      </c>
      <c r="G106" s="57" t="s">
        <v>1029</v>
      </c>
      <c r="H106" s="57" t="s">
        <v>1194</v>
      </c>
      <c r="I106" s="23">
        <v>250000</v>
      </c>
      <c r="J106" s="23">
        <v>250000</v>
      </c>
      <c r="K106" s="23">
        <v>250000</v>
      </c>
      <c r="L106" s="23" t="s">
        <v>865</v>
      </c>
      <c r="M106" s="23" t="s">
        <v>865</v>
      </c>
      <c r="N106" s="23" t="s">
        <v>865</v>
      </c>
      <c r="O106" s="23" t="s">
        <v>865</v>
      </c>
      <c r="P106" s="23" t="s">
        <v>865</v>
      </c>
      <c r="Q106" s="23" t="s">
        <v>865</v>
      </c>
      <c r="R106" s="23" t="s">
        <v>865</v>
      </c>
      <c r="S106" s="23" t="s">
        <v>865</v>
      </c>
      <c r="T106" s="23" t="s">
        <v>865</v>
      </c>
      <c r="U106" s="23" t="s">
        <v>865</v>
      </c>
      <c r="V106" s="23" t="s">
        <v>865</v>
      </c>
      <c r="W106" s="23" t="s">
        <v>865</v>
      </c>
      <c r="X106" s="23" t="s">
        <v>865</v>
      </c>
      <c r="Y106" s="23" t="s">
        <v>865</v>
      </c>
      <c r="Z106" s="23" t="s">
        <v>865</v>
      </c>
    </row>
    <row r="107" spans="2:26" s="70" customFormat="1" ht="30" customHeight="1">
      <c r="B107" s="57" t="s">
        <v>159</v>
      </c>
      <c r="C107" s="67" t="s">
        <v>1365</v>
      </c>
      <c r="D107" s="57" t="s">
        <v>1027</v>
      </c>
      <c r="E107" s="57" t="s">
        <v>1434</v>
      </c>
      <c r="F107" s="57" t="s">
        <v>1162</v>
      </c>
      <c r="G107" s="57" t="s">
        <v>1029</v>
      </c>
      <c r="H107" s="57" t="s">
        <v>1195</v>
      </c>
      <c r="I107" s="23">
        <v>1118800</v>
      </c>
      <c r="J107" s="23">
        <v>1118800</v>
      </c>
      <c r="K107" s="23">
        <v>1118800</v>
      </c>
      <c r="L107" s="23" t="s">
        <v>865</v>
      </c>
      <c r="M107" s="23" t="s">
        <v>865</v>
      </c>
      <c r="N107" s="23" t="s">
        <v>865</v>
      </c>
      <c r="O107" s="23" t="s">
        <v>865</v>
      </c>
      <c r="P107" s="23" t="s">
        <v>865</v>
      </c>
      <c r="Q107" s="23" t="s">
        <v>865</v>
      </c>
      <c r="R107" s="23" t="s">
        <v>865</v>
      </c>
      <c r="S107" s="23" t="s">
        <v>865</v>
      </c>
      <c r="T107" s="23" t="s">
        <v>865</v>
      </c>
      <c r="U107" s="23" t="s">
        <v>865</v>
      </c>
      <c r="V107" s="23" t="s">
        <v>865</v>
      </c>
      <c r="W107" s="23" t="s">
        <v>865</v>
      </c>
      <c r="X107" s="23" t="s">
        <v>865</v>
      </c>
      <c r="Y107" s="23" t="s">
        <v>865</v>
      </c>
      <c r="Z107" s="23" t="s">
        <v>865</v>
      </c>
    </row>
    <row r="108" spans="2:26" s="70" customFormat="1" ht="30" customHeight="1">
      <c r="B108" s="57" t="s">
        <v>159</v>
      </c>
      <c r="C108" s="67" t="s">
        <v>1365</v>
      </c>
      <c r="D108" s="57" t="s">
        <v>1027</v>
      </c>
      <c r="E108" s="57" t="s">
        <v>1434</v>
      </c>
      <c r="F108" s="57" t="s">
        <v>907</v>
      </c>
      <c r="G108" s="57" t="s">
        <v>880</v>
      </c>
      <c r="H108" s="57" t="s">
        <v>880</v>
      </c>
      <c r="I108" s="23">
        <v>1918800</v>
      </c>
      <c r="J108" s="23">
        <v>1918800</v>
      </c>
      <c r="K108" s="23">
        <v>1918800</v>
      </c>
      <c r="L108" s="23" t="s">
        <v>865</v>
      </c>
      <c r="M108" s="23" t="s">
        <v>865</v>
      </c>
      <c r="N108" s="23" t="s">
        <v>865</v>
      </c>
      <c r="O108" s="23" t="s">
        <v>865</v>
      </c>
      <c r="P108" s="23" t="s">
        <v>865</v>
      </c>
      <c r="Q108" s="23" t="s">
        <v>865</v>
      </c>
      <c r="R108" s="23" t="s">
        <v>865</v>
      </c>
      <c r="S108" s="23" t="s">
        <v>865</v>
      </c>
      <c r="T108" s="23" t="s">
        <v>865</v>
      </c>
      <c r="U108" s="23" t="s">
        <v>865</v>
      </c>
      <c r="V108" s="23" t="s">
        <v>865</v>
      </c>
      <c r="W108" s="23" t="s">
        <v>865</v>
      </c>
      <c r="X108" s="23" t="s">
        <v>865</v>
      </c>
      <c r="Y108" s="23" t="s">
        <v>865</v>
      </c>
      <c r="Z108" s="23" t="s">
        <v>865</v>
      </c>
    </row>
    <row r="109" spans="2:26" s="70" customFormat="1" ht="30" customHeight="1">
      <c r="B109" s="57" t="s">
        <v>159</v>
      </c>
      <c r="C109" s="67" t="s">
        <v>1365</v>
      </c>
      <c r="D109" s="57" t="s">
        <v>1027</v>
      </c>
      <c r="E109" s="57" t="s">
        <v>1434</v>
      </c>
      <c r="F109" s="57" t="s">
        <v>1066</v>
      </c>
      <c r="G109" s="57" t="s">
        <v>1067</v>
      </c>
      <c r="H109" s="57" t="s">
        <v>1196</v>
      </c>
      <c r="I109" s="23">
        <v>76000</v>
      </c>
      <c r="J109" s="23">
        <v>76000</v>
      </c>
      <c r="K109" s="23">
        <v>76000</v>
      </c>
      <c r="L109" s="23" t="s">
        <v>865</v>
      </c>
      <c r="M109" s="23" t="s">
        <v>865</v>
      </c>
      <c r="N109" s="23" t="s">
        <v>865</v>
      </c>
      <c r="O109" s="23" t="s">
        <v>865</v>
      </c>
      <c r="P109" s="23" t="s">
        <v>865</v>
      </c>
      <c r="Q109" s="23" t="s">
        <v>865</v>
      </c>
      <c r="R109" s="23" t="s">
        <v>865</v>
      </c>
      <c r="S109" s="23" t="s">
        <v>865</v>
      </c>
      <c r="T109" s="23" t="s">
        <v>865</v>
      </c>
      <c r="U109" s="23" t="s">
        <v>865</v>
      </c>
      <c r="V109" s="23" t="s">
        <v>865</v>
      </c>
      <c r="W109" s="23" t="s">
        <v>865</v>
      </c>
      <c r="X109" s="23" t="s">
        <v>865</v>
      </c>
      <c r="Y109" s="23" t="s">
        <v>865</v>
      </c>
      <c r="Z109" s="23" t="s">
        <v>865</v>
      </c>
    </row>
    <row r="110" spans="2:26" s="70" customFormat="1" ht="30" customHeight="1">
      <c r="B110" s="57" t="s">
        <v>159</v>
      </c>
      <c r="C110" s="67" t="s">
        <v>1365</v>
      </c>
      <c r="D110" s="57" t="s">
        <v>1027</v>
      </c>
      <c r="E110" s="57" t="s">
        <v>1434</v>
      </c>
      <c r="F110" s="57" t="s">
        <v>1197</v>
      </c>
      <c r="G110" s="57" t="s">
        <v>1198</v>
      </c>
      <c r="H110" s="57" t="s">
        <v>1199</v>
      </c>
      <c r="I110" s="23">
        <v>2900000</v>
      </c>
      <c r="J110" s="23">
        <v>2900000</v>
      </c>
      <c r="K110" s="23">
        <v>2900000</v>
      </c>
      <c r="L110" s="23" t="s">
        <v>865</v>
      </c>
      <c r="M110" s="23" t="s">
        <v>865</v>
      </c>
      <c r="N110" s="23" t="s">
        <v>865</v>
      </c>
      <c r="O110" s="23" t="s">
        <v>865</v>
      </c>
      <c r="P110" s="23" t="s">
        <v>865</v>
      </c>
      <c r="Q110" s="23" t="s">
        <v>865</v>
      </c>
      <c r="R110" s="23" t="s">
        <v>865</v>
      </c>
      <c r="S110" s="23" t="s">
        <v>865</v>
      </c>
      <c r="T110" s="23" t="s">
        <v>865</v>
      </c>
      <c r="U110" s="23" t="s">
        <v>865</v>
      </c>
      <c r="V110" s="23" t="s">
        <v>865</v>
      </c>
      <c r="W110" s="23" t="s">
        <v>865</v>
      </c>
      <c r="X110" s="23" t="s">
        <v>865</v>
      </c>
      <c r="Y110" s="23" t="s">
        <v>865</v>
      </c>
      <c r="Z110" s="23" t="s">
        <v>865</v>
      </c>
    </row>
    <row r="111" spans="2:26" s="70" customFormat="1" ht="30" customHeight="1">
      <c r="B111" s="57" t="s">
        <v>159</v>
      </c>
      <c r="C111" s="67" t="s">
        <v>1365</v>
      </c>
      <c r="D111" s="57" t="s">
        <v>1027</v>
      </c>
      <c r="E111" s="57" t="s">
        <v>1434</v>
      </c>
      <c r="F111" s="57" t="s">
        <v>1200</v>
      </c>
      <c r="G111" s="57" t="s">
        <v>1201</v>
      </c>
      <c r="H111" s="57" t="s">
        <v>1202</v>
      </c>
      <c r="I111" s="23">
        <v>418506</v>
      </c>
      <c r="J111" s="23">
        <v>418506</v>
      </c>
      <c r="K111" s="23">
        <v>418506</v>
      </c>
      <c r="L111" s="23" t="s">
        <v>865</v>
      </c>
      <c r="M111" s="23" t="s">
        <v>865</v>
      </c>
      <c r="N111" s="23" t="s">
        <v>865</v>
      </c>
      <c r="O111" s="23" t="s">
        <v>865</v>
      </c>
      <c r="P111" s="23" t="s">
        <v>865</v>
      </c>
      <c r="Q111" s="23" t="s">
        <v>865</v>
      </c>
      <c r="R111" s="23" t="s">
        <v>865</v>
      </c>
      <c r="S111" s="23" t="s">
        <v>865</v>
      </c>
      <c r="T111" s="23" t="s">
        <v>865</v>
      </c>
      <c r="U111" s="23" t="s">
        <v>865</v>
      </c>
      <c r="V111" s="23" t="s">
        <v>865</v>
      </c>
      <c r="W111" s="23" t="s">
        <v>865</v>
      </c>
      <c r="X111" s="23" t="s">
        <v>865</v>
      </c>
      <c r="Y111" s="23" t="s">
        <v>865</v>
      </c>
      <c r="Z111" s="23" t="s">
        <v>865</v>
      </c>
    </row>
    <row r="112" spans="2:26" s="70" customFormat="1" ht="30" customHeight="1">
      <c r="B112" s="57" t="s">
        <v>159</v>
      </c>
      <c r="C112" s="67" t="s">
        <v>1365</v>
      </c>
      <c r="D112" s="57" t="s">
        <v>1027</v>
      </c>
      <c r="E112" s="57" t="s">
        <v>1434</v>
      </c>
      <c r="F112" s="57" t="s">
        <v>1203</v>
      </c>
      <c r="G112" s="57" t="s">
        <v>1204</v>
      </c>
      <c r="H112" s="57" t="s">
        <v>1205</v>
      </c>
      <c r="I112" s="23">
        <v>2925120</v>
      </c>
      <c r="J112" s="23">
        <v>2925120</v>
      </c>
      <c r="K112" s="23">
        <v>2925120</v>
      </c>
      <c r="L112" s="23" t="s">
        <v>865</v>
      </c>
      <c r="M112" s="23" t="s">
        <v>865</v>
      </c>
      <c r="N112" s="23" t="s">
        <v>865</v>
      </c>
      <c r="O112" s="23" t="s">
        <v>865</v>
      </c>
      <c r="P112" s="23" t="s">
        <v>865</v>
      </c>
      <c r="Q112" s="23" t="s">
        <v>865</v>
      </c>
      <c r="R112" s="23" t="s">
        <v>865</v>
      </c>
      <c r="S112" s="23" t="s">
        <v>865</v>
      </c>
      <c r="T112" s="23" t="s">
        <v>865</v>
      </c>
      <c r="U112" s="23" t="s">
        <v>865</v>
      </c>
      <c r="V112" s="23" t="s">
        <v>865</v>
      </c>
      <c r="W112" s="23" t="s">
        <v>865</v>
      </c>
      <c r="X112" s="23" t="s">
        <v>865</v>
      </c>
      <c r="Y112" s="23" t="s">
        <v>865</v>
      </c>
      <c r="Z112" s="23" t="s">
        <v>865</v>
      </c>
    </row>
    <row r="113" spans="2:26" s="70" customFormat="1" ht="30" customHeight="1">
      <c r="B113" s="57" t="s">
        <v>159</v>
      </c>
      <c r="C113" s="67" t="s">
        <v>1365</v>
      </c>
      <c r="D113" s="57" t="s">
        <v>1027</v>
      </c>
      <c r="E113" s="57" t="s">
        <v>1434</v>
      </c>
      <c r="F113" s="57" t="s">
        <v>1070</v>
      </c>
      <c r="G113" s="57" t="s">
        <v>1071</v>
      </c>
      <c r="H113" s="57" t="s">
        <v>1206</v>
      </c>
      <c r="I113" s="23">
        <v>666500</v>
      </c>
      <c r="J113" s="23">
        <v>666500</v>
      </c>
      <c r="K113" s="23">
        <v>666500</v>
      </c>
      <c r="L113" s="23" t="s">
        <v>865</v>
      </c>
      <c r="M113" s="23" t="s">
        <v>865</v>
      </c>
      <c r="N113" s="23" t="s">
        <v>865</v>
      </c>
      <c r="O113" s="23" t="s">
        <v>865</v>
      </c>
      <c r="P113" s="23" t="s">
        <v>865</v>
      </c>
      <c r="Q113" s="23" t="s">
        <v>865</v>
      </c>
      <c r="R113" s="23" t="s">
        <v>865</v>
      </c>
      <c r="S113" s="23" t="s">
        <v>865</v>
      </c>
      <c r="T113" s="23" t="s">
        <v>865</v>
      </c>
      <c r="U113" s="23" t="s">
        <v>865</v>
      </c>
      <c r="V113" s="23" t="s">
        <v>865</v>
      </c>
      <c r="W113" s="23" t="s">
        <v>865</v>
      </c>
      <c r="X113" s="23" t="s">
        <v>865</v>
      </c>
      <c r="Y113" s="23" t="s">
        <v>865</v>
      </c>
      <c r="Z113" s="23" t="s">
        <v>865</v>
      </c>
    </row>
    <row r="114" spans="2:26" s="70" customFormat="1" ht="30" customHeight="1">
      <c r="B114" s="57" t="s">
        <v>159</v>
      </c>
      <c r="C114" s="67" t="s">
        <v>1365</v>
      </c>
      <c r="D114" s="57" t="s">
        <v>1027</v>
      </c>
      <c r="E114" s="57" t="s">
        <v>1434</v>
      </c>
      <c r="F114" s="57" t="s">
        <v>1207</v>
      </c>
      <c r="G114" s="57" t="s">
        <v>1208</v>
      </c>
      <c r="H114" s="57" t="s">
        <v>1209</v>
      </c>
      <c r="I114" s="23">
        <v>94400</v>
      </c>
      <c r="J114" s="23">
        <v>94400</v>
      </c>
      <c r="K114" s="23">
        <v>94400</v>
      </c>
      <c r="L114" s="23" t="s">
        <v>865</v>
      </c>
      <c r="M114" s="23" t="s">
        <v>865</v>
      </c>
      <c r="N114" s="23" t="s">
        <v>865</v>
      </c>
      <c r="O114" s="23" t="s">
        <v>865</v>
      </c>
      <c r="P114" s="23" t="s">
        <v>865</v>
      </c>
      <c r="Q114" s="23" t="s">
        <v>865</v>
      </c>
      <c r="R114" s="23" t="s">
        <v>865</v>
      </c>
      <c r="S114" s="23" t="s">
        <v>865</v>
      </c>
      <c r="T114" s="23" t="s">
        <v>865</v>
      </c>
      <c r="U114" s="23" t="s">
        <v>865</v>
      </c>
      <c r="V114" s="23" t="s">
        <v>865</v>
      </c>
      <c r="W114" s="23" t="s">
        <v>865</v>
      </c>
      <c r="X114" s="23" t="s">
        <v>865</v>
      </c>
      <c r="Y114" s="23" t="s">
        <v>865</v>
      </c>
      <c r="Z114" s="23" t="s">
        <v>865</v>
      </c>
    </row>
    <row r="115" spans="2:26" s="70" customFormat="1" ht="30" customHeight="1">
      <c r="B115" s="57" t="s">
        <v>159</v>
      </c>
      <c r="C115" s="67" t="s">
        <v>1365</v>
      </c>
      <c r="D115" s="57" t="s">
        <v>1027</v>
      </c>
      <c r="E115" s="57" t="s">
        <v>1434</v>
      </c>
      <c r="F115" s="57" t="s">
        <v>1066</v>
      </c>
      <c r="G115" s="57" t="s">
        <v>1067</v>
      </c>
      <c r="H115" s="57" t="s">
        <v>1210</v>
      </c>
      <c r="I115" s="23">
        <v>700000</v>
      </c>
      <c r="J115" s="23">
        <v>700000</v>
      </c>
      <c r="K115" s="23">
        <v>700000</v>
      </c>
      <c r="L115" s="23" t="s">
        <v>865</v>
      </c>
      <c r="M115" s="23" t="s">
        <v>865</v>
      </c>
      <c r="N115" s="23" t="s">
        <v>865</v>
      </c>
      <c r="O115" s="23" t="s">
        <v>865</v>
      </c>
      <c r="P115" s="23" t="s">
        <v>865</v>
      </c>
      <c r="Q115" s="23" t="s">
        <v>865</v>
      </c>
      <c r="R115" s="23" t="s">
        <v>865</v>
      </c>
      <c r="S115" s="23" t="s">
        <v>865</v>
      </c>
      <c r="T115" s="23" t="s">
        <v>865</v>
      </c>
      <c r="U115" s="23" t="s">
        <v>865</v>
      </c>
      <c r="V115" s="23" t="s">
        <v>865</v>
      </c>
      <c r="W115" s="23" t="s">
        <v>865</v>
      </c>
      <c r="X115" s="23" t="s">
        <v>865</v>
      </c>
      <c r="Y115" s="23" t="s">
        <v>865</v>
      </c>
      <c r="Z115" s="23" t="s">
        <v>865</v>
      </c>
    </row>
    <row r="116" spans="2:26" s="70" customFormat="1" ht="30" customHeight="1">
      <c r="B116" s="57" t="s">
        <v>159</v>
      </c>
      <c r="C116" s="67" t="s">
        <v>1365</v>
      </c>
      <c r="D116" s="57" t="s">
        <v>1027</v>
      </c>
      <c r="E116" s="57" t="s">
        <v>1434</v>
      </c>
      <c r="F116" s="57" t="s">
        <v>1211</v>
      </c>
      <c r="G116" s="57" t="s">
        <v>1212</v>
      </c>
      <c r="H116" s="57" t="s">
        <v>1213</v>
      </c>
      <c r="I116" s="23">
        <v>80000</v>
      </c>
      <c r="J116" s="23">
        <v>80000</v>
      </c>
      <c r="K116" s="23">
        <v>80000</v>
      </c>
      <c r="L116" s="23" t="s">
        <v>865</v>
      </c>
      <c r="M116" s="23" t="s">
        <v>865</v>
      </c>
      <c r="N116" s="23" t="s">
        <v>865</v>
      </c>
      <c r="O116" s="23" t="s">
        <v>865</v>
      </c>
      <c r="P116" s="23" t="s">
        <v>865</v>
      </c>
      <c r="Q116" s="23" t="s">
        <v>865</v>
      </c>
      <c r="R116" s="23" t="s">
        <v>865</v>
      </c>
      <c r="S116" s="23" t="s">
        <v>865</v>
      </c>
      <c r="T116" s="23" t="s">
        <v>865</v>
      </c>
      <c r="U116" s="23" t="s">
        <v>865</v>
      </c>
      <c r="V116" s="23" t="s">
        <v>865</v>
      </c>
      <c r="W116" s="23" t="s">
        <v>865</v>
      </c>
      <c r="X116" s="23" t="s">
        <v>865</v>
      </c>
      <c r="Y116" s="23" t="s">
        <v>865</v>
      </c>
      <c r="Z116" s="23" t="s">
        <v>865</v>
      </c>
    </row>
    <row r="117" spans="2:26" s="70" customFormat="1" ht="30" customHeight="1">
      <c r="B117" s="57" t="s">
        <v>159</v>
      </c>
      <c r="C117" s="67" t="s">
        <v>1365</v>
      </c>
      <c r="D117" s="57" t="s">
        <v>1027</v>
      </c>
      <c r="E117" s="57" t="s">
        <v>1434</v>
      </c>
      <c r="F117" s="57" t="s">
        <v>1207</v>
      </c>
      <c r="G117" s="57" t="s">
        <v>1208</v>
      </c>
      <c r="H117" s="57" t="s">
        <v>1214</v>
      </c>
      <c r="I117" s="23">
        <v>810000</v>
      </c>
      <c r="J117" s="23">
        <v>810000</v>
      </c>
      <c r="K117" s="23">
        <v>810000</v>
      </c>
      <c r="L117" s="23" t="s">
        <v>865</v>
      </c>
      <c r="M117" s="23" t="s">
        <v>865</v>
      </c>
      <c r="N117" s="23" t="s">
        <v>865</v>
      </c>
      <c r="O117" s="23" t="s">
        <v>865</v>
      </c>
      <c r="P117" s="23" t="s">
        <v>865</v>
      </c>
      <c r="Q117" s="23" t="s">
        <v>865</v>
      </c>
      <c r="R117" s="23" t="s">
        <v>865</v>
      </c>
      <c r="S117" s="23" t="s">
        <v>865</v>
      </c>
      <c r="T117" s="23" t="s">
        <v>865</v>
      </c>
      <c r="U117" s="23" t="s">
        <v>865</v>
      </c>
      <c r="V117" s="23" t="s">
        <v>865</v>
      </c>
      <c r="W117" s="23" t="s">
        <v>865</v>
      </c>
      <c r="X117" s="23" t="s">
        <v>865</v>
      </c>
      <c r="Y117" s="23" t="s">
        <v>865</v>
      </c>
      <c r="Z117" s="23" t="s">
        <v>865</v>
      </c>
    </row>
    <row r="118" spans="2:26" s="70" customFormat="1" ht="30" customHeight="1">
      <c r="B118" s="57" t="s">
        <v>159</v>
      </c>
      <c r="C118" s="67" t="s">
        <v>1365</v>
      </c>
      <c r="D118" s="57" t="s">
        <v>1027</v>
      </c>
      <c r="E118" s="57" t="s">
        <v>1434</v>
      </c>
      <c r="F118" s="57" t="s">
        <v>1215</v>
      </c>
      <c r="G118" s="57" t="s">
        <v>1216</v>
      </c>
      <c r="H118" s="57" t="s">
        <v>1217</v>
      </c>
      <c r="I118" s="23">
        <v>30648</v>
      </c>
      <c r="J118" s="23">
        <v>30648</v>
      </c>
      <c r="K118" s="23">
        <v>30648</v>
      </c>
      <c r="L118" s="23" t="s">
        <v>865</v>
      </c>
      <c r="M118" s="23" t="s">
        <v>865</v>
      </c>
      <c r="N118" s="23" t="s">
        <v>865</v>
      </c>
      <c r="O118" s="23" t="s">
        <v>865</v>
      </c>
      <c r="P118" s="23" t="s">
        <v>865</v>
      </c>
      <c r="Q118" s="23" t="s">
        <v>865</v>
      </c>
      <c r="R118" s="23" t="s">
        <v>865</v>
      </c>
      <c r="S118" s="23" t="s">
        <v>865</v>
      </c>
      <c r="T118" s="23" t="s">
        <v>865</v>
      </c>
      <c r="U118" s="23" t="s">
        <v>865</v>
      </c>
      <c r="V118" s="23" t="s">
        <v>865</v>
      </c>
      <c r="W118" s="23" t="s">
        <v>865</v>
      </c>
      <c r="X118" s="23" t="s">
        <v>865</v>
      </c>
      <c r="Y118" s="23" t="s">
        <v>865</v>
      </c>
      <c r="Z118" s="23" t="s">
        <v>865</v>
      </c>
    </row>
    <row r="119" spans="2:26" s="70" customFormat="1" ht="30" customHeight="1">
      <c r="B119" s="57" t="s">
        <v>159</v>
      </c>
      <c r="C119" s="67" t="s">
        <v>1365</v>
      </c>
      <c r="D119" s="57" t="s">
        <v>1027</v>
      </c>
      <c r="E119" s="57" t="s">
        <v>1434</v>
      </c>
      <c r="F119" s="57" t="s">
        <v>1218</v>
      </c>
      <c r="G119" s="57" t="s">
        <v>1219</v>
      </c>
      <c r="H119" s="57" t="s">
        <v>1220</v>
      </c>
      <c r="I119" s="23">
        <v>138000</v>
      </c>
      <c r="J119" s="23">
        <v>138000</v>
      </c>
      <c r="K119" s="23">
        <v>138000</v>
      </c>
      <c r="L119" s="23" t="s">
        <v>865</v>
      </c>
      <c r="M119" s="23" t="s">
        <v>865</v>
      </c>
      <c r="N119" s="23" t="s">
        <v>865</v>
      </c>
      <c r="O119" s="23" t="s">
        <v>865</v>
      </c>
      <c r="P119" s="23" t="s">
        <v>865</v>
      </c>
      <c r="Q119" s="23" t="s">
        <v>865</v>
      </c>
      <c r="R119" s="23" t="s">
        <v>865</v>
      </c>
      <c r="S119" s="23" t="s">
        <v>865</v>
      </c>
      <c r="T119" s="23" t="s">
        <v>865</v>
      </c>
      <c r="U119" s="23" t="s">
        <v>865</v>
      </c>
      <c r="V119" s="23" t="s">
        <v>865</v>
      </c>
      <c r="W119" s="23" t="s">
        <v>865</v>
      </c>
      <c r="X119" s="23" t="s">
        <v>865</v>
      </c>
      <c r="Y119" s="23" t="s">
        <v>865</v>
      </c>
      <c r="Z119" s="23" t="s">
        <v>865</v>
      </c>
    </row>
    <row r="120" spans="2:26" s="70" customFormat="1" ht="30" customHeight="1">
      <c r="B120" s="57" t="s">
        <v>159</v>
      </c>
      <c r="C120" s="67" t="s">
        <v>1365</v>
      </c>
      <c r="D120" s="57" t="s">
        <v>1027</v>
      </c>
      <c r="E120" s="57" t="s">
        <v>1434</v>
      </c>
      <c r="F120" s="57" t="s">
        <v>1143</v>
      </c>
      <c r="G120" s="57" t="s">
        <v>1144</v>
      </c>
      <c r="H120" s="57" t="s">
        <v>1221</v>
      </c>
      <c r="I120" s="23">
        <v>100000</v>
      </c>
      <c r="J120" s="23">
        <v>100000</v>
      </c>
      <c r="K120" s="23">
        <v>100000</v>
      </c>
      <c r="L120" s="23" t="s">
        <v>865</v>
      </c>
      <c r="M120" s="23" t="s">
        <v>865</v>
      </c>
      <c r="N120" s="23" t="s">
        <v>865</v>
      </c>
      <c r="O120" s="23" t="s">
        <v>865</v>
      </c>
      <c r="P120" s="23" t="s">
        <v>865</v>
      </c>
      <c r="Q120" s="23" t="s">
        <v>865</v>
      </c>
      <c r="R120" s="23" t="s">
        <v>865</v>
      </c>
      <c r="S120" s="23" t="s">
        <v>865</v>
      </c>
      <c r="T120" s="23" t="s">
        <v>865</v>
      </c>
      <c r="U120" s="23" t="s">
        <v>865</v>
      </c>
      <c r="V120" s="23" t="s">
        <v>865</v>
      </c>
      <c r="W120" s="23" t="s">
        <v>865</v>
      </c>
      <c r="X120" s="23" t="s">
        <v>865</v>
      </c>
      <c r="Y120" s="23" t="s">
        <v>865</v>
      </c>
      <c r="Z120" s="23" t="s">
        <v>865</v>
      </c>
    </row>
    <row r="121" spans="2:26" s="70" customFormat="1" ht="30" customHeight="1">
      <c r="B121" s="57" t="s">
        <v>159</v>
      </c>
      <c r="C121" s="67" t="s">
        <v>1365</v>
      </c>
      <c r="D121" s="57" t="s">
        <v>1027</v>
      </c>
      <c r="E121" s="57" t="s">
        <v>1434</v>
      </c>
      <c r="F121" s="57" t="s">
        <v>1222</v>
      </c>
      <c r="G121" s="57" t="s">
        <v>1223</v>
      </c>
      <c r="H121" s="57" t="s">
        <v>1224</v>
      </c>
      <c r="I121" s="23">
        <v>50000</v>
      </c>
      <c r="J121" s="23">
        <v>50000</v>
      </c>
      <c r="K121" s="23">
        <v>50000</v>
      </c>
      <c r="L121" s="23" t="s">
        <v>865</v>
      </c>
      <c r="M121" s="23" t="s">
        <v>865</v>
      </c>
      <c r="N121" s="23" t="s">
        <v>865</v>
      </c>
      <c r="O121" s="23" t="s">
        <v>865</v>
      </c>
      <c r="P121" s="23" t="s">
        <v>865</v>
      </c>
      <c r="Q121" s="23" t="s">
        <v>865</v>
      </c>
      <c r="R121" s="23" t="s">
        <v>865</v>
      </c>
      <c r="S121" s="23" t="s">
        <v>865</v>
      </c>
      <c r="T121" s="23" t="s">
        <v>865</v>
      </c>
      <c r="U121" s="23" t="s">
        <v>865</v>
      </c>
      <c r="V121" s="23" t="s">
        <v>865</v>
      </c>
      <c r="W121" s="23" t="s">
        <v>865</v>
      </c>
      <c r="X121" s="23" t="s">
        <v>865</v>
      </c>
      <c r="Y121" s="23" t="s">
        <v>865</v>
      </c>
      <c r="Z121" s="23" t="s">
        <v>865</v>
      </c>
    </row>
    <row r="122" spans="2:26" s="70" customFormat="1" ht="30" customHeight="1">
      <c r="B122" s="57" t="s">
        <v>159</v>
      </c>
      <c r="C122" s="67" t="s">
        <v>1365</v>
      </c>
      <c r="D122" s="57" t="s">
        <v>1027</v>
      </c>
      <c r="E122" s="57" t="s">
        <v>1434</v>
      </c>
      <c r="F122" s="57" t="s">
        <v>1143</v>
      </c>
      <c r="G122" s="57" t="s">
        <v>1144</v>
      </c>
      <c r="H122" s="57" t="s">
        <v>1225</v>
      </c>
      <c r="I122" s="23">
        <v>20000</v>
      </c>
      <c r="J122" s="23">
        <v>20000</v>
      </c>
      <c r="K122" s="23">
        <v>20000</v>
      </c>
      <c r="L122" s="23" t="s">
        <v>865</v>
      </c>
      <c r="M122" s="23" t="s">
        <v>865</v>
      </c>
      <c r="N122" s="23" t="s">
        <v>865</v>
      </c>
      <c r="O122" s="23" t="s">
        <v>865</v>
      </c>
      <c r="P122" s="23" t="s">
        <v>865</v>
      </c>
      <c r="Q122" s="23" t="s">
        <v>865</v>
      </c>
      <c r="R122" s="23" t="s">
        <v>865</v>
      </c>
      <c r="S122" s="23" t="s">
        <v>865</v>
      </c>
      <c r="T122" s="23" t="s">
        <v>865</v>
      </c>
      <c r="U122" s="23" t="s">
        <v>865</v>
      </c>
      <c r="V122" s="23" t="s">
        <v>865</v>
      </c>
      <c r="W122" s="23" t="s">
        <v>865</v>
      </c>
      <c r="X122" s="23" t="s">
        <v>865</v>
      </c>
      <c r="Y122" s="23" t="s">
        <v>865</v>
      </c>
      <c r="Z122" s="23" t="s">
        <v>865</v>
      </c>
    </row>
    <row r="123" spans="2:26" s="70" customFormat="1" ht="30" customHeight="1">
      <c r="B123" s="57" t="s">
        <v>159</v>
      </c>
      <c r="C123" s="67" t="s">
        <v>1365</v>
      </c>
      <c r="D123" s="57" t="s">
        <v>1027</v>
      </c>
      <c r="E123" s="57" t="s">
        <v>1434</v>
      </c>
      <c r="F123" s="57" t="s">
        <v>1031</v>
      </c>
      <c r="G123" s="57" t="s">
        <v>1032</v>
      </c>
      <c r="H123" s="57" t="s">
        <v>1226</v>
      </c>
      <c r="I123" s="23">
        <v>62600</v>
      </c>
      <c r="J123" s="23">
        <v>62600</v>
      </c>
      <c r="K123" s="23">
        <v>62600</v>
      </c>
      <c r="L123" s="23" t="s">
        <v>865</v>
      </c>
      <c r="M123" s="23" t="s">
        <v>865</v>
      </c>
      <c r="N123" s="23" t="s">
        <v>865</v>
      </c>
      <c r="O123" s="23" t="s">
        <v>865</v>
      </c>
      <c r="P123" s="23" t="s">
        <v>865</v>
      </c>
      <c r="Q123" s="23" t="s">
        <v>865</v>
      </c>
      <c r="R123" s="23" t="s">
        <v>865</v>
      </c>
      <c r="S123" s="23" t="s">
        <v>865</v>
      </c>
      <c r="T123" s="23" t="s">
        <v>865</v>
      </c>
      <c r="U123" s="23" t="s">
        <v>865</v>
      </c>
      <c r="V123" s="23" t="s">
        <v>865</v>
      </c>
      <c r="W123" s="23" t="s">
        <v>865</v>
      </c>
      <c r="X123" s="23" t="s">
        <v>865</v>
      </c>
      <c r="Y123" s="23" t="s">
        <v>865</v>
      </c>
      <c r="Z123" s="23" t="s">
        <v>865</v>
      </c>
    </row>
    <row r="124" spans="2:26" s="70" customFormat="1" ht="30" customHeight="1">
      <c r="B124" s="57" t="s">
        <v>159</v>
      </c>
      <c r="C124" s="67" t="s">
        <v>1365</v>
      </c>
      <c r="D124" s="57" t="s">
        <v>1027</v>
      </c>
      <c r="E124" s="57" t="s">
        <v>1434</v>
      </c>
      <c r="F124" s="57" t="s">
        <v>1031</v>
      </c>
      <c r="G124" s="57" t="s">
        <v>1032</v>
      </c>
      <c r="H124" s="57" t="s">
        <v>1227</v>
      </c>
      <c r="I124" s="23">
        <v>2679800</v>
      </c>
      <c r="J124" s="23">
        <v>2679800</v>
      </c>
      <c r="K124" s="23">
        <v>2679800</v>
      </c>
      <c r="L124" s="23" t="s">
        <v>865</v>
      </c>
      <c r="M124" s="23" t="s">
        <v>865</v>
      </c>
      <c r="N124" s="23" t="s">
        <v>865</v>
      </c>
      <c r="O124" s="23" t="s">
        <v>865</v>
      </c>
      <c r="P124" s="23" t="s">
        <v>865</v>
      </c>
      <c r="Q124" s="23" t="s">
        <v>865</v>
      </c>
      <c r="R124" s="23" t="s">
        <v>865</v>
      </c>
      <c r="S124" s="23" t="s">
        <v>865</v>
      </c>
      <c r="T124" s="23" t="s">
        <v>865</v>
      </c>
      <c r="U124" s="23" t="s">
        <v>865</v>
      </c>
      <c r="V124" s="23" t="s">
        <v>865</v>
      </c>
      <c r="W124" s="23" t="s">
        <v>865</v>
      </c>
      <c r="X124" s="23" t="s">
        <v>865</v>
      </c>
      <c r="Y124" s="23" t="s">
        <v>865</v>
      </c>
      <c r="Z124" s="23" t="s">
        <v>865</v>
      </c>
    </row>
    <row r="125" spans="2:26" s="70" customFormat="1" ht="30" customHeight="1">
      <c r="B125" s="57" t="s">
        <v>159</v>
      </c>
      <c r="C125" s="67" t="s">
        <v>1365</v>
      </c>
      <c r="D125" s="57" t="s">
        <v>1027</v>
      </c>
      <c r="E125" s="57" t="s">
        <v>1434</v>
      </c>
      <c r="F125" s="57" t="s">
        <v>1095</v>
      </c>
      <c r="G125" s="57" t="s">
        <v>1096</v>
      </c>
      <c r="H125" s="57" t="s">
        <v>1228</v>
      </c>
      <c r="I125" s="23">
        <v>93099.6</v>
      </c>
      <c r="J125" s="23">
        <v>93099.6</v>
      </c>
      <c r="K125" s="23">
        <v>93099.6</v>
      </c>
      <c r="L125" s="23" t="s">
        <v>865</v>
      </c>
      <c r="M125" s="23" t="s">
        <v>865</v>
      </c>
      <c r="N125" s="23" t="s">
        <v>865</v>
      </c>
      <c r="O125" s="23" t="s">
        <v>865</v>
      </c>
      <c r="P125" s="23" t="s">
        <v>865</v>
      </c>
      <c r="Q125" s="23" t="s">
        <v>865</v>
      </c>
      <c r="R125" s="23" t="s">
        <v>865</v>
      </c>
      <c r="S125" s="23" t="s">
        <v>865</v>
      </c>
      <c r="T125" s="23" t="s">
        <v>865</v>
      </c>
      <c r="U125" s="23" t="s">
        <v>865</v>
      </c>
      <c r="V125" s="23" t="s">
        <v>865</v>
      </c>
      <c r="W125" s="23" t="s">
        <v>865</v>
      </c>
      <c r="X125" s="23" t="s">
        <v>865</v>
      </c>
      <c r="Y125" s="23" t="s">
        <v>865</v>
      </c>
      <c r="Z125" s="23" t="s">
        <v>865</v>
      </c>
    </row>
    <row r="126" spans="2:26" s="70" customFormat="1" ht="30" customHeight="1">
      <c r="B126" s="57" t="s">
        <v>159</v>
      </c>
      <c r="C126" s="67" t="s">
        <v>1365</v>
      </c>
      <c r="D126" s="57" t="s">
        <v>1027</v>
      </c>
      <c r="E126" s="57" t="s">
        <v>1434</v>
      </c>
      <c r="F126" s="57" t="s">
        <v>1095</v>
      </c>
      <c r="G126" s="57" t="s">
        <v>1096</v>
      </c>
      <c r="H126" s="57" t="s">
        <v>1229</v>
      </c>
      <c r="I126" s="23">
        <v>27000</v>
      </c>
      <c r="J126" s="23">
        <v>27000</v>
      </c>
      <c r="K126" s="23">
        <v>27000</v>
      </c>
      <c r="L126" s="23" t="s">
        <v>865</v>
      </c>
      <c r="M126" s="23" t="s">
        <v>865</v>
      </c>
      <c r="N126" s="23" t="s">
        <v>865</v>
      </c>
      <c r="O126" s="23" t="s">
        <v>865</v>
      </c>
      <c r="P126" s="23" t="s">
        <v>865</v>
      </c>
      <c r="Q126" s="23" t="s">
        <v>865</v>
      </c>
      <c r="R126" s="23" t="s">
        <v>865</v>
      </c>
      <c r="S126" s="23" t="s">
        <v>865</v>
      </c>
      <c r="T126" s="23" t="s">
        <v>865</v>
      </c>
      <c r="U126" s="23" t="s">
        <v>865</v>
      </c>
      <c r="V126" s="23" t="s">
        <v>865</v>
      </c>
      <c r="W126" s="23" t="s">
        <v>865</v>
      </c>
      <c r="X126" s="23" t="s">
        <v>865</v>
      </c>
      <c r="Y126" s="23" t="s">
        <v>865</v>
      </c>
      <c r="Z126" s="23" t="s">
        <v>865</v>
      </c>
    </row>
    <row r="127" spans="2:26" s="70" customFormat="1" ht="30" customHeight="1">
      <c r="B127" s="57" t="s">
        <v>159</v>
      </c>
      <c r="C127" s="67" t="s">
        <v>1365</v>
      </c>
      <c r="D127" s="57" t="s">
        <v>1027</v>
      </c>
      <c r="E127" s="57" t="s">
        <v>1434</v>
      </c>
      <c r="F127" s="57" t="s">
        <v>1230</v>
      </c>
      <c r="G127" s="57" t="s">
        <v>1231</v>
      </c>
      <c r="H127" s="57" t="s">
        <v>1232</v>
      </c>
      <c r="I127" s="23">
        <v>57600</v>
      </c>
      <c r="J127" s="23">
        <v>57600</v>
      </c>
      <c r="K127" s="23">
        <v>57600</v>
      </c>
      <c r="L127" s="23" t="s">
        <v>865</v>
      </c>
      <c r="M127" s="23" t="s">
        <v>865</v>
      </c>
      <c r="N127" s="23" t="s">
        <v>865</v>
      </c>
      <c r="O127" s="23" t="s">
        <v>865</v>
      </c>
      <c r="P127" s="23" t="s">
        <v>865</v>
      </c>
      <c r="Q127" s="23" t="s">
        <v>865</v>
      </c>
      <c r="R127" s="23" t="s">
        <v>865</v>
      </c>
      <c r="S127" s="23" t="s">
        <v>865</v>
      </c>
      <c r="T127" s="23" t="s">
        <v>865</v>
      </c>
      <c r="U127" s="23" t="s">
        <v>865</v>
      </c>
      <c r="V127" s="23" t="s">
        <v>865</v>
      </c>
      <c r="W127" s="23" t="s">
        <v>865</v>
      </c>
      <c r="X127" s="23" t="s">
        <v>865</v>
      </c>
      <c r="Y127" s="23" t="s">
        <v>865</v>
      </c>
      <c r="Z127" s="23" t="s">
        <v>865</v>
      </c>
    </row>
    <row r="128" spans="2:26" s="70" customFormat="1" ht="30" customHeight="1">
      <c r="B128" s="57" t="s">
        <v>159</v>
      </c>
      <c r="C128" s="67" t="s">
        <v>1365</v>
      </c>
      <c r="D128" s="57" t="s">
        <v>1027</v>
      </c>
      <c r="E128" s="57" t="s">
        <v>1434</v>
      </c>
      <c r="F128" s="57" t="s">
        <v>1230</v>
      </c>
      <c r="G128" s="57" t="s">
        <v>1231</v>
      </c>
      <c r="H128" s="57" t="s">
        <v>1233</v>
      </c>
      <c r="I128" s="23">
        <v>100000</v>
      </c>
      <c r="J128" s="23">
        <v>100000</v>
      </c>
      <c r="K128" s="23">
        <v>100000</v>
      </c>
      <c r="L128" s="23" t="s">
        <v>865</v>
      </c>
      <c r="M128" s="23" t="s">
        <v>865</v>
      </c>
      <c r="N128" s="23" t="s">
        <v>865</v>
      </c>
      <c r="O128" s="23" t="s">
        <v>865</v>
      </c>
      <c r="P128" s="23" t="s">
        <v>865</v>
      </c>
      <c r="Q128" s="23" t="s">
        <v>865</v>
      </c>
      <c r="R128" s="23" t="s">
        <v>865</v>
      </c>
      <c r="S128" s="23" t="s">
        <v>865</v>
      </c>
      <c r="T128" s="23" t="s">
        <v>865</v>
      </c>
      <c r="U128" s="23" t="s">
        <v>865</v>
      </c>
      <c r="V128" s="23" t="s">
        <v>865</v>
      </c>
      <c r="W128" s="23" t="s">
        <v>865</v>
      </c>
      <c r="X128" s="23" t="s">
        <v>865</v>
      </c>
      <c r="Y128" s="23" t="s">
        <v>865</v>
      </c>
      <c r="Z128" s="23" t="s">
        <v>865</v>
      </c>
    </row>
    <row r="129" spans="2:26" s="70" customFormat="1" ht="30" customHeight="1">
      <c r="B129" s="57" t="s">
        <v>159</v>
      </c>
      <c r="C129" s="67" t="s">
        <v>1365</v>
      </c>
      <c r="D129" s="57" t="s">
        <v>1027</v>
      </c>
      <c r="E129" s="57" t="s">
        <v>1434</v>
      </c>
      <c r="F129" s="57" t="s">
        <v>1234</v>
      </c>
      <c r="G129" s="57" t="s">
        <v>1235</v>
      </c>
      <c r="H129" s="57" t="s">
        <v>1236</v>
      </c>
      <c r="I129" s="23">
        <v>9000</v>
      </c>
      <c r="J129" s="23">
        <v>9000</v>
      </c>
      <c r="K129" s="23">
        <v>9000</v>
      </c>
      <c r="L129" s="23" t="s">
        <v>865</v>
      </c>
      <c r="M129" s="23" t="s">
        <v>865</v>
      </c>
      <c r="N129" s="23" t="s">
        <v>865</v>
      </c>
      <c r="O129" s="23" t="s">
        <v>865</v>
      </c>
      <c r="P129" s="23" t="s">
        <v>865</v>
      </c>
      <c r="Q129" s="23" t="s">
        <v>865</v>
      </c>
      <c r="R129" s="23" t="s">
        <v>865</v>
      </c>
      <c r="S129" s="23" t="s">
        <v>865</v>
      </c>
      <c r="T129" s="23" t="s">
        <v>865</v>
      </c>
      <c r="U129" s="23" t="s">
        <v>865</v>
      </c>
      <c r="V129" s="23" t="s">
        <v>865</v>
      </c>
      <c r="W129" s="23" t="s">
        <v>865</v>
      </c>
      <c r="X129" s="23" t="s">
        <v>865</v>
      </c>
      <c r="Y129" s="23" t="s">
        <v>865</v>
      </c>
      <c r="Z129" s="23" t="s">
        <v>865</v>
      </c>
    </row>
    <row r="130" spans="2:26" s="70" customFormat="1" ht="30" customHeight="1">
      <c r="B130" s="57" t="s">
        <v>159</v>
      </c>
      <c r="C130" s="67" t="s">
        <v>1365</v>
      </c>
      <c r="D130" s="57" t="s">
        <v>1027</v>
      </c>
      <c r="E130" s="57" t="s">
        <v>1434</v>
      </c>
      <c r="F130" s="57" t="s">
        <v>1234</v>
      </c>
      <c r="G130" s="57" t="s">
        <v>1235</v>
      </c>
      <c r="H130" s="57" t="s">
        <v>1237</v>
      </c>
      <c r="I130" s="23">
        <v>90000</v>
      </c>
      <c r="J130" s="23">
        <v>90000</v>
      </c>
      <c r="K130" s="23">
        <v>90000</v>
      </c>
      <c r="L130" s="23" t="s">
        <v>865</v>
      </c>
      <c r="M130" s="23" t="s">
        <v>865</v>
      </c>
      <c r="N130" s="23" t="s">
        <v>865</v>
      </c>
      <c r="O130" s="23" t="s">
        <v>865</v>
      </c>
      <c r="P130" s="23" t="s">
        <v>865</v>
      </c>
      <c r="Q130" s="23" t="s">
        <v>865</v>
      </c>
      <c r="R130" s="23" t="s">
        <v>865</v>
      </c>
      <c r="S130" s="23" t="s">
        <v>865</v>
      </c>
      <c r="T130" s="23" t="s">
        <v>865</v>
      </c>
      <c r="U130" s="23" t="s">
        <v>865</v>
      </c>
      <c r="V130" s="23" t="s">
        <v>865</v>
      </c>
      <c r="W130" s="23" t="s">
        <v>865</v>
      </c>
      <c r="X130" s="23" t="s">
        <v>865</v>
      </c>
      <c r="Y130" s="23" t="s">
        <v>865</v>
      </c>
      <c r="Z130" s="23" t="s">
        <v>865</v>
      </c>
    </row>
    <row r="131" spans="2:26" s="70" customFormat="1" ht="30" customHeight="1">
      <c r="B131" s="57" t="s">
        <v>159</v>
      </c>
      <c r="C131" s="67" t="s">
        <v>1365</v>
      </c>
      <c r="D131" s="57" t="s">
        <v>1027</v>
      </c>
      <c r="E131" s="57" t="s">
        <v>1434</v>
      </c>
      <c r="F131" s="57" t="s">
        <v>1182</v>
      </c>
      <c r="G131" s="57" t="s">
        <v>1183</v>
      </c>
      <c r="H131" s="57" t="s">
        <v>1238</v>
      </c>
      <c r="I131" s="23">
        <v>50400</v>
      </c>
      <c r="J131" s="23">
        <v>50400</v>
      </c>
      <c r="K131" s="23">
        <v>50400</v>
      </c>
      <c r="L131" s="23" t="s">
        <v>865</v>
      </c>
      <c r="M131" s="23" t="s">
        <v>865</v>
      </c>
      <c r="N131" s="23" t="s">
        <v>865</v>
      </c>
      <c r="O131" s="23" t="s">
        <v>865</v>
      </c>
      <c r="P131" s="23" t="s">
        <v>865</v>
      </c>
      <c r="Q131" s="23" t="s">
        <v>865</v>
      </c>
      <c r="R131" s="23" t="s">
        <v>865</v>
      </c>
      <c r="S131" s="23" t="s">
        <v>865</v>
      </c>
      <c r="T131" s="23" t="s">
        <v>865</v>
      </c>
      <c r="U131" s="23" t="s">
        <v>865</v>
      </c>
      <c r="V131" s="23" t="s">
        <v>865</v>
      </c>
      <c r="W131" s="23" t="s">
        <v>865</v>
      </c>
      <c r="X131" s="23" t="s">
        <v>865</v>
      </c>
      <c r="Y131" s="23" t="s">
        <v>865</v>
      </c>
      <c r="Z131" s="23" t="s">
        <v>865</v>
      </c>
    </row>
    <row r="132" spans="2:26" s="70" customFormat="1" ht="30" customHeight="1">
      <c r="B132" s="57" t="s">
        <v>159</v>
      </c>
      <c r="C132" s="67" t="s">
        <v>1365</v>
      </c>
      <c r="D132" s="57" t="s">
        <v>1027</v>
      </c>
      <c r="E132" s="57" t="s">
        <v>1434</v>
      </c>
      <c r="F132" s="57" t="s">
        <v>1179</v>
      </c>
      <c r="G132" s="57" t="s">
        <v>1180</v>
      </c>
      <c r="H132" s="57" t="s">
        <v>1239</v>
      </c>
      <c r="I132" s="23">
        <v>100000</v>
      </c>
      <c r="J132" s="23">
        <v>100000</v>
      </c>
      <c r="K132" s="23">
        <v>100000</v>
      </c>
      <c r="L132" s="23" t="s">
        <v>865</v>
      </c>
      <c r="M132" s="23" t="s">
        <v>865</v>
      </c>
      <c r="N132" s="23" t="s">
        <v>865</v>
      </c>
      <c r="O132" s="23" t="s">
        <v>865</v>
      </c>
      <c r="P132" s="23" t="s">
        <v>865</v>
      </c>
      <c r="Q132" s="23" t="s">
        <v>865</v>
      </c>
      <c r="R132" s="23" t="s">
        <v>865</v>
      </c>
      <c r="S132" s="23" t="s">
        <v>865</v>
      </c>
      <c r="T132" s="23" t="s">
        <v>865</v>
      </c>
      <c r="U132" s="23" t="s">
        <v>865</v>
      </c>
      <c r="V132" s="23" t="s">
        <v>865</v>
      </c>
      <c r="W132" s="23" t="s">
        <v>865</v>
      </c>
      <c r="X132" s="23" t="s">
        <v>865</v>
      </c>
      <c r="Y132" s="23" t="s">
        <v>865</v>
      </c>
      <c r="Z132" s="23" t="s">
        <v>865</v>
      </c>
    </row>
    <row r="133" spans="2:26" s="70" customFormat="1" ht="30" customHeight="1">
      <c r="B133" s="57" t="s">
        <v>159</v>
      </c>
      <c r="C133" s="67" t="s">
        <v>1365</v>
      </c>
      <c r="D133" s="57" t="s">
        <v>1027</v>
      </c>
      <c r="E133" s="57" t="s">
        <v>1434</v>
      </c>
      <c r="F133" s="57" t="s">
        <v>1031</v>
      </c>
      <c r="G133" s="57" t="s">
        <v>1032</v>
      </c>
      <c r="H133" s="57" t="s">
        <v>1240</v>
      </c>
      <c r="I133" s="23">
        <v>3000000</v>
      </c>
      <c r="J133" s="23">
        <v>3000000</v>
      </c>
      <c r="K133" s="23">
        <v>3000000</v>
      </c>
      <c r="L133" s="23" t="s">
        <v>865</v>
      </c>
      <c r="M133" s="23" t="s">
        <v>865</v>
      </c>
      <c r="N133" s="23" t="s">
        <v>865</v>
      </c>
      <c r="O133" s="23" t="s">
        <v>865</v>
      </c>
      <c r="P133" s="23" t="s">
        <v>865</v>
      </c>
      <c r="Q133" s="23" t="s">
        <v>865</v>
      </c>
      <c r="R133" s="23" t="s">
        <v>865</v>
      </c>
      <c r="S133" s="23" t="s">
        <v>865</v>
      </c>
      <c r="T133" s="23" t="s">
        <v>865</v>
      </c>
      <c r="U133" s="23" t="s">
        <v>865</v>
      </c>
      <c r="V133" s="23" t="s">
        <v>865</v>
      </c>
      <c r="W133" s="23" t="s">
        <v>865</v>
      </c>
      <c r="X133" s="23" t="s">
        <v>865</v>
      </c>
      <c r="Y133" s="23" t="s">
        <v>865</v>
      </c>
      <c r="Z133" s="23" t="s">
        <v>865</v>
      </c>
    </row>
    <row r="134" spans="2:26" s="70" customFormat="1" ht="30" customHeight="1">
      <c r="B134" s="57" t="s">
        <v>159</v>
      </c>
      <c r="C134" s="67" t="s">
        <v>1365</v>
      </c>
      <c r="D134" s="57" t="s">
        <v>1027</v>
      </c>
      <c r="E134" s="57" t="s">
        <v>1434</v>
      </c>
      <c r="F134" s="57" t="s">
        <v>1162</v>
      </c>
      <c r="G134" s="57" t="s">
        <v>1029</v>
      </c>
      <c r="H134" s="57" t="s">
        <v>1241</v>
      </c>
      <c r="I134" s="23">
        <v>40000</v>
      </c>
      <c r="J134" s="23">
        <v>40000</v>
      </c>
      <c r="K134" s="23">
        <v>40000</v>
      </c>
      <c r="L134" s="23" t="s">
        <v>865</v>
      </c>
      <c r="M134" s="23" t="s">
        <v>865</v>
      </c>
      <c r="N134" s="23" t="s">
        <v>865</v>
      </c>
      <c r="O134" s="23" t="s">
        <v>865</v>
      </c>
      <c r="P134" s="23" t="s">
        <v>865</v>
      </c>
      <c r="Q134" s="23" t="s">
        <v>865</v>
      </c>
      <c r="R134" s="23" t="s">
        <v>865</v>
      </c>
      <c r="S134" s="23" t="s">
        <v>865</v>
      </c>
      <c r="T134" s="23" t="s">
        <v>865</v>
      </c>
      <c r="U134" s="23" t="s">
        <v>865</v>
      </c>
      <c r="V134" s="23" t="s">
        <v>865</v>
      </c>
      <c r="W134" s="23" t="s">
        <v>865</v>
      </c>
      <c r="X134" s="23" t="s">
        <v>865</v>
      </c>
      <c r="Y134" s="23" t="s">
        <v>865</v>
      </c>
      <c r="Z134" s="23" t="s">
        <v>865</v>
      </c>
    </row>
    <row r="135" spans="2:26" s="70" customFormat="1" ht="30" customHeight="1">
      <c r="B135" s="57" t="s">
        <v>159</v>
      </c>
      <c r="C135" s="67" t="s">
        <v>1365</v>
      </c>
      <c r="D135" s="57" t="s">
        <v>1027</v>
      </c>
      <c r="E135" s="57" t="s">
        <v>1434</v>
      </c>
      <c r="F135" s="57" t="s">
        <v>1095</v>
      </c>
      <c r="G135" s="57" t="s">
        <v>1096</v>
      </c>
      <c r="H135" s="57" t="s">
        <v>1242</v>
      </c>
      <c r="I135" s="23">
        <v>19050</v>
      </c>
      <c r="J135" s="23">
        <v>19050</v>
      </c>
      <c r="K135" s="23">
        <v>19050</v>
      </c>
      <c r="L135" s="23" t="s">
        <v>865</v>
      </c>
      <c r="M135" s="23" t="s">
        <v>865</v>
      </c>
      <c r="N135" s="23" t="s">
        <v>865</v>
      </c>
      <c r="O135" s="23" t="s">
        <v>865</v>
      </c>
      <c r="P135" s="23" t="s">
        <v>865</v>
      </c>
      <c r="Q135" s="23" t="s">
        <v>865</v>
      </c>
      <c r="R135" s="23" t="s">
        <v>865</v>
      </c>
      <c r="S135" s="23" t="s">
        <v>865</v>
      </c>
      <c r="T135" s="23" t="s">
        <v>865</v>
      </c>
      <c r="U135" s="23" t="s">
        <v>865</v>
      </c>
      <c r="V135" s="23" t="s">
        <v>865</v>
      </c>
      <c r="W135" s="23" t="s">
        <v>865</v>
      </c>
      <c r="X135" s="23" t="s">
        <v>865</v>
      </c>
      <c r="Y135" s="23" t="s">
        <v>865</v>
      </c>
      <c r="Z135" s="23" t="s">
        <v>865</v>
      </c>
    </row>
    <row r="136" spans="2:26" s="70" customFormat="1" ht="30" customHeight="1">
      <c r="B136" s="57" t="s">
        <v>159</v>
      </c>
      <c r="C136" s="67" t="s">
        <v>1365</v>
      </c>
      <c r="D136" s="57" t="s">
        <v>1027</v>
      </c>
      <c r="E136" s="57" t="s">
        <v>1434</v>
      </c>
      <c r="F136" s="57" t="s">
        <v>1243</v>
      </c>
      <c r="G136" s="57" t="s">
        <v>1029</v>
      </c>
      <c r="H136" s="57" t="s">
        <v>1244</v>
      </c>
      <c r="I136" s="23">
        <v>32880</v>
      </c>
      <c r="J136" s="23">
        <v>32880</v>
      </c>
      <c r="K136" s="23">
        <v>32880</v>
      </c>
      <c r="L136" s="23" t="s">
        <v>865</v>
      </c>
      <c r="M136" s="23" t="s">
        <v>865</v>
      </c>
      <c r="N136" s="23" t="s">
        <v>865</v>
      </c>
      <c r="O136" s="23" t="s">
        <v>865</v>
      </c>
      <c r="P136" s="23" t="s">
        <v>865</v>
      </c>
      <c r="Q136" s="23" t="s">
        <v>865</v>
      </c>
      <c r="R136" s="23" t="s">
        <v>865</v>
      </c>
      <c r="S136" s="23" t="s">
        <v>865</v>
      </c>
      <c r="T136" s="23" t="s">
        <v>865</v>
      </c>
      <c r="U136" s="23" t="s">
        <v>865</v>
      </c>
      <c r="V136" s="23" t="s">
        <v>865</v>
      </c>
      <c r="W136" s="23" t="s">
        <v>865</v>
      </c>
      <c r="X136" s="23" t="s">
        <v>865</v>
      </c>
      <c r="Y136" s="23" t="s">
        <v>865</v>
      </c>
      <c r="Z136" s="23" t="s">
        <v>865</v>
      </c>
    </row>
    <row r="137" spans="2:26" s="70" customFormat="1" ht="30" customHeight="1">
      <c r="B137" s="57" t="s">
        <v>159</v>
      </c>
      <c r="C137" s="67" t="s">
        <v>1365</v>
      </c>
      <c r="D137" s="57" t="s">
        <v>1027</v>
      </c>
      <c r="E137" s="57" t="s">
        <v>1434</v>
      </c>
      <c r="F137" s="57" t="s">
        <v>1095</v>
      </c>
      <c r="G137" s="57" t="s">
        <v>1096</v>
      </c>
      <c r="H137" s="57" t="s">
        <v>1245</v>
      </c>
      <c r="I137" s="23">
        <v>64800</v>
      </c>
      <c r="J137" s="23">
        <v>64800</v>
      </c>
      <c r="K137" s="23">
        <v>64800</v>
      </c>
      <c r="L137" s="23" t="s">
        <v>865</v>
      </c>
      <c r="M137" s="23" t="s">
        <v>865</v>
      </c>
      <c r="N137" s="23" t="s">
        <v>865</v>
      </c>
      <c r="O137" s="23" t="s">
        <v>865</v>
      </c>
      <c r="P137" s="23" t="s">
        <v>865</v>
      </c>
      <c r="Q137" s="23" t="s">
        <v>865</v>
      </c>
      <c r="R137" s="23" t="s">
        <v>865</v>
      </c>
      <c r="S137" s="23" t="s">
        <v>865</v>
      </c>
      <c r="T137" s="23" t="s">
        <v>865</v>
      </c>
      <c r="U137" s="23" t="s">
        <v>865</v>
      </c>
      <c r="V137" s="23" t="s">
        <v>865</v>
      </c>
      <c r="W137" s="23" t="s">
        <v>865</v>
      </c>
      <c r="X137" s="23" t="s">
        <v>865</v>
      </c>
      <c r="Y137" s="23" t="s">
        <v>865</v>
      </c>
      <c r="Z137" s="23" t="s">
        <v>865</v>
      </c>
    </row>
    <row r="138" spans="2:26" s="70" customFormat="1" ht="30" customHeight="1">
      <c r="B138" s="57" t="s">
        <v>159</v>
      </c>
      <c r="C138" s="67" t="s">
        <v>1365</v>
      </c>
      <c r="D138" s="57" t="s">
        <v>1027</v>
      </c>
      <c r="E138" s="57" t="s">
        <v>1434</v>
      </c>
      <c r="F138" s="57" t="s">
        <v>1246</v>
      </c>
      <c r="G138" s="57" t="s">
        <v>1247</v>
      </c>
      <c r="H138" s="57" t="s">
        <v>1248</v>
      </c>
      <c r="I138" s="23">
        <v>406215.3</v>
      </c>
      <c r="J138" s="23">
        <v>406215.3</v>
      </c>
      <c r="K138" s="23">
        <v>406215.3</v>
      </c>
      <c r="L138" s="23" t="s">
        <v>865</v>
      </c>
      <c r="M138" s="23" t="s">
        <v>865</v>
      </c>
      <c r="N138" s="23" t="s">
        <v>865</v>
      </c>
      <c r="O138" s="23" t="s">
        <v>865</v>
      </c>
      <c r="P138" s="23" t="s">
        <v>865</v>
      </c>
      <c r="Q138" s="23" t="s">
        <v>865</v>
      </c>
      <c r="R138" s="23" t="s">
        <v>865</v>
      </c>
      <c r="S138" s="23" t="s">
        <v>865</v>
      </c>
      <c r="T138" s="23" t="s">
        <v>865</v>
      </c>
      <c r="U138" s="23" t="s">
        <v>865</v>
      </c>
      <c r="V138" s="23" t="s">
        <v>865</v>
      </c>
      <c r="W138" s="23" t="s">
        <v>865</v>
      </c>
      <c r="X138" s="23" t="s">
        <v>865</v>
      </c>
      <c r="Y138" s="23" t="s">
        <v>865</v>
      </c>
      <c r="Z138" s="23" t="s">
        <v>865</v>
      </c>
    </row>
    <row r="139" spans="2:26" s="70" customFormat="1" ht="30" customHeight="1">
      <c r="B139" s="57" t="s">
        <v>159</v>
      </c>
      <c r="C139" s="67" t="s">
        <v>1365</v>
      </c>
      <c r="D139" s="57" t="s">
        <v>1027</v>
      </c>
      <c r="E139" s="57" t="s">
        <v>1434</v>
      </c>
      <c r="F139" s="57" t="s">
        <v>1031</v>
      </c>
      <c r="G139" s="57" t="s">
        <v>1032</v>
      </c>
      <c r="H139" s="57" t="s">
        <v>1249</v>
      </c>
      <c r="I139" s="23">
        <v>16076.72</v>
      </c>
      <c r="J139" s="23">
        <v>16076.72</v>
      </c>
      <c r="K139" s="23">
        <v>16076.72</v>
      </c>
      <c r="L139" s="23" t="s">
        <v>865</v>
      </c>
      <c r="M139" s="23" t="s">
        <v>865</v>
      </c>
      <c r="N139" s="23" t="s">
        <v>865</v>
      </c>
      <c r="O139" s="23" t="s">
        <v>865</v>
      </c>
      <c r="P139" s="23" t="s">
        <v>865</v>
      </c>
      <c r="Q139" s="23" t="s">
        <v>865</v>
      </c>
      <c r="R139" s="23" t="s">
        <v>865</v>
      </c>
      <c r="S139" s="23" t="s">
        <v>865</v>
      </c>
      <c r="T139" s="23" t="s">
        <v>865</v>
      </c>
      <c r="U139" s="23" t="s">
        <v>865</v>
      </c>
      <c r="V139" s="23" t="s">
        <v>865</v>
      </c>
      <c r="W139" s="23" t="s">
        <v>865</v>
      </c>
      <c r="X139" s="23" t="s">
        <v>865</v>
      </c>
      <c r="Y139" s="23" t="s">
        <v>865</v>
      </c>
      <c r="Z139" s="23" t="s">
        <v>865</v>
      </c>
    </row>
    <row r="140" spans="2:26" s="70" customFormat="1" ht="30" customHeight="1">
      <c r="B140" s="57" t="s">
        <v>159</v>
      </c>
      <c r="C140" s="67" t="s">
        <v>1365</v>
      </c>
      <c r="D140" s="57" t="s">
        <v>1027</v>
      </c>
      <c r="E140" s="57" t="s">
        <v>1434</v>
      </c>
      <c r="F140" s="57" t="s">
        <v>1031</v>
      </c>
      <c r="G140" s="57" t="s">
        <v>1032</v>
      </c>
      <c r="H140" s="57" t="s">
        <v>1250</v>
      </c>
      <c r="I140" s="23">
        <v>50000</v>
      </c>
      <c r="J140" s="23">
        <v>50000</v>
      </c>
      <c r="K140" s="23">
        <v>50000</v>
      </c>
      <c r="L140" s="23" t="s">
        <v>865</v>
      </c>
      <c r="M140" s="23" t="s">
        <v>865</v>
      </c>
      <c r="N140" s="23" t="s">
        <v>865</v>
      </c>
      <c r="O140" s="23" t="s">
        <v>865</v>
      </c>
      <c r="P140" s="23" t="s">
        <v>865</v>
      </c>
      <c r="Q140" s="23" t="s">
        <v>865</v>
      </c>
      <c r="R140" s="23" t="s">
        <v>865</v>
      </c>
      <c r="S140" s="23" t="s">
        <v>865</v>
      </c>
      <c r="T140" s="23" t="s">
        <v>865</v>
      </c>
      <c r="U140" s="23" t="s">
        <v>865</v>
      </c>
      <c r="V140" s="23" t="s">
        <v>865</v>
      </c>
      <c r="W140" s="23" t="s">
        <v>865</v>
      </c>
      <c r="X140" s="23" t="s">
        <v>865</v>
      </c>
      <c r="Y140" s="23" t="s">
        <v>865</v>
      </c>
      <c r="Z140" s="23" t="s">
        <v>865</v>
      </c>
    </row>
    <row r="141" spans="2:26" s="70" customFormat="1" ht="30" customHeight="1">
      <c r="B141" s="57" t="s">
        <v>159</v>
      </c>
      <c r="C141" s="67" t="s">
        <v>1365</v>
      </c>
      <c r="D141" s="57" t="s">
        <v>1027</v>
      </c>
      <c r="E141" s="57" t="s">
        <v>1434</v>
      </c>
      <c r="F141" s="57" t="s">
        <v>1251</v>
      </c>
      <c r="G141" s="57" t="s">
        <v>1252</v>
      </c>
      <c r="H141" s="57" t="s">
        <v>1253</v>
      </c>
      <c r="I141" s="23">
        <v>153500</v>
      </c>
      <c r="J141" s="23">
        <v>153500</v>
      </c>
      <c r="K141" s="23">
        <v>153500</v>
      </c>
      <c r="L141" s="23" t="s">
        <v>865</v>
      </c>
      <c r="M141" s="23" t="s">
        <v>865</v>
      </c>
      <c r="N141" s="23" t="s">
        <v>865</v>
      </c>
      <c r="O141" s="23" t="s">
        <v>865</v>
      </c>
      <c r="P141" s="23" t="s">
        <v>865</v>
      </c>
      <c r="Q141" s="23" t="s">
        <v>865</v>
      </c>
      <c r="R141" s="23" t="s">
        <v>865</v>
      </c>
      <c r="S141" s="23" t="s">
        <v>865</v>
      </c>
      <c r="T141" s="23" t="s">
        <v>865</v>
      </c>
      <c r="U141" s="23" t="s">
        <v>865</v>
      </c>
      <c r="V141" s="23" t="s">
        <v>865</v>
      </c>
      <c r="W141" s="23" t="s">
        <v>865</v>
      </c>
      <c r="X141" s="23" t="s">
        <v>865</v>
      </c>
      <c r="Y141" s="23" t="s">
        <v>865</v>
      </c>
      <c r="Z141" s="23" t="s">
        <v>865</v>
      </c>
    </row>
    <row r="142" spans="2:26" s="70" customFormat="1" ht="30" customHeight="1">
      <c r="B142" s="57" t="s">
        <v>159</v>
      </c>
      <c r="C142" s="67" t="s">
        <v>1365</v>
      </c>
      <c r="D142" s="57" t="s">
        <v>1027</v>
      </c>
      <c r="E142" s="57" t="s">
        <v>1434</v>
      </c>
      <c r="F142" s="57" t="s">
        <v>1052</v>
      </c>
      <c r="G142" s="57" t="s">
        <v>1053</v>
      </c>
      <c r="H142" s="57" t="s">
        <v>1254</v>
      </c>
      <c r="I142" s="23">
        <v>605000</v>
      </c>
      <c r="J142" s="23">
        <v>605000</v>
      </c>
      <c r="K142" s="23">
        <v>605000</v>
      </c>
      <c r="L142" s="23" t="s">
        <v>865</v>
      </c>
      <c r="M142" s="23" t="s">
        <v>865</v>
      </c>
      <c r="N142" s="23" t="s">
        <v>865</v>
      </c>
      <c r="O142" s="23" t="s">
        <v>865</v>
      </c>
      <c r="P142" s="23" t="s">
        <v>865</v>
      </c>
      <c r="Q142" s="23" t="s">
        <v>865</v>
      </c>
      <c r="R142" s="23" t="s">
        <v>865</v>
      </c>
      <c r="S142" s="23" t="s">
        <v>865</v>
      </c>
      <c r="T142" s="23" t="s">
        <v>865</v>
      </c>
      <c r="U142" s="23" t="s">
        <v>865</v>
      </c>
      <c r="V142" s="23" t="s">
        <v>865</v>
      </c>
      <c r="W142" s="23" t="s">
        <v>865</v>
      </c>
      <c r="X142" s="23" t="s">
        <v>865</v>
      </c>
      <c r="Y142" s="23" t="s">
        <v>865</v>
      </c>
      <c r="Z142" s="23" t="s">
        <v>865</v>
      </c>
    </row>
    <row r="143" spans="2:26" s="70" customFormat="1" ht="30" customHeight="1">
      <c r="B143" s="57" t="s">
        <v>159</v>
      </c>
      <c r="C143" s="67" t="s">
        <v>1365</v>
      </c>
      <c r="D143" s="57" t="s">
        <v>1027</v>
      </c>
      <c r="E143" s="57" t="s">
        <v>1434</v>
      </c>
      <c r="F143" s="57" t="s">
        <v>1255</v>
      </c>
      <c r="G143" s="57" t="s">
        <v>1256</v>
      </c>
      <c r="H143" s="57" t="s">
        <v>1257</v>
      </c>
      <c r="I143" s="23">
        <v>450000</v>
      </c>
      <c r="J143" s="23">
        <v>450000</v>
      </c>
      <c r="K143" s="23">
        <v>450000</v>
      </c>
      <c r="L143" s="23" t="s">
        <v>865</v>
      </c>
      <c r="M143" s="23" t="s">
        <v>865</v>
      </c>
      <c r="N143" s="23" t="s">
        <v>865</v>
      </c>
      <c r="O143" s="23" t="s">
        <v>865</v>
      </c>
      <c r="P143" s="23" t="s">
        <v>865</v>
      </c>
      <c r="Q143" s="23" t="s">
        <v>865</v>
      </c>
      <c r="R143" s="23" t="s">
        <v>865</v>
      </c>
      <c r="S143" s="23" t="s">
        <v>865</v>
      </c>
      <c r="T143" s="23" t="s">
        <v>865</v>
      </c>
      <c r="U143" s="23" t="s">
        <v>865</v>
      </c>
      <c r="V143" s="23" t="s">
        <v>865</v>
      </c>
      <c r="W143" s="23" t="s">
        <v>865</v>
      </c>
      <c r="X143" s="23" t="s">
        <v>865</v>
      </c>
      <c r="Y143" s="23" t="s">
        <v>865</v>
      </c>
      <c r="Z143" s="23" t="s">
        <v>865</v>
      </c>
    </row>
    <row r="144" spans="2:26" s="70" customFormat="1" ht="30" customHeight="1">
      <c r="B144" s="57" t="s">
        <v>159</v>
      </c>
      <c r="C144" s="67" t="s">
        <v>1365</v>
      </c>
      <c r="D144" s="57" t="s">
        <v>1027</v>
      </c>
      <c r="E144" s="57" t="s">
        <v>1434</v>
      </c>
      <c r="F144" s="57" t="s">
        <v>1255</v>
      </c>
      <c r="G144" s="57" t="s">
        <v>1256</v>
      </c>
      <c r="H144" s="57" t="s">
        <v>1258</v>
      </c>
      <c r="I144" s="23">
        <v>450000</v>
      </c>
      <c r="J144" s="23">
        <v>450000</v>
      </c>
      <c r="K144" s="23">
        <v>450000</v>
      </c>
      <c r="L144" s="23" t="s">
        <v>865</v>
      </c>
      <c r="M144" s="23" t="s">
        <v>865</v>
      </c>
      <c r="N144" s="23" t="s">
        <v>865</v>
      </c>
      <c r="O144" s="23" t="s">
        <v>865</v>
      </c>
      <c r="P144" s="23" t="s">
        <v>865</v>
      </c>
      <c r="Q144" s="23" t="s">
        <v>865</v>
      </c>
      <c r="R144" s="23" t="s">
        <v>865</v>
      </c>
      <c r="S144" s="23" t="s">
        <v>865</v>
      </c>
      <c r="T144" s="23" t="s">
        <v>865</v>
      </c>
      <c r="U144" s="23" t="s">
        <v>865</v>
      </c>
      <c r="V144" s="23" t="s">
        <v>865</v>
      </c>
      <c r="W144" s="23" t="s">
        <v>865</v>
      </c>
      <c r="X144" s="23" t="s">
        <v>865</v>
      </c>
      <c r="Y144" s="23" t="s">
        <v>865</v>
      </c>
      <c r="Z144" s="23" t="s">
        <v>865</v>
      </c>
    </row>
    <row r="145" spans="2:26" s="70" customFormat="1" ht="30" customHeight="1">
      <c r="B145" s="57" t="s">
        <v>159</v>
      </c>
      <c r="C145" s="67" t="s">
        <v>1365</v>
      </c>
      <c r="D145" s="57" t="s">
        <v>1027</v>
      </c>
      <c r="E145" s="57" t="s">
        <v>1434</v>
      </c>
      <c r="F145" s="57" t="s">
        <v>1259</v>
      </c>
      <c r="G145" s="57" t="s">
        <v>1260</v>
      </c>
      <c r="H145" s="57" t="s">
        <v>1261</v>
      </c>
      <c r="I145" s="23">
        <v>20100</v>
      </c>
      <c r="J145" s="23">
        <v>20100</v>
      </c>
      <c r="K145" s="23">
        <v>20100</v>
      </c>
      <c r="L145" s="23" t="s">
        <v>865</v>
      </c>
      <c r="M145" s="23" t="s">
        <v>865</v>
      </c>
      <c r="N145" s="23" t="s">
        <v>865</v>
      </c>
      <c r="O145" s="23" t="s">
        <v>865</v>
      </c>
      <c r="P145" s="23" t="s">
        <v>865</v>
      </c>
      <c r="Q145" s="23" t="s">
        <v>865</v>
      </c>
      <c r="R145" s="23" t="s">
        <v>865</v>
      </c>
      <c r="S145" s="23" t="s">
        <v>865</v>
      </c>
      <c r="T145" s="23" t="s">
        <v>865</v>
      </c>
      <c r="U145" s="23" t="s">
        <v>865</v>
      </c>
      <c r="V145" s="23" t="s">
        <v>865</v>
      </c>
      <c r="W145" s="23" t="s">
        <v>865</v>
      </c>
      <c r="X145" s="23" t="s">
        <v>865</v>
      </c>
      <c r="Y145" s="23" t="s">
        <v>865</v>
      </c>
      <c r="Z145" s="23" t="s">
        <v>865</v>
      </c>
    </row>
    <row r="146" spans="2:26" s="70" customFormat="1" ht="30" customHeight="1">
      <c r="B146" s="57" t="s">
        <v>159</v>
      </c>
      <c r="C146" s="67" t="s">
        <v>1365</v>
      </c>
      <c r="D146" s="57" t="s">
        <v>1027</v>
      </c>
      <c r="E146" s="57" t="s">
        <v>1434</v>
      </c>
      <c r="F146" s="57" t="s">
        <v>1146</v>
      </c>
      <c r="G146" s="57" t="s">
        <v>1147</v>
      </c>
      <c r="H146" s="57" t="s">
        <v>1262</v>
      </c>
      <c r="I146" s="23">
        <v>200</v>
      </c>
      <c r="J146" s="23">
        <v>200</v>
      </c>
      <c r="K146" s="23">
        <v>200</v>
      </c>
      <c r="L146" s="23" t="s">
        <v>865</v>
      </c>
      <c r="M146" s="23" t="s">
        <v>865</v>
      </c>
      <c r="N146" s="23" t="s">
        <v>865</v>
      </c>
      <c r="O146" s="23" t="s">
        <v>865</v>
      </c>
      <c r="P146" s="23" t="s">
        <v>865</v>
      </c>
      <c r="Q146" s="23" t="s">
        <v>865</v>
      </c>
      <c r="R146" s="23" t="s">
        <v>865</v>
      </c>
      <c r="S146" s="23" t="s">
        <v>865</v>
      </c>
      <c r="T146" s="23" t="s">
        <v>865</v>
      </c>
      <c r="U146" s="23" t="s">
        <v>865</v>
      </c>
      <c r="V146" s="23" t="s">
        <v>865</v>
      </c>
      <c r="W146" s="23" t="s">
        <v>865</v>
      </c>
      <c r="X146" s="23" t="s">
        <v>865</v>
      </c>
      <c r="Y146" s="23" t="s">
        <v>865</v>
      </c>
      <c r="Z146" s="23" t="s">
        <v>865</v>
      </c>
    </row>
    <row r="147" spans="2:26" s="70" customFormat="1" ht="30" customHeight="1">
      <c r="B147" s="57" t="s">
        <v>159</v>
      </c>
      <c r="C147" s="67" t="s">
        <v>1365</v>
      </c>
      <c r="D147" s="57" t="s">
        <v>1027</v>
      </c>
      <c r="E147" s="57" t="s">
        <v>1434</v>
      </c>
      <c r="F147" s="57" t="s">
        <v>1263</v>
      </c>
      <c r="G147" s="57" t="s">
        <v>1264</v>
      </c>
      <c r="H147" s="57" t="s">
        <v>1265</v>
      </c>
      <c r="I147" s="23">
        <v>6000</v>
      </c>
      <c r="J147" s="23">
        <v>6000</v>
      </c>
      <c r="K147" s="23">
        <v>6000</v>
      </c>
      <c r="L147" s="23" t="s">
        <v>865</v>
      </c>
      <c r="M147" s="23" t="s">
        <v>865</v>
      </c>
      <c r="N147" s="23" t="s">
        <v>865</v>
      </c>
      <c r="O147" s="23" t="s">
        <v>865</v>
      </c>
      <c r="P147" s="23" t="s">
        <v>865</v>
      </c>
      <c r="Q147" s="23" t="s">
        <v>865</v>
      </c>
      <c r="R147" s="23" t="s">
        <v>865</v>
      </c>
      <c r="S147" s="23" t="s">
        <v>865</v>
      </c>
      <c r="T147" s="23" t="s">
        <v>865</v>
      </c>
      <c r="U147" s="23" t="s">
        <v>865</v>
      </c>
      <c r="V147" s="23" t="s">
        <v>865</v>
      </c>
      <c r="W147" s="23" t="s">
        <v>865</v>
      </c>
      <c r="X147" s="23" t="s">
        <v>865</v>
      </c>
      <c r="Y147" s="23" t="s">
        <v>865</v>
      </c>
      <c r="Z147" s="23" t="s">
        <v>865</v>
      </c>
    </row>
    <row r="148" spans="2:26" s="70" customFormat="1" ht="30" customHeight="1">
      <c r="B148" s="57" t="s">
        <v>159</v>
      </c>
      <c r="C148" s="67" t="s">
        <v>1365</v>
      </c>
      <c r="D148" s="57" t="s">
        <v>1027</v>
      </c>
      <c r="E148" s="57" t="s">
        <v>1434</v>
      </c>
      <c r="F148" s="57" t="s">
        <v>1106</v>
      </c>
      <c r="G148" s="57" t="s">
        <v>1107</v>
      </c>
      <c r="H148" s="57" t="s">
        <v>1266</v>
      </c>
      <c r="I148" s="23">
        <v>289000</v>
      </c>
      <c r="J148" s="23">
        <v>289000</v>
      </c>
      <c r="K148" s="23">
        <v>289000</v>
      </c>
      <c r="L148" s="23" t="s">
        <v>865</v>
      </c>
      <c r="M148" s="23" t="s">
        <v>865</v>
      </c>
      <c r="N148" s="23" t="s">
        <v>865</v>
      </c>
      <c r="O148" s="23" t="s">
        <v>865</v>
      </c>
      <c r="P148" s="23" t="s">
        <v>865</v>
      </c>
      <c r="Q148" s="23" t="s">
        <v>865</v>
      </c>
      <c r="R148" s="23" t="s">
        <v>865</v>
      </c>
      <c r="S148" s="23" t="s">
        <v>865</v>
      </c>
      <c r="T148" s="23" t="s">
        <v>865</v>
      </c>
      <c r="U148" s="23" t="s">
        <v>865</v>
      </c>
      <c r="V148" s="23" t="s">
        <v>865</v>
      </c>
      <c r="W148" s="23" t="s">
        <v>865</v>
      </c>
      <c r="X148" s="23" t="s">
        <v>865</v>
      </c>
      <c r="Y148" s="23" t="s">
        <v>865</v>
      </c>
      <c r="Z148" s="23" t="s">
        <v>865</v>
      </c>
    </row>
    <row r="149" spans="2:26" s="70" customFormat="1" ht="30" customHeight="1">
      <c r="B149" s="57" t="s">
        <v>159</v>
      </c>
      <c r="C149" s="67" t="s">
        <v>1365</v>
      </c>
      <c r="D149" s="57" t="s">
        <v>1027</v>
      </c>
      <c r="E149" s="57" t="s">
        <v>1434</v>
      </c>
      <c r="F149" s="57" t="s">
        <v>1106</v>
      </c>
      <c r="G149" s="57" t="s">
        <v>1107</v>
      </c>
      <c r="H149" s="57" t="s">
        <v>1267</v>
      </c>
      <c r="I149" s="23">
        <v>365000</v>
      </c>
      <c r="J149" s="23">
        <v>365000</v>
      </c>
      <c r="K149" s="23">
        <v>365000</v>
      </c>
      <c r="L149" s="23" t="s">
        <v>865</v>
      </c>
      <c r="M149" s="23" t="s">
        <v>865</v>
      </c>
      <c r="N149" s="23" t="s">
        <v>865</v>
      </c>
      <c r="O149" s="23" t="s">
        <v>865</v>
      </c>
      <c r="P149" s="23" t="s">
        <v>865</v>
      </c>
      <c r="Q149" s="23" t="s">
        <v>865</v>
      </c>
      <c r="R149" s="23" t="s">
        <v>865</v>
      </c>
      <c r="S149" s="23" t="s">
        <v>865</v>
      </c>
      <c r="T149" s="23" t="s">
        <v>865</v>
      </c>
      <c r="U149" s="23" t="s">
        <v>865</v>
      </c>
      <c r="V149" s="23" t="s">
        <v>865</v>
      </c>
      <c r="W149" s="23" t="s">
        <v>865</v>
      </c>
      <c r="X149" s="23" t="s">
        <v>865</v>
      </c>
      <c r="Y149" s="23" t="s">
        <v>865</v>
      </c>
      <c r="Z149" s="23" t="s">
        <v>865</v>
      </c>
    </row>
    <row r="150" spans="2:26" s="70" customFormat="1" ht="30" customHeight="1">
      <c r="B150" s="57" t="s">
        <v>159</v>
      </c>
      <c r="C150" s="67" t="s">
        <v>1365</v>
      </c>
      <c r="D150" s="57" t="s">
        <v>1027</v>
      </c>
      <c r="E150" s="57" t="s">
        <v>1434</v>
      </c>
      <c r="F150" s="57" t="s">
        <v>1055</v>
      </c>
      <c r="G150" s="57" t="s">
        <v>1029</v>
      </c>
      <c r="H150" s="57" t="s">
        <v>1268</v>
      </c>
      <c r="I150" s="23">
        <v>549</v>
      </c>
      <c r="J150" s="23">
        <v>549</v>
      </c>
      <c r="K150" s="23">
        <v>549</v>
      </c>
      <c r="L150" s="23" t="s">
        <v>865</v>
      </c>
      <c r="M150" s="23" t="s">
        <v>865</v>
      </c>
      <c r="N150" s="23" t="s">
        <v>865</v>
      </c>
      <c r="O150" s="23" t="s">
        <v>865</v>
      </c>
      <c r="P150" s="23" t="s">
        <v>865</v>
      </c>
      <c r="Q150" s="23" t="s">
        <v>865</v>
      </c>
      <c r="R150" s="23" t="s">
        <v>865</v>
      </c>
      <c r="S150" s="23" t="s">
        <v>865</v>
      </c>
      <c r="T150" s="23" t="s">
        <v>865</v>
      </c>
      <c r="U150" s="23" t="s">
        <v>865</v>
      </c>
      <c r="V150" s="23" t="s">
        <v>865</v>
      </c>
      <c r="W150" s="23" t="s">
        <v>865</v>
      </c>
      <c r="X150" s="23" t="s">
        <v>865</v>
      </c>
      <c r="Y150" s="23" t="s">
        <v>865</v>
      </c>
      <c r="Z150" s="23" t="s">
        <v>865</v>
      </c>
    </row>
    <row r="151" spans="2:26" s="70" customFormat="1" ht="30" customHeight="1">
      <c r="B151" s="57" t="s">
        <v>159</v>
      </c>
      <c r="C151" s="67" t="s">
        <v>1365</v>
      </c>
      <c r="D151" s="57" t="s">
        <v>1027</v>
      </c>
      <c r="E151" s="57" t="s">
        <v>1434</v>
      </c>
      <c r="F151" s="57" t="s">
        <v>1269</v>
      </c>
      <c r="G151" s="57" t="s">
        <v>1270</v>
      </c>
      <c r="H151" s="57" t="s">
        <v>1271</v>
      </c>
      <c r="I151" s="23">
        <v>6510</v>
      </c>
      <c r="J151" s="23">
        <v>6510</v>
      </c>
      <c r="K151" s="23">
        <v>6510</v>
      </c>
      <c r="L151" s="23" t="s">
        <v>865</v>
      </c>
      <c r="M151" s="23" t="s">
        <v>865</v>
      </c>
      <c r="N151" s="23" t="s">
        <v>865</v>
      </c>
      <c r="O151" s="23" t="s">
        <v>865</v>
      </c>
      <c r="P151" s="23" t="s">
        <v>865</v>
      </c>
      <c r="Q151" s="23" t="s">
        <v>865</v>
      </c>
      <c r="R151" s="23" t="s">
        <v>865</v>
      </c>
      <c r="S151" s="23" t="s">
        <v>865</v>
      </c>
      <c r="T151" s="23" t="s">
        <v>865</v>
      </c>
      <c r="U151" s="23" t="s">
        <v>865</v>
      </c>
      <c r="V151" s="23" t="s">
        <v>865</v>
      </c>
      <c r="W151" s="23" t="s">
        <v>865</v>
      </c>
      <c r="X151" s="23" t="s">
        <v>865</v>
      </c>
      <c r="Y151" s="23" t="s">
        <v>865</v>
      </c>
      <c r="Z151" s="23" t="s">
        <v>865</v>
      </c>
    </row>
    <row r="152" spans="2:26" s="70" customFormat="1" ht="30" customHeight="1">
      <c r="B152" s="57" t="s">
        <v>159</v>
      </c>
      <c r="C152" s="67" t="s">
        <v>1365</v>
      </c>
      <c r="D152" s="57" t="s">
        <v>1027</v>
      </c>
      <c r="E152" s="57" t="s">
        <v>1434</v>
      </c>
      <c r="F152" s="57" t="s">
        <v>1197</v>
      </c>
      <c r="G152" s="57" t="s">
        <v>1198</v>
      </c>
      <c r="H152" s="57" t="s">
        <v>1272</v>
      </c>
      <c r="I152" s="23">
        <v>18700</v>
      </c>
      <c r="J152" s="23">
        <v>18700</v>
      </c>
      <c r="K152" s="23">
        <v>18700</v>
      </c>
      <c r="L152" s="23" t="s">
        <v>865</v>
      </c>
      <c r="M152" s="23" t="s">
        <v>865</v>
      </c>
      <c r="N152" s="23" t="s">
        <v>865</v>
      </c>
      <c r="O152" s="23" t="s">
        <v>865</v>
      </c>
      <c r="P152" s="23" t="s">
        <v>865</v>
      </c>
      <c r="Q152" s="23" t="s">
        <v>865</v>
      </c>
      <c r="R152" s="23" t="s">
        <v>865</v>
      </c>
      <c r="S152" s="23" t="s">
        <v>865</v>
      </c>
      <c r="T152" s="23" t="s">
        <v>865</v>
      </c>
      <c r="U152" s="23" t="s">
        <v>865</v>
      </c>
      <c r="V152" s="23" t="s">
        <v>865</v>
      </c>
      <c r="W152" s="23" t="s">
        <v>865</v>
      </c>
      <c r="X152" s="23" t="s">
        <v>865</v>
      </c>
      <c r="Y152" s="23" t="s">
        <v>865</v>
      </c>
      <c r="Z152" s="23" t="s">
        <v>865</v>
      </c>
    </row>
    <row r="153" spans="2:26" s="70" customFormat="1" ht="30" customHeight="1">
      <c r="B153" s="57" t="s">
        <v>159</v>
      </c>
      <c r="C153" s="67" t="s">
        <v>1365</v>
      </c>
      <c r="D153" s="57" t="s">
        <v>1027</v>
      </c>
      <c r="E153" s="57" t="s">
        <v>1434</v>
      </c>
      <c r="F153" s="57" t="s">
        <v>1055</v>
      </c>
      <c r="G153" s="57" t="s">
        <v>1029</v>
      </c>
      <c r="H153" s="57" t="s">
        <v>1273</v>
      </c>
      <c r="I153" s="23">
        <v>20000</v>
      </c>
      <c r="J153" s="23">
        <v>20000</v>
      </c>
      <c r="K153" s="23">
        <v>20000</v>
      </c>
      <c r="L153" s="23" t="s">
        <v>865</v>
      </c>
      <c r="M153" s="23" t="s">
        <v>865</v>
      </c>
      <c r="N153" s="23" t="s">
        <v>865</v>
      </c>
      <c r="O153" s="23" t="s">
        <v>865</v>
      </c>
      <c r="P153" s="23" t="s">
        <v>865</v>
      </c>
      <c r="Q153" s="23" t="s">
        <v>865</v>
      </c>
      <c r="R153" s="23" t="s">
        <v>865</v>
      </c>
      <c r="S153" s="23" t="s">
        <v>865</v>
      </c>
      <c r="T153" s="23" t="s">
        <v>865</v>
      </c>
      <c r="U153" s="23" t="s">
        <v>865</v>
      </c>
      <c r="V153" s="23" t="s">
        <v>865</v>
      </c>
      <c r="W153" s="23" t="s">
        <v>865</v>
      </c>
      <c r="X153" s="23" t="s">
        <v>865</v>
      </c>
      <c r="Y153" s="23" t="s">
        <v>865</v>
      </c>
      <c r="Z153" s="23" t="s">
        <v>865</v>
      </c>
    </row>
    <row r="154" spans="2:26" s="70" customFormat="1" ht="30" customHeight="1">
      <c r="B154" s="57" t="s">
        <v>159</v>
      </c>
      <c r="C154" s="67" t="s">
        <v>1365</v>
      </c>
      <c r="D154" s="57" t="s">
        <v>1027</v>
      </c>
      <c r="E154" s="57" t="s">
        <v>1434</v>
      </c>
      <c r="F154" s="57" t="s">
        <v>1207</v>
      </c>
      <c r="G154" s="57" t="s">
        <v>1208</v>
      </c>
      <c r="H154" s="57" t="s">
        <v>1274</v>
      </c>
      <c r="I154" s="23">
        <v>21700</v>
      </c>
      <c r="J154" s="23">
        <v>21700</v>
      </c>
      <c r="K154" s="23">
        <v>21700</v>
      </c>
      <c r="L154" s="23" t="s">
        <v>865</v>
      </c>
      <c r="M154" s="23" t="s">
        <v>865</v>
      </c>
      <c r="N154" s="23" t="s">
        <v>865</v>
      </c>
      <c r="O154" s="23" t="s">
        <v>865</v>
      </c>
      <c r="P154" s="23" t="s">
        <v>865</v>
      </c>
      <c r="Q154" s="23" t="s">
        <v>865</v>
      </c>
      <c r="R154" s="23" t="s">
        <v>865</v>
      </c>
      <c r="S154" s="23" t="s">
        <v>865</v>
      </c>
      <c r="T154" s="23" t="s">
        <v>865</v>
      </c>
      <c r="U154" s="23" t="s">
        <v>865</v>
      </c>
      <c r="V154" s="23" t="s">
        <v>865</v>
      </c>
      <c r="W154" s="23" t="s">
        <v>865</v>
      </c>
      <c r="X154" s="23" t="s">
        <v>865</v>
      </c>
      <c r="Y154" s="23" t="s">
        <v>865</v>
      </c>
      <c r="Z154" s="23" t="s">
        <v>865</v>
      </c>
    </row>
    <row r="155" spans="2:26" s="70" customFormat="1" ht="30" customHeight="1">
      <c r="B155" s="57" t="s">
        <v>159</v>
      </c>
      <c r="C155" s="67" t="s">
        <v>1365</v>
      </c>
      <c r="D155" s="57" t="s">
        <v>1027</v>
      </c>
      <c r="E155" s="57" t="s">
        <v>1434</v>
      </c>
      <c r="F155" s="57" t="s">
        <v>1275</v>
      </c>
      <c r="G155" s="57" t="s">
        <v>1276</v>
      </c>
      <c r="H155" s="57" t="s">
        <v>1277</v>
      </c>
      <c r="I155" s="23">
        <v>50000</v>
      </c>
      <c r="J155" s="23">
        <v>50000</v>
      </c>
      <c r="K155" s="23">
        <v>50000</v>
      </c>
      <c r="L155" s="23" t="s">
        <v>865</v>
      </c>
      <c r="M155" s="23" t="s">
        <v>865</v>
      </c>
      <c r="N155" s="23" t="s">
        <v>865</v>
      </c>
      <c r="O155" s="23" t="s">
        <v>865</v>
      </c>
      <c r="P155" s="23" t="s">
        <v>865</v>
      </c>
      <c r="Q155" s="23" t="s">
        <v>865</v>
      </c>
      <c r="R155" s="23" t="s">
        <v>865</v>
      </c>
      <c r="S155" s="23" t="s">
        <v>865</v>
      </c>
      <c r="T155" s="23" t="s">
        <v>865</v>
      </c>
      <c r="U155" s="23" t="s">
        <v>865</v>
      </c>
      <c r="V155" s="23" t="s">
        <v>865</v>
      </c>
      <c r="W155" s="23" t="s">
        <v>865</v>
      </c>
      <c r="X155" s="23" t="s">
        <v>865</v>
      </c>
      <c r="Y155" s="23" t="s">
        <v>865</v>
      </c>
      <c r="Z155" s="23" t="s">
        <v>865</v>
      </c>
    </row>
    <row r="156" spans="2:26" s="70" customFormat="1" ht="30" customHeight="1">
      <c r="B156" s="57" t="s">
        <v>159</v>
      </c>
      <c r="C156" s="67" t="s">
        <v>1365</v>
      </c>
      <c r="D156" s="57" t="s">
        <v>1027</v>
      </c>
      <c r="E156" s="57" t="s">
        <v>1434</v>
      </c>
      <c r="F156" s="57" t="s">
        <v>1055</v>
      </c>
      <c r="G156" s="57" t="s">
        <v>1029</v>
      </c>
      <c r="H156" s="57" t="s">
        <v>1278</v>
      </c>
      <c r="I156" s="23">
        <v>91350</v>
      </c>
      <c r="J156" s="23">
        <v>91350</v>
      </c>
      <c r="K156" s="23">
        <v>91350</v>
      </c>
      <c r="L156" s="23" t="s">
        <v>865</v>
      </c>
      <c r="M156" s="23" t="s">
        <v>865</v>
      </c>
      <c r="N156" s="23" t="s">
        <v>865</v>
      </c>
      <c r="O156" s="23" t="s">
        <v>865</v>
      </c>
      <c r="P156" s="23" t="s">
        <v>865</v>
      </c>
      <c r="Q156" s="23" t="s">
        <v>865</v>
      </c>
      <c r="R156" s="23" t="s">
        <v>865</v>
      </c>
      <c r="S156" s="23" t="s">
        <v>865</v>
      </c>
      <c r="T156" s="23" t="s">
        <v>865</v>
      </c>
      <c r="U156" s="23" t="s">
        <v>865</v>
      </c>
      <c r="V156" s="23" t="s">
        <v>865</v>
      </c>
      <c r="W156" s="23" t="s">
        <v>865</v>
      </c>
      <c r="X156" s="23" t="s">
        <v>865</v>
      </c>
      <c r="Y156" s="23" t="s">
        <v>865</v>
      </c>
      <c r="Z156" s="23" t="s">
        <v>865</v>
      </c>
    </row>
    <row r="157" spans="2:26" s="70" customFormat="1" ht="30" customHeight="1">
      <c r="B157" s="57" t="s">
        <v>159</v>
      </c>
      <c r="C157" s="67" t="s">
        <v>1365</v>
      </c>
      <c r="D157" s="57" t="s">
        <v>1027</v>
      </c>
      <c r="E157" s="57" t="s">
        <v>1434</v>
      </c>
      <c r="F157" s="57" t="s">
        <v>1055</v>
      </c>
      <c r="G157" s="57" t="s">
        <v>1029</v>
      </c>
      <c r="H157" s="57" t="s">
        <v>1279</v>
      </c>
      <c r="I157" s="23">
        <v>171347</v>
      </c>
      <c r="J157" s="23">
        <v>171347</v>
      </c>
      <c r="K157" s="23">
        <v>171347</v>
      </c>
      <c r="L157" s="23" t="s">
        <v>865</v>
      </c>
      <c r="M157" s="23" t="s">
        <v>865</v>
      </c>
      <c r="N157" s="23" t="s">
        <v>865</v>
      </c>
      <c r="O157" s="23" t="s">
        <v>865</v>
      </c>
      <c r="P157" s="23" t="s">
        <v>865</v>
      </c>
      <c r="Q157" s="23" t="s">
        <v>865</v>
      </c>
      <c r="R157" s="23" t="s">
        <v>865</v>
      </c>
      <c r="S157" s="23" t="s">
        <v>865</v>
      </c>
      <c r="T157" s="23" t="s">
        <v>865</v>
      </c>
      <c r="U157" s="23" t="s">
        <v>865</v>
      </c>
      <c r="V157" s="23" t="s">
        <v>865</v>
      </c>
      <c r="W157" s="23" t="s">
        <v>865</v>
      </c>
      <c r="X157" s="23" t="s">
        <v>865</v>
      </c>
      <c r="Y157" s="23" t="s">
        <v>865</v>
      </c>
      <c r="Z157" s="23" t="s">
        <v>865</v>
      </c>
    </row>
    <row r="158" spans="2:26" s="70" customFormat="1" ht="30" customHeight="1">
      <c r="B158" s="57" t="s">
        <v>159</v>
      </c>
      <c r="C158" s="67" t="s">
        <v>1365</v>
      </c>
      <c r="D158" s="57" t="s">
        <v>1027</v>
      </c>
      <c r="E158" s="57" t="s">
        <v>1434</v>
      </c>
      <c r="F158" s="57" t="s">
        <v>1083</v>
      </c>
      <c r="G158" s="57" t="s">
        <v>1084</v>
      </c>
      <c r="H158" s="57" t="s">
        <v>1280</v>
      </c>
      <c r="I158" s="23">
        <v>360000</v>
      </c>
      <c r="J158" s="23">
        <v>360000</v>
      </c>
      <c r="K158" s="23">
        <v>360000</v>
      </c>
      <c r="L158" s="23" t="s">
        <v>865</v>
      </c>
      <c r="M158" s="23" t="s">
        <v>865</v>
      </c>
      <c r="N158" s="23" t="s">
        <v>865</v>
      </c>
      <c r="O158" s="23" t="s">
        <v>865</v>
      </c>
      <c r="P158" s="23" t="s">
        <v>865</v>
      </c>
      <c r="Q158" s="23" t="s">
        <v>865</v>
      </c>
      <c r="R158" s="23" t="s">
        <v>865</v>
      </c>
      <c r="S158" s="23" t="s">
        <v>865</v>
      </c>
      <c r="T158" s="23" t="s">
        <v>865</v>
      </c>
      <c r="U158" s="23" t="s">
        <v>865</v>
      </c>
      <c r="V158" s="23" t="s">
        <v>865</v>
      </c>
      <c r="W158" s="23" t="s">
        <v>865</v>
      </c>
      <c r="X158" s="23" t="s">
        <v>865</v>
      </c>
      <c r="Y158" s="23" t="s">
        <v>865</v>
      </c>
      <c r="Z158" s="23" t="s">
        <v>865</v>
      </c>
    </row>
    <row r="159" spans="2:26" s="70" customFormat="1" ht="30" customHeight="1">
      <c r="B159" s="57" t="s">
        <v>159</v>
      </c>
      <c r="C159" s="67" t="s">
        <v>1365</v>
      </c>
      <c r="D159" s="57" t="s">
        <v>1027</v>
      </c>
      <c r="E159" s="57" t="s">
        <v>1434</v>
      </c>
      <c r="F159" s="57" t="s">
        <v>1110</v>
      </c>
      <c r="G159" s="57" t="s">
        <v>1111</v>
      </c>
      <c r="H159" s="57" t="s">
        <v>1281</v>
      </c>
      <c r="I159" s="23">
        <v>50000</v>
      </c>
      <c r="J159" s="23">
        <v>50000</v>
      </c>
      <c r="K159" s="23">
        <v>50000</v>
      </c>
      <c r="L159" s="23" t="s">
        <v>865</v>
      </c>
      <c r="M159" s="23" t="s">
        <v>865</v>
      </c>
      <c r="N159" s="23" t="s">
        <v>865</v>
      </c>
      <c r="O159" s="23" t="s">
        <v>865</v>
      </c>
      <c r="P159" s="23" t="s">
        <v>865</v>
      </c>
      <c r="Q159" s="23" t="s">
        <v>865</v>
      </c>
      <c r="R159" s="23" t="s">
        <v>865</v>
      </c>
      <c r="S159" s="23" t="s">
        <v>865</v>
      </c>
      <c r="T159" s="23" t="s">
        <v>865</v>
      </c>
      <c r="U159" s="23" t="s">
        <v>865</v>
      </c>
      <c r="V159" s="23" t="s">
        <v>865</v>
      </c>
      <c r="W159" s="23" t="s">
        <v>865</v>
      </c>
      <c r="X159" s="23" t="s">
        <v>865</v>
      </c>
      <c r="Y159" s="23" t="s">
        <v>865</v>
      </c>
      <c r="Z159" s="23" t="s">
        <v>865</v>
      </c>
    </row>
    <row r="160" spans="2:26" s="70" customFormat="1" ht="30" customHeight="1">
      <c r="B160" s="57" t="s">
        <v>159</v>
      </c>
      <c r="C160" s="67" t="s">
        <v>1365</v>
      </c>
      <c r="D160" s="57" t="s">
        <v>1027</v>
      </c>
      <c r="E160" s="57" t="s">
        <v>1434</v>
      </c>
      <c r="F160" s="57" t="s">
        <v>1110</v>
      </c>
      <c r="G160" s="57" t="s">
        <v>1111</v>
      </c>
      <c r="H160" s="57" t="s">
        <v>1282</v>
      </c>
      <c r="I160" s="23">
        <v>50000</v>
      </c>
      <c r="J160" s="23">
        <v>50000</v>
      </c>
      <c r="K160" s="23">
        <v>50000</v>
      </c>
      <c r="L160" s="23" t="s">
        <v>865</v>
      </c>
      <c r="M160" s="23" t="s">
        <v>865</v>
      </c>
      <c r="N160" s="23" t="s">
        <v>865</v>
      </c>
      <c r="O160" s="23" t="s">
        <v>865</v>
      </c>
      <c r="P160" s="23" t="s">
        <v>865</v>
      </c>
      <c r="Q160" s="23" t="s">
        <v>865</v>
      </c>
      <c r="R160" s="23" t="s">
        <v>865</v>
      </c>
      <c r="S160" s="23" t="s">
        <v>865</v>
      </c>
      <c r="T160" s="23" t="s">
        <v>865</v>
      </c>
      <c r="U160" s="23" t="s">
        <v>865</v>
      </c>
      <c r="V160" s="23" t="s">
        <v>865</v>
      </c>
      <c r="W160" s="23" t="s">
        <v>865</v>
      </c>
      <c r="X160" s="23" t="s">
        <v>865</v>
      </c>
      <c r="Y160" s="23" t="s">
        <v>865</v>
      </c>
      <c r="Z160" s="23" t="s">
        <v>865</v>
      </c>
    </row>
    <row r="161" spans="2:26" s="70" customFormat="1" ht="30" customHeight="1">
      <c r="B161" s="57" t="s">
        <v>159</v>
      </c>
      <c r="C161" s="67" t="s">
        <v>1365</v>
      </c>
      <c r="D161" s="57" t="s">
        <v>1027</v>
      </c>
      <c r="E161" s="57" t="s">
        <v>1434</v>
      </c>
      <c r="F161" s="57" t="s">
        <v>1110</v>
      </c>
      <c r="G161" s="57" t="s">
        <v>1111</v>
      </c>
      <c r="H161" s="57" t="s">
        <v>1283</v>
      </c>
      <c r="I161" s="23">
        <v>200000</v>
      </c>
      <c r="J161" s="23">
        <v>200000</v>
      </c>
      <c r="K161" s="23">
        <v>200000</v>
      </c>
      <c r="L161" s="23" t="s">
        <v>865</v>
      </c>
      <c r="M161" s="23" t="s">
        <v>865</v>
      </c>
      <c r="N161" s="23" t="s">
        <v>865</v>
      </c>
      <c r="O161" s="23" t="s">
        <v>865</v>
      </c>
      <c r="P161" s="23" t="s">
        <v>865</v>
      </c>
      <c r="Q161" s="23" t="s">
        <v>865</v>
      </c>
      <c r="R161" s="23" t="s">
        <v>865</v>
      </c>
      <c r="S161" s="23" t="s">
        <v>865</v>
      </c>
      <c r="T161" s="23" t="s">
        <v>865</v>
      </c>
      <c r="U161" s="23" t="s">
        <v>865</v>
      </c>
      <c r="V161" s="23" t="s">
        <v>865</v>
      </c>
      <c r="W161" s="23" t="s">
        <v>865</v>
      </c>
      <c r="X161" s="23" t="s">
        <v>865</v>
      </c>
      <c r="Y161" s="23" t="s">
        <v>865</v>
      </c>
      <c r="Z161" s="23" t="s">
        <v>865</v>
      </c>
    </row>
    <row r="162" spans="2:26" s="70" customFormat="1" ht="30" customHeight="1">
      <c r="B162" s="57" t="s">
        <v>159</v>
      </c>
      <c r="C162" s="67" t="s">
        <v>1365</v>
      </c>
      <c r="D162" s="57" t="s">
        <v>1027</v>
      </c>
      <c r="E162" s="57" t="s">
        <v>1434</v>
      </c>
      <c r="F162" s="57" t="s">
        <v>1110</v>
      </c>
      <c r="G162" s="57" t="s">
        <v>1111</v>
      </c>
      <c r="H162" s="57" t="s">
        <v>1284</v>
      </c>
      <c r="I162" s="23">
        <v>200000</v>
      </c>
      <c r="J162" s="23">
        <v>200000</v>
      </c>
      <c r="K162" s="23">
        <v>200000</v>
      </c>
      <c r="L162" s="23" t="s">
        <v>865</v>
      </c>
      <c r="M162" s="23" t="s">
        <v>865</v>
      </c>
      <c r="N162" s="23" t="s">
        <v>865</v>
      </c>
      <c r="O162" s="23" t="s">
        <v>865</v>
      </c>
      <c r="P162" s="23" t="s">
        <v>865</v>
      </c>
      <c r="Q162" s="23" t="s">
        <v>865</v>
      </c>
      <c r="R162" s="23" t="s">
        <v>865</v>
      </c>
      <c r="S162" s="23" t="s">
        <v>865</v>
      </c>
      <c r="T162" s="23" t="s">
        <v>865</v>
      </c>
      <c r="U162" s="23" t="s">
        <v>865</v>
      </c>
      <c r="V162" s="23" t="s">
        <v>865</v>
      </c>
      <c r="W162" s="23" t="s">
        <v>865</v>
      </c>
      <c r="X162" s="23" t="s">
        <v>865</v>
      </c>
      <c r="Y162" s="23" t="s">
        <v>865</v>
      </c>
      <c r="Z162" s="23" t="s">
        <v>865</v>
      </c>
    </row>
    <row r="163" spans="2:26" s="70" customFormat="1" ht="30" customHeight="1">
      <c r="B163" s="57" t="s">
        <v>159</v>
      </c>
      <c r="C163" s="67" t="s">
        <v>1365</v>
      </c>
      <c r="D163" s="57" t="s">
        <v>1027</v>
      </c>
      <c r="E163" s="57" t="s">
        <v>1434</v>
      </c>
      <c r="F163" s="57" t="s">
        <v>1251</v>
      </c>
      <c r="G163" s="57" t="s">
        <v>1252</v>
      </c>
      <c r="H163" s="57" t="s">
        <v>1285</v>
      </c>
      <c r="I163" s="23">
        <v>853500</v>
      </c>
      <c r="J163" s="23">
        <v>853500</v>
      </c>
      <c r="K163" s="23">
        <v>853500</v>
      </c>
      <c r="L163" s="23" t="s">
        <v>865</v>
      </c>
      <c r="M163" s="23" t="s">
        <v>865</v>
      </c>
      <c r="N163" s="23" t="s">
        <v>865</v>
      </c>
      <c r="O163" s="23" t="s">
        <v>865</v>
      </c>
      <c r="P163" s="23" t="s">
        <v>865</v>
      </c>
      <c r="Q163" s="23" t="s">
        <v>865</v>
      </c>
      <c r="R163" s="23" t="s">
        <v>865</v>
      </c>
      <c r="S163" s="23" t="s">
        <v>865</v>
      </c>
      <c r="T163" s="23" t="s">
        <v>865</v>
      </c>
      <c r="U163" s="23" t="s">
        <v>865</v>
      </c>
      <c r="V163" s="23" t="s">
        <v>865</v>
      </c>
      <c r="W163" s="23" t="s">
        <v>865</v>
      </c>
      <c r="X163" s="23" t="s">
        <v>865</v>
      </c>
      <c r="Y163" s="23" t="s">
        <v>865</v>
      </c>
      <c r="Z163" s="23" t="s">
        <v>865</v>
      </c>
    </row>
    <row r="164" spans="2:26" s="70" customFormat="1" ht="30" customHeight="1">
      <c r="B164" s="57" t="s">
        <v>159</v>
      </c>
      <c r="C164" s="67" t="s">
        <v>1365</v>
      </c>
      <c r="D164" s="57" t="s">
        <v>1027</v>
      </c>
      <c r="E164" s="57" t="s">
        <v>1434</v>
      </c>
      <c r="F164" s="57" t="s">
        <v>1110</v>
      </c>
      <c r="G164" s="57" t="s">
        <v>1111</v>
      </c>
      <c r="H164" s="57" t="s">
        <v>1286</v>
      </c>
      <c r="I164" s="23">
        <v>908000</v>
      </c>
      <c r="J164" s="23">
        <v>908000</v>
      </c>
      <c r="K164" s="23">
        <v>908000</v>
      </c>
      <c r="L164" s="23" t="s">
        <v>865</v>
      </c>
      <c r="M164" s="23" t="s">
        <v>865</v>
      </c>
      <c r="N164" s="23" t="s">
        <v>865</v>
      </c>
      <c r="O164" s="23" t="s">
        <v>865</v>
      </c>
      <c r="P164" s="23" t="s">
        <v>865</v>
      </c>
      <c r="Q164" s="23" t="s">
        <v>865</v>
      </c>
      <c r="R164" s="23" t="s">
        <v>865</v>
      </c>
      <c r="S164" s="23" t="s">
        <v>865</v>
      </c>
      <c r="T164" s="23" t="s">
        <v>865</v>
      </c>
      <c r="U164" s="23" t="s">
        <v>865</v>
      </c>
      <c r="V164" s="23" t="s">
        <v>865</v>
      </c>
      <c r="W164" s="23" t="s">
        <v>865</v>
      </c>
      <c r="X164" s="23" t="s">
        <v>865</v>
      </c>
      <c r="Y164" s="23" t="s">
        <v>865</v>
      </c>
      <c r="Z164" s="23" t="s">
        <v>865</v>
      </c>
    </row>
    <row r="165" spans="2:26" s="70" customFormat="1" ht="30" customHeight="1">
      <c r="B165" s="57" t="s">
        <v>159</v>
      </c>
      <c r="C165" s="67" t="s">
        <v>1365</v>
      </c>
      <c r="D165" s="57" t="s">
        <v>1027</v>
      </c>
      <c r="E165" s="57" t="s">
        <v>1434</v>
      </c>
      <c r="F165" s="57" t="s">
        <v>1287</v>
      </c>
      <c r="G165" s="57" t="s">
        <v>1288</v>
      </c>
      <c r="H165" s="57" t="s">
        <v>1289</v>
      </c>
      <c r="I165" s="23">
        <v>2835</v>
      </c>
      <c r="J165" s="23">
        <v>2835</v>
      </c>
      <c r="K165" s="23">
        <v>2835</v>
      </c>
      <c r="L165" s="23" t="s">
        <v>865</v>
      </c>
      <c r="M165" s="23" t="s">
        <v>865</v>
      </c>
      <c r="N165" s="23" t="s">
        <v>865</v>
      </c>
      <c r="O165" s="23" t="s">
        <v>865</v>
      </c>
      <c r="P165" s="23" t="s">
        <v>865</v>
      </c>
      <c r="Q165" s="23" t="s">
        <v>865</v>
      </c>
      <c r="R165" s="23" t="s">
        <v>865</v>
      </c>
      <c r="S165" s="23" t="s">
        <v>865</v>
      </c>
      <c r="T165" s="23" t="s">
        <v>865</v>
      </c>
      <c r="U165" s="23" t="s">
        <v>865</v>
      </c>
      <c r="V165" s="23" t="s">
        <v>865</v>
      </c>
      <c r="W165" s="23" t="s">
        <v>865</v>
      </c>
      <c r="X165" s="23" t="s">
        <v>865</v>
      </c>
      <c r="Y165" s="23" t="s">
        <v>865</v>
      </c>
      <c r="Z165" s="23" t="s">
        <v>865</v>
      </c>
    </row>
    <row r="166" spans="2:26" s="70" customFormat="1" ht="30" customHeight="1">
      <c r="B166" s="57" t="s">
        <v>159</v>
      </c>
      <c r="C166" s="67" t="s">
        <v>1365</v>
      </c>
      <c r="D166" s="57" t="s">
        <v>1027</v>
      </c>
      <c r="E166" s="57" t="s">
        <v>1434</v>
      </c>
      <c r="F166" s="57" t="s">
        <v>1140</v>
      </c>
      <c r="G166" s="57" t="s">
        <v>1029</v>
      </c>
      <c r="H166" s="57" t="s">
        <v>1290</v>
      </c>
      <c r="I166" s="23">
        <v>1575000</v>
      </c>
      <c r="J166" s="23">
        <v>1575000</v>
      </c>
      <c r="K166" s="23">
        <v>1575000</v>
      </c>
      <c r="L166" s="23" t="s">
        <v>865</v>
      </c>
      <c r="M166" s="23" t="s">
        <v>865</v>
      </c>
      <c r="N166" s="23" t="s">
        <v>865</v>
      </c>
      <c r="O166" s="23" t="s">
        <v>865</v>
      </c>
      <c r="P166" s="23" t="s">
        <v>865</v>
      </c>
      <c r="Q166" s="23" t="s">
        <v>865</v>
      </c>
      <c r="R166" s="23" t="s">
        <v>865</v>
      </c>
      <c r="S166" s="23" t="s">
        <v>865</v>
      </c>
      <c r="T166" s="23" t="s">
        <v>865</v>
      </c>
      <c r="U166" s="23" t="s">
        <v>865</v>
      </c>
      <c r="V166" s="23" t="s">
        <v>865</v>
      </c>
      <c r="W166" s="23" t="s">
        <v>865</v>
      </c>
      <c r="X166" s="23" t="s">
        <v>865</v>
      </c>
      <c r="Y166" s="23" t="s">
        <v>865</v>
      </c>
      <c r="Z166" s="23" t="s">
        <v>865</v>
      </c>
    </row>
    <row r="167" spans="2:26" s="70" customFormat="1" ht="30" customHeight="1">
      <c r="B167" s="57" t="s">
        <v>159</v>
      </c>
      <c r="C167" s="67" t="s">
        <v>1365</v>
      </c>
      <c r="D167" s="57" t="s">
        <v>1027</v>
      </c>
      <c r="E167" s="57" t="s">
        <v>1434</v>
      </c>
      <c r="F167" s="57" t="s">
        <v>1291</v>
      </c>
      <c r="G167" s="57" t="s">
        <v>1292</v>
      </c>
      <c r="H167" s="57" t="s">
        <v>1293</v>
      </c>
      <c r="I167" s="23">
        <v>4800</v>
      </c>
      <c r="J167" s="23">
        <v>4800</v>
      </c>
      <c r="K167" s="23">
        <v>4800</v>
      </c>
      <c r="L167" s="23" t="s">
        <v>865</v>
      </c>
      <c r="M167" s="23" t="s">
        <v>865</v>
      </c>
      <c r="N167" s="23" t="s">
        <v>865</v>
      </c>
      <c r="O167" s="23" t="s">
        <v>865</v>
      </c>
      <c r="P167" s="23" t="s">
        <v>865</v>
      </c>
      <c r="Q167" s="23" t="s">
        <v>865</v>
      </c>
      <c r="R167" s="23" t="s">
        <v>865</v>
      </c>
      <c r="S167" s="23" t="s">
        <v>865</v>
      </c>
      <c r="T167" s="23" t="s">
        <v>865</v>
      </c>
      <c r="U167" s="23" t="s">
        <v>865</v>
      </c>
      <c r="V167" s="23" t="s">
        <v>865</v>
      </c>
      <c r="W167" s="23" t="s">
        <v>865</v>
      </c>
      <c r="X167" s="23" t="s">
        <v>865</v>
      </c>
      <c r="Y167" s="23" t="s">
        <v>865</v>
      </c>
      <c r="Z167" s="23" t="s">
        <v>865</v>
      </c>
    </row>
    <row r="168" spans="2:26" s="70" customFormat="1" ht="30" customHeight="1">
      <c r="B168" s="57" t="s">
        <v>159</v>
      </c>
      <c r="C168" s="67" t="s">
        <v>1365</v>
      </c>
      <c r="D168" s="57" t="s">
        <v>1027</v>
      </c>
      <c r="E168" s="57" t="s">
        <v>1434</v>
      </c>
      <c r="F168" s="57" t="s">
        <v>1162</v>
      </c>
      <c r="G168" s="57" t="s">
        <v>1029</v>
      </c>
      <c r="H168" s="57" t="s">
        <v>1294</v>
      </c>
      <c r="I168" s="23">
        <v>4501805.3499999996</v>
      </c>
      <c r="J168" s="23">
        <v>4501805.3499999996</v>
      </c>
      <c r="K168" s="23">
        <v>4501805.3499999996</v>
      </c>
      <c r="L168" s="23" t="s">
        <v>865</v>
      </c>
      <c r="M168" s="23" t="s">
        <v>865</v>
      </c>
      <c r="N168" s="23" t="s">
        <v>865</v>
      </c>
      <c r="O168" s="23" t="s">
        <v>865</v>
      </c>
      <c r="P168" s="23" t="s">
        <v>865</v>
      </c>
      <c r="Q168" s="23" t="s">
        <v>865</v>
      </c>
      <c r="R168" s="23" t="s">
        <v>865</v>
      </c>
      <c r="S168" s="23" t="s">
        <v>865</v>
      </c>
      <c r="T168" s="23" t="s">
        <v>865</v>
      </c>
      <c r="U168" s="23" t="s">
        <v>865</v>
      </c>
      <c r="V168" s="23" t="s">
        <v>865</v>
      </c>
      <c r="W168" s="23" t="s">
        <v>865</v>
      </c>
      <c r="X168" s="23" t="s">
        <v>865</v>
      </c>
      <c r="Y168" s="23" t="s">
        <v>865</v>
      </c>
      <c r="Z168" s="23" t="s">
        <v>865</v>
      </c>
    </row>
    <row r="169" spans="2:26" s="70" customFormat="1" ht="30" customHeight="1">
      <c r="B169" s="57" t="s">
        <v>159</v>
      </c>
      <c r="C169" s="67" t="s">
        <v>1365</v>
      </c>
      <c r="D169" s="57" t="s">
        <v>1027</v>
      </c>
      <c r="E169" s="57" t="s">
        <v>1434</v>
      </c>
      <c r="F169" s="57" t="s">
        <v>1295</v>
      </c>
      <c r="G169" s="57" t="s">
        <v>1296</v>
      </c>
      <c r="H169" s="57" t="s">
        <v>1297</v>
      </c>
      <c r="I169" s="23">
        <v>64798</v>
      </c>
      <c r="J169" s="23">
        <v>64798</v>
      </c>
      <c r="K169" s="23">
        <v>64798</v>
      </c>
      <c r="L169" s="23" t="s">
        <v>865</v>
      </c>
      <c r="M169" s="23" t="s">
        <v>865</v>
      </c>
      <c r="N169" s="23" t="s">
        <v>865</v>
      </c>
      <c r="O169" s="23" t="s">
        <v>865</v>
      </c>
      <c r="P169" s="23" t="s">
        <v>865</v>
      </c>
      <c r="Q169" s="23" t="s">
        <v>865</v>
      </c>
      <c r="R169" s="23" t="s">
        <v>865</v>
      </c>
      <c r="S169" s="23" t="s">
        <v>865</v>
      </c>
      <c r="T169" s="23" t="s">
        <v>865</v>
      </c>
      <c r="U169" s="23" t="s">
        <v>865</v>
      </c>
      <c r="V169" s="23" t="s">
        <v>865</v>
      </c>
      <c r="W169" s="23" t="s">
        <v>865</v>
      </c>
      <c r="X169" s="23" t="s">
        <v>865</v>
      </c>
      <c r="Y169" s="23" t="s">
        <v>865</v>
      </c>
      <c r="Z169" s="23" t="s">
        <v>865</v>
      </c>
    </row>
    <row r="170" spans="2:26" s="70" customFormat="1" ht="30" customHeight="1">
      <c r="B170" s="57" t="s">
        <v>159</v>
      </c>
      <c r="C170" s="67" t="s">
        <v>1365</v>
      </c>
      <c r="D170" s="57" t="s">
        <v>1027</v>
      </c>
      <c r="E170" s="57" t="s">
        <v>1434</v>
      </c>
      <c r="F170" s="57" t="s">
        <v>1263</v>
      </c>
      <c r="G170" s="57" t="s">
        <v>1264</v>
      </c>
      <c r="H170" s="57" t="s">
        <v>1298</v>
      </c>
      <c r="I170" s="23">
        <v>19519.599999999999</v>
      </c>
      <c r="J170" s="23">
        <v>19519.599999999999</v>
      </c>
      <c r="K170" s="23">
        <v>19519.599999999999</v>
      </c>
      <c r="L170" s="23" t="s">
        <v>865</v>
      </c>
      <c r="M170" s="23" t="s">
        <v>865</v>
      </c>
      <c r="N170" s="23" t="s">
        <v>865</v>
      </c>
      <c r="O170" s="23" t="s">
        <v>865</v>
      </c>
      <c r="P170" s="23" t="s">
        <v>865</v>
      </c>
      <c r="Q170" s="23" t="s">
        <v>865</v>
      </c>
      <c r="R170" s="23" t="s">
        <v>865</v>
      </c>
      <c r="S170" s="23" t="s">
        <v>865</v>
      </c>
      <c r="T170" s="23" t="s">
        <v>865</v>
      </c>
      <c r="U170" s="23" t="s">
        <v>865</v>
      </c>
      <c r="V170" s="23" t="s">
        <v>865</v>
      </c>
      <c r="W170" s="23" t="s">
        <v>865</v>
      </c>
      <c r="X170" s="23" t="s">
        <v>865</v>
      </c>
      <c r="Y170" s="23" t="s">
        <v>865</v>
      </c>
      <c r="Z170" s="23" t="s">
        <v>865</v>
      </c>
    </row>
    <row r="171" spans="2:26" s="70" customFormat="1" ht="30" customHeight="1">
      <c r="B171" s="57" t="s">
        <v>159</v>
      </c>
      <c r="C171" s="67" t="s">
        <v>1365</v>
      </c>
      <c r="D171" s="57" t="s">
        <v>1027</v>
      </c>
      <c r="E171" s="57" t="s">
        <v>1434</v>
      </c>
      <c r="F171" s="57" t="s">
        <v>1299</v>
      </c>
      <c r="G171" s="57" t="s">
        <v>1300</v>
      </c>
      <c r="H171" s="57" t="s">
        <v>1301</v>
      </c>
      <c r="I171" s="23">
        <v>33660</v>
      </c>
      <c r="J171" s="23" t="s">
        <v>865</v>
      </c>
      <c r="K171" s="23" t="s">
        <v>865</v>
      </c>
      <c r="L171" s="23" t="s">
        <v>865</v>
      </c>
      <c r="M171" s="23" t="s">
        <v>865</v>
      </c>
      <c r="N171" s="23" t="s">
        <v>865</v>
      </c>
      <c r="O171" s="23" t="s">
        <v>865</v>
      </c>
      <c r="P171" s="23">
        <v>33660</v>
      </c>
      <c r="Q171" s="23">
        <v>33660</v>
      </c>
      <c r="R171" s="23" t="s">
        <v>865</v>
      </c>
      <c r="S171" s="23" t="s">
        <v>865</v>
      </c>
      <c r="T171" s="23" t="s">
        <v>865</v>
      </c>
      <c r="U171" s="23" t="s">
        <v>865</v>
      </c>
      <c r="V171" s="23" t="s">
        <v>865</v>
      </c>
      <c r="W171" s="23" t="s">
        <v>865</v>
      </c>
      <c r="X171" s="23" t="s">
        <v>865</v>
      </c>
      <c r="Y171" s="23" t="s">
        <v>865</v>
      </c>
      <c r="Z171" s="23" t="s">
        <v>865</v>
      </c>
    </row>
    <row r="172" spans="2:26" s="70" customFormat="1" ht="30" customHeight="1">
      <c r="B172" s="57" t="s">
        <v>159</v>
      </c>
      <c r="C172" s="67" t="s">
        <v>1365</v>
      </c>
      <c r="D172" s="57" t="s">
        <v>1027</v>
      </c>
      <c r="E172" s="57" t="s">
        <v>1434</v>
      </c>
      <c r="F172" s="57" t="s">
        <v>1207</v>
      </c>
      <c r="G172" s="57" t="s">
        <v>1208</v>
      </c>
      <c r="H172" s="57" t="s">
        <v>1302</v>
      </c>
      <c r="I172" s="23">
        <v>86000</v>
      </c>
      <c r="J172" s="23">
        <v>86000</v>
      </c>
      <c r="K172" s="23">
        <v>86000</v>
      </c>
      <c r="L172" s="23" t="s">
        <v>865</v>
      </c>
      <c r="M172" s="23" t="s">
        <v>865</v>
      </c>
      <c r="N172" s="23" t="s">
        <v>865</v>
      </c>
      <c r="O172" s="23" t="s">
        <v>865</v>
      </c>
      <c r="P172" s="23" t="s">
        <v>865</v>
      </c>
      <c r="Q172" s="23" t="s">
        <v>865</v>
      </c>
      <c r="R172" s="23" t="s">
        <v>865</v>
      </c>
      <c r="S172" s="23" t="s">
        <v>865</v>
      </c>
      <c r="T172" s="23" t="s">
        <v>865</v>
      </c>
      <c r="U172" s="23" t="s">
        <v>865</v>
      </c>
      <c r="V172" s="23" t="s">
        <v>865</v>
      </c>
      <c r="W172" s="23" t="s">
        <v>865</v>
      </c>
      <c r="X172" s="23" t="s">
        <v>865</v>
      </c>
      <c r="Y172" s="23" t="s">
        <v>865</v>
      </c>
      <c r="Z172" s="23" t="s">
        <v>865</v>
      </c>
    </row>
    <row r="173" spans="2:26" s="70" customFormat="1" ht="30" customHeight="1">
      <c r="B173" s="57" t="s">
        <v>159</v>
      </c>
      <c r="C173" s="67" t="s">
        <v>1365</v>
      </c>
      <c r="D173" s="57" t="s">
        <v>1027</v>
      </c>
      <c r="E173" s="57" t="s">
        <v>1434</v>
      </c>
      <c r="F173" s="57" t="s">
        <v>1110</v>
      </c>
      <c r="G173" s="57" t="s">
        <v>1111</v>
      </c>
      <c r="H173" s="57" t="s">
        <v>1303</v>
      </c>
      <c r="I173" s="23">
        <v>10000</v>
      </c>
      <c r="J173" s="23">
        <v>10000</v>
      </c>
      <c r="K173" s="23">
        <v>10000</v>
      </c>
      <c r="L173" s="23" t="s">
        <v>865</v>
      </c>
      <c r="M173" s="23" t="s">
        <v>865</v>
      </c>
      <c r="N173" s="23" t="s">
        <v>865</v>
      </c>
      <c r="O173" s="23" t="s">
        <v>865</v>
      </c>
      <c r="P173" s="23" t="s">
        <v>865</v>
      </c>
      <c r="Q173" s="23" t="s">
        <v>865</v>
      </c>
      <c r="R173" s="23" t="s">
        <v>865</v>
      </c>
      <c r="S173" s="23" t="s">
        <v>865</v>
      </c>
      <c r="T173" s="23" t="s">
        <v>865</v>
      </c>
      <c r="U173" s="23" t="s">
        <v>865</v>
      </c>
      <c r="V173" s="23" t="s">
        <v>865</v>
      </c>
      <c r="W173" s="23" t="s">
        <v>865</v>
      </c>
      <c r="X173" s="23" t="s">
        <v>865</v>
      </c>
      <c r="Y173" s="23" t="s">
        <v>865</v>
      </c>
      <c r="Z173" s="23" t="s">
        <v>865</v>
      </c>
    </row>
    <row r="174" spans="2:26" s="70" customFormat="1" ht="30" customHeight="1">
      <c r="B174" s="57" t="s">
        <v>159</v>
      </c>
      <c r="C174" s="67" t="s">
        <v>1365</v>
      </c>
      <c r="D174" s="57" t="s">
        <v>1027</v>
      </c>
      <c r="E174" s="57" t="s">
        <v>1434</v>
      </c>
      <c r="F174" s="57" t="s">
        <v>1304</v>
      </c>
      <c r="G174" s="57" t="s">
        <v>1305</v>
      </c>
      <c r="H174" s="57" t="s">
        <v>1306</v>
      </c>
      <c r="I174" s="23">
        <v>50000</v>
      </c>
      <c r="J174" s="23" t="s">
        <v>865</v>
      </c>
      <c r="K174" s="23" t="s">
        <v>865</v>
      </c>
      <c r="L174" s="23" t="s">
        <v>865</v>
      </c>
      <c r="M174" s="23" t="s">
        <v>865</v>
      </c>
      <c r="N174" s="23" t="s">
        <v>865</v>
      </c>
      <c r="O174" s="23" t="s">
        <v>865</v>
      </c>
      <c r="P174" s="23">
        <v>50000</v>
      </c>
      <c r="Q174" s="23">
        <v>50000</v>
      </c>
      <c r="R174" s="23" t="s">
        <v>865</v>
      </c>
      <c r="S174" s="23" t="s">
        <v>865</v>
      </c>
      <c r="T174" s="23" t="s">
        <v>865</v>
      </c>
      <c r="U174" s="23" t="s">
        <v>865</v>
      </c>
      <c r="V174" s="23" t="s">
        <v>865</v>
      </c>
      <c r="W174" s="23" t="s">
        <v>865</v>
      </c>
      <c r="X174" s="23" t="s">
        <v>865</v>
      </c>
      <c r="Y174" s="23" t="s">
        <v>865</v>
      </c>
      <c r="Z174" s="23" t="s">
        <v>865</v>
      </c>
    </row>
    <row r="175" spans="2:26" s="70" customFormat="1" ht="30" customHeight="1">
      <c r="B175" s="57" t="s">
        <v>159</v>
      </c>
      <c r="C175" s="67" t="s">
        <v>1365</v>
      </c>
      <c r="D175" s="57" t="s">
        <v>1027</v>
      </c>
      <c r="E175" s="57" t="s">
        <v>1434</v>
      </c>
      <c r="F175" s="57" t="s">
        <v>1110</v>
      </c>
      <c r="G175" s="57" t="s">
        <v>1111</v>
      </c>
      <c r="H175" s="57" t="s">
        <v>1307</v>
      </c>
      <c r="I175" s="23">
        <v>2029910</v>
      </c>
      <c r="J175" s="23">
        <v>2029910</v>
      </c>
      <c r="K175" s="23">
        <v>2029910</v>
      </c>
      <c r="L175" s="23" t="s">
        <v>865</v>
      </c>
      <c r="M175" s="23" t="s">
        <v>865</v>
      </c>
      <c r="N175" s="23" t="s">
        <v>865</v>
      </c>
      <c r="O175" s="23" t="s">
        <v>865</v>
      </c>
      <c r="P175" s="23" t="s">
        <v>865</v>
      </c>
      <c r="Q175" s="23" t="s">
        <v>865</v>
      </c>
      <c r="R175" s="23" t="s">
        <v>865</v>
      </c>
      <c r="S175" s="23" t="s">
        <v>865</v>
      </c>
      <c r="T175" s="23" t="s">
        <v>865</v>
      </c>
      <c r="U175" s="23" t="s">
        <v>865</v>
      </c>
      <c r="V175" s="23" t="s">
        <v>865</v>
      </c>
      <c r="W175" s="23" t="s">
        <v>865</v>
      </c>
      <c r="X175" s="23" t="s">
        <v>865</v>
      </c>
      <c r="Y175" s="23" t="s">
        <v>865</v>
      </c>
      <c r="Z175" s="23" t="s">
        <v>865</v>
      </c>
    </row>
    <row r="176" spans="2:26" s="70" customFormat="1" ht="30" customHeight="1">
      <c r="B176" s="57" t="s">
        <v>159</v>
      </c>
      <c r="C176" s="67" t="s">
        <v>1365</v>
      </c>
      <c r="D176" s="57" t="s">
        <v>1027</v>
      </c>
      <c r="E176" s="57" t="s">
        <v>1434</v>
      </c>
      <c r="F176" s="57" t="s">
        <v>1299</v>
      </c>
      <c r="G176" s="57" t="s">
        <v>1300</v>
      </c>
      <c r="H176" s="57" t="s">
        <v>1308</v>
      </c>
      <c r="I176" s="23">
        <v>62000</v>
      </c>
      <c r="J176" s="23" t="s">
        <v>865</v>
      </c>
      <c r="K176" s="23" t="s">
        <v>865</v>
      </c>
      <c r="L176" s="23" t="s">
        <v>865</v>
      </c>
      <c r="M176" s="23" t="s">
        <v>865</v>
      </c>
      <c r="N176" s="23" t="s">
        <v>865</v>
      </c>
      <c r="O176" s="23" t="s">
        <v>865</v>
      </c>
      <c r="P176" s="23">
        <v>62000</v>
      </c>
      <c r="Q176" s="23">
        <v>62000</v>
      </c>
      <c r="R176" s="23" t="s">
        <v>865</v>
      </c>
      <c r="S176" s="23" t="s">
        <v>865</v>
      </c>
      <c r="T176" s="23" t="s">
        <v>865</v>
      </c>
      <c r="U176" s="23" t="s">
        <v>865</v>
      </c>
      <c r="V176" s="23" t="s">
        <v>865</v>
      </c>
      <c r="W176" s="23" t="s">
        <v>865</v>
      </c>
      <c r="X176" s="23" t="s">
        <v>865</v>
      </c>
      <c r="Y176" s="23" t="s">
        <v>865</v>
      </c>
      <c r="Z176" s="23" t="s">
        <v>865</v>
      </c>
    </row>
    <row r="177" spans="2:26" s="70" customFormat="1" ht="30" customHeight="1">
      <c r="B177" s="57" t="s">
        <v>159</v>
      </c>
      <c r="C177" s="67" t="s">
        <v>1365</v>
      </c>
      <c r="D177" s="57" t="s">
        <v>1027</v>
      </c>
      <c r="E177" s="57" t="s">
        <v>1434</v>
      </c>
      <c r="F177" s="57" t="s">
        <v>1309</v>
      </c>
      <c r="G177" s="57" t="s">
        <v>1310</v>
      </c>
      <c r="H177" s="57" t="s">
        <v>1311</v>
      </c>
      <c r="I177" s="23">
        <v>1010</v>
      </c>
      <c r="J177" s="23" t="s">
        <v>865</v>
      </c>
      <c r="K177" s="23" t="s">
        <v>865</v>
      </c>
      <c r="L177" s="23" t="s">
        <v>865</v>
      </c>
      <c r="M177" s="23" t="s">
        <v>865</v>
      </c>
      <c r="N177" s="23" t="s">
        <v>865</v>
      </c>
      <c r="O177" s="23" t="s">
        <v>865</v>
      </c>
      <c r="P177" s="23">
        <v>1010</v>
      </c>
      <c r="Q177" s="23">
        <v>1010</v>
      </c>
      <c r="R177" s="23" t="s">
        <v>865</v>
      </c>
      <c r="S177" s="23" t="s">
        <v>865</v>
      </c>
      <c r="T177" s="23" t="s">
        <v>865</v>
      </c>
      <c r="U177" s="23" t="s">
        <v>865</v>
      </c>
      <c r="V177" s="23" t="s">
        <v>865</v>
      </c>
      <c r="W177" s="23" t="s">
        <v>865</v>
      </c>
      <c r="X177" s="23" t="s">
        <v>865</v>
      </c>
      <c r="Y177" s="23" t="s">
        <v>865</v>
      </c>
      <c r="Z177" s="23" t="s">
        <v>865</v>
      </c>
    </row>
    <row r="178" spans="2:26" s="70" customFormat="1" ht="30" customHeight="1">
      <c r="B178" s="57" t="s">
        <v>159</v>
      </c>
      <c r="C178" s="67" t="s">
        <v>1365</v>
      </c>
      <c r="D178" s="57" t="s">
        <v>1027</v>
      </c>
      <c r="E178" s="57" t="s">
        <v>1434</v>
      </c>
      <c r="F178" s="57" t="s">
        <v>1304</v>
      </c>
      <c r="G178" s="57" t="s">
        <v>1305</v>
      </c>
      <c r="H178" s="57" t="s">
        <v>1312</v>
      </c>
      <c r="I178" s="23">
        <v>157945.94</v>
      </c>
      <c r="J178" s="23" t="s">
        <v>865</v>
      </c>
      <c r="K178" s="23" t="s">
        <v>865</v>
      </c>
      <c r="L178" s="23" t="s">
        <v>865</v>
      </c>
      <c r="M178" s="23" t="s">
        <v>865</v>
      </c>
      <c r="N178" s="23" t="s">
        <v>865</v>
      </c>
      <c r="O178" s="23" t="s">
        <v>865</v>
      </c>
      <c r="P178" s="23">
        <v>157945.94</v>
      </c>
      <c r="Q178" s="23">
        <v>157945.94</v>
      </c>
      <c r="R178" s="23" t="s">
        <v>865</v>
      </c>
      <c r="S178" s="23" t="s">
        <v>865</v>
      </c>
      <c r="T178" s="23" t="s">
        <v>865</v>
      </c>
      <c r="U178" s="23" t="s">
        <v>865</v>
      </c>
      <c r="V178" s="23" t="s">
        <v>865</v>
      </c>
      <c r="W178" s="23" t="s">
        <v>865</v>
      </c>
      <c r="X178" s="23" t="s">
        <v>865</v>
      </c>
      <c r="Y178" s="23" t="s">
        <v>865</v>
      </c>
      <c r="Z178" s="23" t="s">
        <v>865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3.375" customWidth="1"/>
    <col min="2" max="2" width="29.37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35" t="s">
        <v>1313</v>
      </c>
    </row>
    <row r="2" spans="1:9" ht="32.85" customHeight="1">
      <c r="A2" s="104" t="s">
        <v>846</v>
      </c>
      <c r="B2" s="104"/>
      <c r="C2" s="104"/>
      <c r="D2" s="104"/>
      <c r="E2" s="104"/>
      <c r="F2" s="104"/>
      <c r="G2" s="104"/>
      <c r="H2" s="104"/>
      <c r="I2" s="104"/>
    </row>
    <row r="3" spans="1:9" ht="20.65" customHeight="1">
      <c r="A3" s="79" t="s">
        <v>1361</v>
      </c>
      <c r="B3" s="79"/>
      <c r="C3" s="79"/>
      <c r="I3" s="53" t="s">
        <v>854</v>
      </c>
    </row>
    <row r="4" spans="1:9" ht="25.9" customHeight="1">
      <c r="A4" s="54" t="s">
        <v>1314</v>
      </c>
      <c r="B4" s="54" t="s">
        <v>1011</v>
      </c>
      <c r="C4" s="54" t="s">
        <v>1315</v>
      </c>
      <c r="D4" s="54" t="s">
        <v>1013</v>
      </c>
      <c r="E4" s="54" t="s">
        <v>1316</v>
      </c>
      <c r="F4" s="54" t="s">
        <v>859</v>
      </c>
      <c r="G4" s="54" t="s">
        <v>1317</v>
      </c>
      <c r="H4" s="54" t="s">
        <v>1318</v>
      </c>
      <c r="I4" s="54" t="s">
        <v>1319</v>
      </c>
    </row>
    <row r="5" spans="1:9" ht="16.350000000000001" customHeight="1">
      <c r="A5" s="2"/>
      <c r="B5" s="2"/>
      <c r="C5" s="2"/>
      <c r="D5" s="2"/>
      <c r="E5" s="2"/>
      <c r="F5" s="34" t="s">
        <v>865</v>
      </c>
      <c r="G5" s="34" t="s">
        <v>865</v>
      </c>
      <c r="H5" s="34" t="s">
        <v>865</v>
      </c>
      <c r="I5" s="34" t="s">
        <v>865</v>
      </c>
    </row>
    <row r="6" spans="1:9" ht="16.350000000000001" customHeight="1">
      <c r="A6" s="2"/>
      <c r="B6" s="2"/>
      <c r="C6" s="2"/>
      <c r="D6" s="2"/>
      <c r="E6" s="2"/>
      <c r="F6" s="34" t="s">
        <v>865</v>
      </c>
      <c r="G6" s="34" t="s">
        <v>865</v>
      </c>
      <c r="H6" s="34" t="s">
        <v>865</v>
      </c>
      <c r="I6" s="34" t="s">
        <v>865</v>
      </c>
    </row>
    <row r="7" spans="1:9">
      <c r="A7" s="66" t="s">
        <v>1363</v>
      </c>
    </row>
  </sheetData>
  <mergeCells count="2">
    <mergeCell ref="A2:I2"/>
    <mergeCell ref="A3:C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2" zoomScaleNormal="100" workbookViewId="0">
      <selection activeCell="C8" sqref="C8:G8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1320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8" t="s">
        <v>848</v>
      </c>
      <c r="C3" s="78"/>
      <c r="D3" s="78"/>
      <c r="E3" s="78"/>
      <c r="F3" s="78"/>
      <c r="G3" s="78"/>
    </row>
    <row r="4" spans="1:7" ht="16.350000000000001" customHeight="1">
      <c r="B4" s="78"/>
      <c r="C4" s="78"/>
      <c r="D4" s="78"/>
      <c r="E4" s="78"/>
      <c r="F4" s="78"/>
      <c r="G4" s="78"/>
    </row>
    <row r="5" spans="1:7" ht="16.350000000000001" customHeight="1"/>
    <row r="6" spans="1:7" ht="20.65" customHeight="1">
      <c r="B6" s="79" t="s">
        <v>1414</v>
      </c>
      <c r="C6" s="79"/>
      <c r="G6" s="55" t="s">
        <v>854</v>
      </c>
    </row>
    <row r="7" spans="1:7" ht="37.9" customHeight="1">
      <c r="B7" s="56" t="s">
        <v>1321</v>
      </c>
      <c r="C7" s="106" t="s">
        <v>1413</v>
      </c>
      <c r="D7" s="106"/>
      <c r="E7" s="15" t="s">
        <v>1322</v>
      </c>
      <c r="F7" s="107">
        <v>83356716.939999998</v>
      </c>
      <c r="G7" s="107"/>
    </row>
    <row r="8" spans="1:7" ht="300" customHeight="1">
      <c r="B8" s="56" t="s">
        <v>1323</v>
      </c>
      <c r="C8" s="108" t="s">
        <v>1435</v>
      </c>
      <c r="D8" s="108"/>
      <c r="E8" s="108"/>
      <c r="F8" s="108"/>
      <c r="G8" s="108"/>
    </row>
    <row r="9" spans="1:7" ht="23.25" customHeight="1">
      <c r="B9" s="105" t="s">
        <v>1324</v>
      </c>
      <c r="C9" s="15" t="s">
        <v>1325</v>
      </c>
      <c r="D9" s="15" t="s">
        <v>1326</v>
      </c>
      <c r="E9" s="15" t="s">
        <v>1327</v>
      </c>
      <c r="F9" s="15" t="s">
        <v>1328</v>
      </c>
      <c r="G9" s="15" t="s">
        <v>1329</v>
      </c>
    </row>
    <row r="10" spans="1:7" ht="18.95" customHeight="1">
      <c r="B10" s="105"/>
      <c r="C10" s="57" t="s">
        <v>1417</v>
      </c>
      <c r="D10" s="71">
        <v>10</v>
      </c>
      <c r="E10" s="72" t="s">
        <v>1341</v>
      </c>
      <c r="F10" s="72" t="s">
        <v>1342</v>
      </c>
      <c r="G10" s="72">
        <v>90</v>
      </c>
    </row>
    <row r="11" spans="1:7" ht="18.95" customHeight="1">
      <c r="B11" s="105"/>
      <c r="C11" s="57" t="s">
        <v>1332</v>
      </c>
      <c r="D11" s="71">
        <v>10</v>
      </c>
      <c r="E11" s="58"/>
      <c r="F11" s="58" t="s">
        <v>1330</v>
      </c>
      <c r="G11" s="58" t="s">
        <v>1331</v>
      </c>
    </row>
    <row r="12" spans="1:7" ht="18.95" customHeight="1">
      <c r="B12" s="105"/>
      <c r="C12" s="57" t="s">
        <v>1333</v>
      </c>
      <c r="D12" s="71">
        <v>10</v>
      </c>
      <c r="E12" s="58"/>
      <c r="F12" s="58" t="s">
        <v>1330</v>
      </c>
      <c r="G12" s="58" t="s">
        <v>1331</v>
      </c>
    </row>
    <row r="13" spans="1:7" ht="18.95" customHeight="1">
      <c r="B13" s="105"/>
      <c r="C13" s="57" t="s">
        <v>1334</v>
      </c>
      <c r="D13" s="71">
        <v>10</v>
      </c>
      <c r="E13" s="58"/>
      <c r="F13" s="58" t="s">
        <v>1330</v>
      </c>
      <c r="G13" s="58" t="s">
        <v>1331</v>
      </c>
    </row>
    <row r="14" spans="1:7" ht="18.95" customHeight="1">
      <c r="B14" s="105"/>
      <c r="C14" s="73" t="s">
        <v>1418</v>
      </c>
      <c r="D14" s="71">
        <v>10</v>
      </c>
      <c r="E14" s="72" t="s">
        <v>1341</v>
      </c>
      <c r="F14" s="72" t="s">
        <v>1420</v>
      </c>
      <c r="G14" s="72">
        <v>100</v>
      </c>
    </row>
    <row r="15" spans="1:7" ht="18.95" customHeight="1">
      <c r="B15" s="105"/>
      <c r="C15" s="57" t="s">
        <v>1335</v>
      </c>
      <c r="D15" s="71">
        <v>10</v>
      </c>
      <c r="E15" s="58"/>
      <c r="F15" s="58" t="s">
        <v>1330</v>
      </c>
      <c r="G15" s="58" t="s">
        <v>1336</v>
      </c>
    </row>
    <row r="16" spans="1:7" ht="18.95" customHeight="1">
      <c r="B16" s="105"/>
      <c r="C16" s="57" t="s">
        <v>1337</v>
      </c>
      <c r="D16" s="71">
        <v>10</v>
      </c>
      <c r="E16" s="58"/>
      <c r="F16" s="58" t="s">
        <v>1330</v>
      </c>
      <c r="G16" s="58" t="s">
        <v>1336</v>
      </c>
    </row>
    <row r="17" spans="2:7" ht="18.95" customHeight="1">
      <c r="B17" s="105"/>
      <c r="C17" s="57" t="s">
        <v>1338</v>
      </c>
      <c r="D17" s="71">
        <v>10</v>
      </c>
      <c r="E17" s="58"/>
      <c r="F17" s="58" t="s">
        <v>1330</v>
      </c>
      <c r="G17" s="58" t="s">
        <v>1339</v>
      </c>
    </row>
    <row r="18" spans="2:7" ht="18.95" customHeight="1">
      <c r="B18" s="105"/>
      <c r="C18" s="57" t="s">
        <v>1340</v>
      </c>
      <c r="D18" s="71">
        <v>10</v>
      </c>
      <c r="E18" s="58" t="s">
        <v>1341</v>
      </c>
      <c r="F18" s="58" t="s">
        <v>1342</v>
      </c>
      <c r="G18" s="71">
        <v>96</v>
      </c>
    </row>
    <row r="19" spans="2:7" ht="18.95" customHeight="1">
      <c r="B19" s="105"/>
      <c r="C19" s="57" t="s">
        <v>1343</v>
      </c>
      <c r="D19" s="71">
        <v>10</v>
      </c>
      <c r="E19" s="58" t="s">
        <v>1341</v>
      </c>
      <c r="F19" s="58" t="s">
        <v>1342</v>
      </c>
      <c r="G19" s="71">
        <v>98</v>
      </c>
    </row>
  </sheetData>
  <mergeCells count="6">
    <mergeCell ref="B9:B19"/>
    <mergeCell ref="B3:G4"/>
    <mergeCell ref="B6:C6"/>
    <mergeCell ref="C7:D7"/>
    <mergeCell ref="F7:G7"/>
    <mergeCell ref="C8:G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XFD1048576"/>
    </sheetView>
  </sheetViews>
  <sheetFormatPr defaultColWidth="10" defaultRowHeight="13.5"/>
  <cols>
    <col min="1" max="1" width="0.875" customWidth="1"/>
    <col min="2" max="2" width="17.875" customWidth="1"/>
    <col min="3" max="3" width="32.12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1344</v>
      </c>
      <c r="C1" s="4"/>
      <c r="D1" s="4"/>
      <c r="E1" s="4"/>
      <c r="F1" s="4"/>
      <c r="G1" s="4"/>
    </row>
    <row r="2" spans="1:7" ht="64.7" customHeight="1">
      <c r="A2" s="4"/>
      <c r="B2" s="110" t="s">
        <v>850</v>
      </c>
      <c r="C2" s="110"/>
      <c r="D2" s="110"/>
      <c r="E2" s="110"/>
      <c r="F2" s="110"/>
      <c r="G2" s="110"/>
    </row>
    <row r="3" spans="1:7" ht="29.25" customHeight="1">
      <c r="B3" s="113" t="s">
        <v>1415</v>
      </c>
      <c r="C3" s="113"/>
      <c r="D3" s="113"/>
      <c r="E3" s="113"/>
      <c r="F3" s="113"/>
      <c r="G3" s="49" t="s">
        <v>854</v>
      </c>
    </row>
    <row r="4" spans="1:7" ht="31.15" customHeight="1">
      <c r="B4" s="59" t="s">
        <v>1345</v>
      </c>
      <c r="C4" s="111" t="s">
        <v>1421</v>
      </c>
      <c r="D4" s="111"/>
      <c r="E4" s="111"/>
      <c r="F4" s="15" t="s">
        <v>1346</v>
      </c>
      <c r="G4" s="60" t="s">
        <v>1422</v>
      </c>
    </row>
    <row r="5" spans="1:7" ht="31.15" customHeight="1">
      <c r="B5" s="109" t="s">
        <v>1347</v>
      </c>
      <c r="C5" s="112">
        <v>2925120</v>
      </c>
      <c r="D5" s="112"/>
      <c r="E5" s="112"/>
      <c r="F5" s="15" t="s">
        <v>1348</v>
      </c>
      <c r="G5" s="61" t="s">
        <v>865</v>
      </c>
    </row>
    <row r="6" spans="1:7" ht="31.15" customHeight="1">
      <c r="B6" s="109"/>
      <c r="C6" s="112"/>
      <c r="D6" s="112"/>
      <c r="E6" s="112"/>
      <c r="F6" s="15" t="s">
        <v>1349</v>
      </c>
      <c r="G6" s="61" t="s">
        <v>865</v>
      </c>
    </row>
    <row r="7" spans="1:7" ht="41.45" customHeight="1">
      <c r="B7" s="59" t="s">
        <v>1350</v>
      </c>
      <c r="C7" s="108" t="s">
        <v>1425</v>
      </c>
      <c r="D7" s="108"/>
      <c r="E7" s="108"/>
      <c r="F7" s="108"/>
      <c r="G7" s="108"/>
    </row>
    <row r="8" spans="1:7" ht="43.15" customHeight="1">
      <c r="B8" s="59" t="s">
        <v>1351</v>
      </c>
      <c r="C8" s="108" t="s">
        <v>1423</v>
      </c>
      <c r="D8" s="108"/>
      <c r="E8" s="108"/>
      <c r="F8" s="108"/>
      <c r="G8" s="108"/>
    </row>
    <row r="9" spans="1:7" ht="39.6" customHeight="1">
      <c r="B9" s="59" t="s">
        <v>1352</v>
      </c>
      <c r="C9" s="108" t="s">
        <v>1424</v>
      </c>
      <c r="D9" s="108"/>
      <c r="E9" s="108"/>
      <c r="F9" s="108"/>
      <c r="G9" s="108"/>
    </row>
    <row r="10" spans="1:7" ht="19.899999999999999" customHeight="1">
      <c r="B10" s="109" t="s">
        <v>1324</v>
      </c>
      <c r="C10" s="15" t="s">
        <v>1325</v>
      </c>
      <c r="D10" s="15" t="s">
        <v>1326</v>
      </c>
      <c r="E10" s="15" t="s">
        <v>1327</v>
      </c>
      <c r="F10" s="15" t="s">
        <v>1328</v>
      </c>
      <c r="G10" s="15" t="s">
        <v>1329</v>
      </c>
    </row>
    <row r="11" spans="1:7" ht="18.95" customHeight="1">
      <c r="B11" s="109"/>
      <c r="C11" s="74" t="s">
        <v>1416</v>
      </c>
      <c r="D11" s="75">
        <v>10</v>
      </c>
      <c r="E11" s="75" t="s">
        <v>1341</v>
      </c>
      <c r="F11" s="75" t="s">
        <v>1419</v>
      </c>
      <c r="G11" s="75">
        <v>100</v>
      </c>
    </row>
    <row r="12" spans="1:7" ht="18.95" customHeight="1">
      <c r="B12" s="109"/>
      <c r="C12" s="74" t="s">
        <v>1427</v>
      </c>
      <c r="D12" s="75">
        <v>20</v>
      </c>
      <c r="E12" s="75" t="s">
        <v>1426</v>
      </c>
      <c r="F12" s="75" t="s">
        <v>1420</v>
      </c>
      <c r="G12" s="75">
        <v>515</v>
      </c>
    </row>
    <row r="13" spans="1:7" ht="18.95" customHeight="1">
      <c r="B13" s="109"/>
      <c r="C13" s="74" t="s">
        <v>1428</v>
      </c>
      <c r="D13" s="75">
        <v>30</v>
      </c>
      <c r="E13" s="75" t="s">
        <v>1429</v>
      </c>
      <c r="F13" s="75" t="s">
        <v>1342</v>
      </c>
      <c r="G13" s="75">
        <v>500</v>
      </c>
    </row>
    <row r="14" spans="1:7" ht="18.95" customHeight="1">
      <c r="B14" s="109"/>
      <c r="C14" s="74" t="s">
        <v>1430</v>
      </c>
      <c r="D14" s="75">
        <v>20</v>
      </c>
      <c r="E14" s="75" t="s">
        <v>1431</v>
      </c>
      <c r="F14" s="75" t="s">
        <v>1420</v>
      </c>
      <c r="G14" s="75">
        <v>1</v>
      </c>
    </row>
    <row r="15" spans="1:7" ht="18.95" customHeight="1">
      <c r="B15" s="109"/>
      <c r="C15" s="74" t="s">
        <v>1432</v>
      </c>
      <c r="D15" s="75">
        <v>10</v>
      </c>
      <c r="E15" s="75" t="s">
        <v>1341</v>
      </c>
      <c r="F15" s="75" t="s">
        <v>1342</v>
      </c>
      <c r="G15" s="75">
        <v>80</v>
      </c>
    </row>
    <row r="16" spans="1:7" ht="18.95" customHeight="1">
      <c r="B16" s="109"/>
      <c r="C16" s="74" t="s">
        <v>1433</v>
      </c>
      <c r="D16" s="75">
        <v>10</v>
      </c>
      <c r="E16" s="75"/>
      <c r="F16" s="75" t="s">
        <v>1330</v>
      </c>
      <c r="G16" s="75" t="s">
        <v>1336</v>
      </c>
    </row>
  </sheetData>
  <mergeCells count="9">
    <mergeCell ref="C7:G7"/>
    <mergeCell ref="C8:G8"/>
    <mergeCell ref="C9:G9"/>
    <mergeCell ref="B10:B16"/>
    <mergeCell ref="B2:G2"/>
    <mergeCell ref="C4:E4"/>
    <mergeCell ref="B5:B6"/>
    <mergeCell ref="C5:E6"/>
    <mergeCell ref="B3:F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4" sqref="C24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1353</v>
      </c>
    </row>
    <row r="2" spans="1:6" ht="16.350000000000001" customHeight="1">
      <c r="A2" s="114" t="s">
        <v>852</v>
      </c>
      <c r="B2" s="114"/>
      <c r="C2" s="114"/>
      <c r="D2" s="114"/>
      <c r="E2" s="114"/>
      <c r="F2" s="114"/>
    </row>
    <row r="3" spans="1:6" ht="24.2" customHeight="1">
      <c r="A3" s="114"/>
      <c r="B3" s="114"/>
      <c r="C3" s="114"/>
      <c r="D3" s="114"/>
      <c r="E3" s="114"/>
      <c r="F3" s="114"/>
    </row>
    <row r="4" spans="1:6" ht="20.65" customHeight="1">
      <c r="A4" s="79" t="s">
        <v>1361</v>
      </c>
      <c r="B4" s="79"/>
      <c r="C4" s="79"/>
      <c r="F4" s="62" t="s">
        <v>854</v>
      </c>
    </row>
    <row r="5" spans="1:6" ht="32.85" customHeight="1">
      <c r="A5" s="63" t="s">
        <v>1011</v>
      </c>
      <c r="B5" s="63" t="s">
        <v>1016</v>
      </c>
      <c r="C5" s="63" t="s">
        <v>1354</v>
      </c>
      <c r="D5" s="63" t="s">
        <v>1355</v>
      </c>
      <c r="E5" s="63" t="s">
        <v>1356</v>
      </c>
      <c r="F5" s="63" t="s">
        <v>1357</v>
      </c>
    </row>
    <row r="6" spans="1:6" ht="19.899999999999999" customHeight="1">
      <c r="A6" s="64"/>
      <c r="B6" s="64"/>
      <c r="C6" s="64"/>
      <c r="D6" s="64" t="s">
        <v>1358</v>
      </c>
      <c r="E6" s="65">
        <v>99000</v>
      </c>
      <c r="F6" s="64"/>
    </row>
    <row r="7" spans="1:6" ht="31.15" customHeight="1">
      <c r="A7" s="64" t="s">
        <v>1362</v>
      </c>
      <c r="B7" s="64" t="s">
        <v>1359</v>
      </c>
      <c r="C7" s="64" t="s">
        <v>1234</v>
      </c>
      <c r="D7" s="64" t="s">
        <v>1235</v>
      </c>
      <c r="E7" s="65">
        <v>9000</v>
      </c>
      <c r="F7" s="64"/>
    </row>
    <row r="8" spans="1:6" ht="31.15" customHeight="1">
      <c r="A8" s="64" t="s">
        <v>1362</v>
      </c>
      <c r="B8" s="64" t="s">
        <v>1360</v>
      </c>
      <c r="C8" s="64" t="s">
        <v>1234</v>
      </c>
      <c r="D8" s="64" t="s">
        <v>1235</v>
      </c>
      <c r="E8" s="65">
        <v>90000</v>
      </c>
      <c r="F8" s="64"/>
    </row>
  </sheetData>
  <mergeCells count="2">
    <mergeCell ref="A2:F3"/>
    <mergeCell ref="A4:C4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E14" sqref="E1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853</v>
      </c>
    </row>
    <row r="2" spans="1:8" ht="16.350000000000001" customHeight="1"/>
    <row r="3" spans="1:8" ht="40.5" customHeight="1">
      <c r="B3" s="78" t="s">
        <v>818</v>
      </c>
      <c r="C3" s="78"/>
      <c r="D3" s="78"/>
      <c r="E3" s="78"/>
      <c r="F3" s="78"/>
      <c r="G3" s="78"/>
      <c r="H3" s="78"/>
    </row>
    <row r="4" spans="1:8" ht="20.65" customHeight="1">
      <c r="B4" s="79" t="s">
        <v>1361</v>
      </c>
      <c r="C4" s="79"/>
      <c r="D4" s="79"/>
      <c r="E4" s="4"/>
      <c r="F4" s="4"/>
      <c r="G4" s="4"/>
      <c r="H4" s="6" t="s">
        <v>854</v>
      </c>
    </row>
    <row r="5" spans="1:8" ht="43.15" customHeight="1">
      <c r="B5" s="80" t="s">
        <v>855</v>
      </c>
      <c r="C5" s="80"/>
      <c r="D5" s="80" t="s">
        <v>856</v>
      </c>
      <c r="E5" s="80"/>
      <c r="F5" s="80"/>
      <c r="G5" s="80"/>
      <c r="H5" s="80"/>
    </row>
    <row r="6" spans="1:8" ht="43.15" customHeight="1">
      <c r="B6" s="8" t="s">
        <v>857</v>
      </c>
      <c r="C6" s="8" t="s">
        <v>858</v>
      </c>
      <c r="D6" s="8" t="s">
        <v>857</v>
      </c>
      <c r="E6" s="8" t="s">
        <v>859</v>
      </c>
      <c r="F6" s="7" t="s">
        <v>860</v>
      </c>
      <c r="G6" s="7" t="s">
        <v>861</v>
      </c>
      <c r="H6" s="7" t="s">
        <v>862</v>
      </c>
    </row>
    <row r="7" spans="1:8" ht="24.2" customHeight="1">
      <c r="B7" s="9" t="s">
        <v>863</v>
      </c>
      <c r="C7" s="10">
        <v>83356716.939999998</v>
      </c>
      <c r="D7" s="9" t="s">
        <v>864</v>
      </c>
      <c r="E7" s="10">
        <v>83356716.939999998</v>
      </c>
      <c r="F7" s="10">
        <v>83052101</v>
      </c>
      <c r="G7" s="10">
        <v>304615.94</v>
      </c>
      <c r="H7" s="10" t="s">
        <v>865</v>
      </c>
    </row>
    <row r="8" spans="1:8" ht="23.25" customHeight="1">
      <c r="B8" s="11" t="s">
        <v>866</v>
      </c>
      <c r="C8" s="12">
        <v>83052101</v>
      </c>
      <c r="D8" s="11" t="s">
        <v>867</v>
      </c>
      <c r="E8" s="12">
        <v>22023747.670000002</v>
      </c>
      <c r="F8" s="12">
        <v>22023747.670000002</v>
      </c>
      <c r="G8" s="12" t="s">
        <v>865</v>
      </c>
      <c r="H8" s="12" t="s">
        <v>865</v>
      </c>
    </row>
    <row r="9" spans="1:8" ht="23.25" customHeight="1">
      <c r="B9" s="11" t="s">
        <v>868</v>
      </c>
      <c r="C9" s="12">
        <v>304615.94</v>
      </c>
      <c r="D9" s="11" t="s">
        <v>869</v>
      </c>
      <c r="E9" s="12">
        <v>9019009.4800000004</v>
      </c>
      <c r="F9" s="12">
        <v>9019009.4800000004</v>
      </c>
      <c r="G9" s="12" t="s">
        <v>865</v>
      </c>
      <c r="H9" s="12" t="s">
        <v>865</v>
      </c>
    </row>
    <row r="10" spans="1:8" ht="23.25" customHeight="1">
      <c r="B10" s="11" t="s">
        <v>870</v>
      </c>
      <c r="C10" s="12" t="s">
        <v>865</v>
      </c>
      <c r="D10" s="11" t="s">
        <v>871</v>
      </c>
      <c r="E10" s="12">
        <v>150000</v>
      </c>
      <c r="F10" s="12">
        <v>150000</v>
      </c>
      <c r="G10" s="12" t="s">
        <v>865</v>
      </c>
      <c r="H10" s="12" t="s">
        <v>865</v>
      </c>
    </row>
    <row r="11" spans="1:8" ht="23.25" customHeight="1">
      <c r="B11" s="11"/>
      <c r="C11" s="12" t="s">
        <v>865</v>
      </c>
      <c r="D11" s="11" t="s">
        <v>872</v>
      </c>
      <c r="E11" s="12">
        <v>4800</v>
      </c>
      <c r="F11" s="12">
        <v>4800</v>
      </c>
      <c r="G11" s="12" t="s">
        <v>865</v>
      </c>
      <c r="H11" s="12" t="s">
        <v>865</v>
      </c>
    </row>
    <row r="12" spans="1:8" ht="23.25" customHeight="1">
      <c r="B12" s="11"/>
      <c r="C12" s="12" t="s">
        <v>865</v>
      </c>
      <c r="D12" s="11" t="s">
        <v>873</v>
      </c>
      <c r="E12" s="12">
        <v>18533784.969999999</v>
      </c>
      <c r="F12" s="12">
        <v>18533784.969999999</v>
      </c>
      <c r="G12" s="12" t="s">
        <v>865</v>
      </c>
      <c r="H12" s="12" t="s">
        <v>865</v>
      </c>
    </row>
    <row r="13" spans="1:8" ht="23.25" customHeight="1">
      <c r="B13" s="11"/>
      <c r="C13" s="12" t="s">
        <v>865</v>
      </c>
      <c r="D13" s="11" t="s">
        <v>874</v>
      </c>
      <c r="E13" s="12">
        <v>4301528.71</v>
      </c>
      <c r="F13" s="12">
        <v>4301528.71</v>
      </c>
      <c r="G13" s="12" t="s">
        <v>865</v>
      </c>
      <c r="H13" s="12" t="s">
        <v>865</v>
      </c>
    </row>
    <row r="14" spans="1:8" ht="23.25" customHeight="1">
      <c r="B14" s="11"/>
      <c r="C14" s="12" t="s">
        <v>865</v>
      </c>
      <c r="D14" s="11" t="s">
        <v>875</v>
      </c>
      <c r="E14" s="12">
        <v>1730519.6</v>
      </c>
      <c r="F14" s="12">
        <v>1730519.6</v>
      </c>
      <c r="G14" s="12" t="s">
        <v>865</v>
      </c>
      <c r="H14" s="12" t="s">
        <v>865</v>
      </c>
    </row>
    <row r="15" spans="1:8" ht="23.25" customHeight="1">
      <c r="B15" s="11"/>
      <c r="C15" s="12" t="s">
        <v>865</v>
      </c>
      <c r="D15" s="11" t="s">
        <v>876</v>
      </c>
      <c r="E15" s="12">
        <v>5864531.4000000004</v>
      </c>
      <c r="F15" s="12">
        <v>5655575.46</v>
      </c>
      <c r="G15" s="12">
        <v>208955.94</v>
      </c>
      <c r="H15" s="12" t="s">
        <v>865</v>
      </c>
    </row>
    <row r="16" spans="1:8" ht="23.25" customHeight="1">
      <c r="B16" s="11"/>
      <c r="C16" s="12" t="s">
        <v>865</v>
      </c>
      <c r="D16" s="11" t="s">
        <v>877</v>
      </c>
      <c r="E16" s="12">
        <v>16992695.870000001</v>
      </c>
      <c r="F16" s="12">
        <v>16992695.870000001</v>
      </c>
      <c r="G16" s="12" t="s">
        <v>865</v>
      </c>
      <c r="H16" s="12" t="s">
        <v>865</v>
      </c>
    </row>
    <row r="17" spans="2:8" ht="23.25" customHeight="1">
      <c r="B17" s="11"/>
      <c r="C17" s="12" t="s">
        <v>865</v>
      </c>
      <c r="D17" s="11" t="s">
        <v>878</v>
      </c>
      <c r="E17" s="12">
        <v>610839.24</v>
      </c>
      <c r="F17" s="12">
        <v>610839.24</v>
      </c>
      <c r="G17" s="12" t="s">
        <v>865</v>
      </c>
      <c r="H17" s="12" t="s">
        <v>865</v>
      </c>
    </row>
    <row r="18" spans="2:8" ht="23.25" customHeight="1">
      <c r="B18" s="11"/>
      <c r="C18" s="12" t="s">
        <v>865</v>
      </c>
      <c r="D18" s="11" t="s">
        <v>879</v>
      </c>
      <c r="E18" s="12">
        <v>2110800</v>
      </c>
      <c r="F18" s="12">
        <v>2110800</v>
      </c>
      <c r="G18" s="12" t="s">
        <v>865</v>
      </c>
      <c r="H18" s="12" t="s">
        <v>865</v>
      </c>
    </row>
    <row r="19" spans="2:8" ht="23.25" customHeight="1">
      <c r="B19" s="11"/>
      <c r="C19" s="12" t="s">
        <v>865</v>
      </c>
      <c r="D19" s="11" t="s">
        <v>880</v>
      </c>
      <c r="E19" s="12">
        <v>1918800</v>
      </c>
      <c r="F19" s="12">
        <v>1918800</v>
      </c>
      <c r="G19" s="12" t="s">
        <v>865</v>
      </c>
      <c r="H19" s="12" t="s">
        <v>865</v>
      </c>
    </row>
    <row r="20" spans="2:8" ht="23.25" customHeight="1">
      <c r="B20" s="11"/>
      <c r="C20" s="12" t="s">
        <v>865</v>
      </c>
      <c r="D20" s="11" t="s">
        <v>881</v>
      </c>
      <c r="E20" s="12">
        <v>95660</v>
      </c>
      <c r="F20" s="12" t="s">
        <v>865</v>
      </c>
      <c r="G20" s="12">
        <v>95660</v>
      </c>
      <c r="H20" s="12" t="s">
        <v>865</v>
      </c>
    </row>
    <row r="21" spans="2:8" ht="16.350000000000001" customHeight="1">
      <c r="B21" s="13"/>
      <c r="C21" s="14"/>
      <c r="D21" s="13"/>
      <c r="E21" s="14"/>
      <c r="F21" s="14"/>
      <c r="G21" s="14"/>
      <c r="H21" s="14"/>
    </row>
    <row r="22" spans="2:8" ht="22.35" customHeight="1">
      <c r="B22" s="15" t="s">
        <v>882</v>
      </c>
      <c r="C22" s="16"/>
      <c r="D22" s="15" t="s">
        <v>883</v>
      </c>
      <c r="E22" s="14"/>
      <c r="F22" s="14"/>
      <c r="G22" s="14"/>
      <c r="H22" s="14"/>
    </row>
    <row r="23" spans="2:8" ht="21.6" customHeight="1">
      <c r="B23" s="17" t="s">
        <v>866</v>
      </c>
      <c r="C23" s="16"/>
      <c r="D23" s="13"/>
      <c r="E23" s="14"/>
      <c r="F23" s="14"/>
      <c r="G23" s="14"/>
      <c r="H23" s="14"/>
    </row>
    <row r="24" spans="2:8" ht="20.65" customHeight="1">
      <c r="B24" s="17" t="s">
        <v>868</v>
      </c>
      <c r="C24" s="16"/>
      <c r="D24" s="13"/>
      <c r="E24" s="14"/>
      <c r="F24" s="14"/>
      <c r="G24" s="14"/>
      <c r="H24" s="14"/>
    </row>
    <row r="25" spans="2:8" ht="20.65" customHeight="1">
      <c r="B25" s="17" t="s">
        <v>870</v>
      </c>
      <c r="C25" s="16"/>
      <c r="D25" s="13"/>
      <c r="E25" s="14"/>
      <c r="F25" s="14"/>
      <c r="G25" s="14"/>
      <c r="H25" s="14"/>
    </row>
    <row r="26" spans="2:8" ht="16.350000000000001" customHeight="1">
      <c r="B26" s="13"/>
      <c r="C26" s="14"/>
      <c r="D26" s="13"/>
      <c r="E26" s="14"/>
      <c r="F26" s="14"/>
      <c r="G26" s="14"/>
      <c r="H26" s="14"/>
    </row>
    <row r="27" spans="2:8" ht="24.2" customHeight="1">
      <c r="B27" s="9" t="s">
        <v>884</v>
      </c>
      <c r="C27" s="10">
        <v>83356716.939999998</v>
      </c>
      <c r="D27" s="9" t="s">
        <v>885</v>
      </c>
      <c r="E27" s="10">
        <v>83356716.939999998</v>
      </c>
      <c r="F27" s="10">
        <v>83052101</v>
      </c>
      <c r="G27" s="10">
        <v>304615.94</v>
      </c>
      <c r="H27" s="10" t="s">
        <v>865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zoomScale="80" zoomScaleNormal="80" workbookViewId="0">
      <selection activeCell="K12" sqref="K12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886</v>
      </c>
      <c r="C1" s="4"/>
      <c r="E1" s="4"/>
      <c r="F1" s="4"/>
      <c r="G1" s="4"/>
    </row>
    <row r="2" spans="1:8" ht="16.350000000000001" customHeight="1"/>
    <row r="3" spans="1:8" ht="21.6" customHeight="1">
      <c r="B3" s="82" t="s">
        <v>820</v>
      </c>
      <c r="C3" s="82"/>
      <c r="D3" s="82"/>
      <c r="E3" s="82"/>
      <c r="F3" s="82"/>
      <c r="G3" s="82"/>
    </row>
    <row r="4" spans="1:8" ht="19.899999999999999" customHeight="1">
      <c r="B4" s="82"/>
      <c r="C4" s="82"/>
      <c r="D4" s="82"/>
      <c r="E4" s="82"/>
      <c r="F4" s="82"/>
      <c r="G4" s="82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9" t="s">
        <v>1361</v>
      </c>
      <c r="C6" s="79"/>
      <c r="D6" s="79"/>
      <c r="E6" s="79"/>
      <c r="F6" s="79"/>
      <c r="G6" s="6" t="s">
        <v>854</v>
      </c>
    </row>
    <row r="7" spans="1:8" ht="34.5" customHeight="1">
      <c r="B7" s="83" t="s">
        <v>887</v>
      </c>
      <c r="C7" s="83"/>
      <c r="D7" s="77" t="s">
        <v>888</v>
      </c>
      <c r="E7" s="83" t="s">
        <v>889</v>
      </c>
      <c r="F7" s="83"/>
      <c r="G7" s="83"/>
      <c r="H7" s="77" t="s">
        <v>890</v>
      </c>
    </row>
    <row r="8" spans="1:8" ht="29.25" customHeight="1">
      <c r="B8" s="19" t="s">
        <v>891</v>
      </c>
      <c r="C8" s="19" t="s">
        <v>892</v>
      </c>
      <c r="D8" s="77"/>
      <c r="E8" s="19" t="s">
        <v>893</v>
      </c>
      <c r="F8" s="19" t="s">
        <v>894</v>
      </c>
      <c r="G8" s="19" t="s">
        <v>895</v>
      </c>
      <c r="H8" s="77"/>
    </row>
    <row r="9" spans="1:8" ht="22.35" customHeight="1">
      <c r="B9" s="81" t="s">
        <v>859</v>
      </c>
      <c r="C9" s="81"/>
      <c r="D9" s="20">
        <f>D10+D50+D60+D63+D66+D94+D104+D111+D123+D140+D143+D148+D158</f>
        <v>92751690.700000003</v>
      </c>
      <c r="E9" s="20">
        <v>83052101</v>
      </c>
      <c r="F9" s="20">
        <v>30716681.43</v>
      </c>
      <c r="G9" s="20">
        <v>52335419.57</v>
      </c>
      <c r="H9" s="69">
        <f>(E9-D9)/D9*100</f>
        <v>-10.457588025400815</v>
      </c>
    </row>
    <row r="10" spans="1:8" ht="19.899999999999999" customHeight="1">
      <c r="B10" s="21" t="s">
        <v>896</v>
      </c>
      <c r="C10" s="22" t="s">
        <v>867</v>
      </c>
      <c r="D10" s="23">
        <f>D11+D18+D20+D24+D27+D30+D32+D35+D37+D39+D42+D45+D47</f>
        <v>21045895.5</v>
      </c>
      <c r="E10" s="23">
        <v>22023747.670000002</v>
      </c>
      <c r="F10" s="23">
        <v>11284297.42</v>
      </c>
      <c r="G10" s="23">
        <v>10739450.25</v>
      </c>
      <c r="H10" s="69">
        <f t="shared" ref="H10:H73" si="0">(E10-D10)/D10*100</f>
        <v>4.6462844500962284</v>
      </c>
    </row>
    <row r="11" spans="1:8" ht="17.25" customHeight="1">
      <c r="B11" s="21" t="s">
        <v>0</v>
      </c>
      <c r="C11" s="22" t="s">
        <v>1</v>
      </c>
      <c r="D11" s="23">
        <f>SUM(D12:D17)</f>
        <v>1176041.6400000001</v>
      </c>
      <c r="E11" s="23">
        <v>1229931.19</v>
      </c>
      <c r="F11" s="23">
        <v>434315.89</v>
      </c>
      <c r="G11" s="23">
        <v>795615.3</v>
      </c>
      <c r="H11" s="69">
        <f t="shared" si="0"/>
        <v>4.5822824776850419</v>
      </c>
    </row>
    <row r="12" spans="1:8" ht="18.95" customHeight="1">
      <c r="B12" s="21" t="s">
        <v>2</v>
      </c>
      <c r="C12" s="22" t="s">
        <v>3</v>
      </c>
      <c r="D12" s="23">
        <v>235606.64</v>
      </c>
      <c r="E12" s="23">
        <v>434315.89</v>
      </c>
      <c r="F12" s="23">
        <v>434315.89</v>
      </c>
      <c r="G12" s="23" t="s">
        <v>865</v>
      </c>
      <c r="H12" s="69">
        <f t="shared" si="0"/>
        <v>84.339409958904383</v>
      </c>
    </row>
    <row r="13" spans="1:8" ht="18.95" customHeight="1">
      <c r="B13" s="68" t="s">
        <v>1373</v>
      </c>
      <c r="C13" s="22" t="s">
        <v>1374</v>
      </c>
      <c r="D13" s="23">
        <v>30000</v>
      </c>
      <c r="E13" s="23"/>
      <c r="F13" s="23"/>
      <c r="G13" s="23"/>
      <c r="H13" s="69">
        <f t="shared" si="0"/>
        <v>-100</v>
      </c>
    </row>
    <row r="14" spans="1:8" ht="18.95" customHeight="1">
      <c r="B14" s="21" t="s">
        <v>4</v>
      </c>
      <c r="C14" s="22" t="s">
        <v>5</v>
      </c>
      <c r="D14" s="23">
        <v>100000</v>
      </c>
      <c r="E14" s="23">
        <v>70000</v>
      </c>
      <c r="F14" s="23" t="s">
        <v>865</v>
      </c>
      <c r="G14" s="23">
        <v>70000</v>
      </c>
      <c r="H14" s="69">
        <f t="shared" si="0"/>
        <v>-30</v>
      </c>
    </row>
    <row r="15" spans="1:8" ht="18.95" customHeight="1">
      <c r="B15" s="21" t="s">
        <v>6</v>
      </c>
      <c r="C15" s="22" t="s">
        <v>7</v>
      </c>
      <c r="D15" s="23">
        <v>46800</v>
      </c>
      <c r="E15" s="23">
        <v>119400</v>
      </c>
      <c r="F15" s="23" t="s">
        <v>865</v>
      </c>
      <c r="G15" s="23">
        <v>119400</v>
      </c>
      <c r="H15" s="69">
        <f t="shared" si="0"/>
        <v>155.12820512820514</v>
      </c>
    </row>
    <row r="16" spans="1:8" ht="18.95" customHeight="1">
      <c r="B16" s="21" t="s">
        <v>8</v>
      </c>
      <c r="C16" s="22" t="s">
        <v>9</v>
      </c>
      <c r="D16" s="23">
        <v>100000</v>
      </c>
      <c r="E16" s="23">
        <v>200000</v>
      </c>
      <c r="F16" s="23" t="s">
        <v>865</v>
      </c>
      <c r="G16" s="23">
        <v>200000</v>
      </c>
      <c r="H16" s="69">
        <f t="shared" si="0"/>
        <v>100</v>
      </c>
    </row>
    <row r="17" spans="2:8" ht="18.95" customHeight="1">
      <c r="B17" s="21" t="s">
        <v>10</v>
      </c>
      <c r="C17" s="22" t="s">
        <v>11</v>
      </c>
      <c r="D17" s="23">
        <v>663635</v>
      </c>
      <c r="E17" s="23">
        <v>406215.3</v>
      </c>
      <c r="F17" s="23" t="s">
        <v>865</v>
      </c>
      <c r="G17" s="23">
        <v>406215.3</v>
      </c>
      <c r="H17" s="69">
        <f t="shared" si="0"/>
        <v>-38.789349567156641</v>
      </c>
    </row>
    <row r="18" spans="2:8" ht="17.25" customHeight="1">
      <c r="B18" s="21" t="s">
        <v>12</v>
      </c>
      <c r="C18" s="22" t="s">
        <v>13</v>
      </c>
      <c r="D18" s="23">
        <f>SUM(D19)</f>
        <v>50400</v>
      </c>
      <c r="E18" s="23">
        <v>157600</v>
      </c>
      <c r="F18" s="23" t="s">
        <v>865</v>
      </c>
      <c r="G18" s="23">
        <v>157600</v>
      </c>
      <c r="H18" s="69">
        <f t="shared" si="0"/>
        <v>212.69841269841271</v>
      </c>
    </row>
    <row r="19" spans="2:8" ht="18.95" customHeight="1">
      <c r="B19" s="21" t="s">
        <v>14</v>
      </c>
      <c r="C19" s="22" t="s">
        <v>15</v>
      </c>
      <c r="D19" s="23">
        <v>50400</v>
      </c>
      <c r="E19" s="23">
        <v>157600</v>
      </c>
      <c r="F19" s="23" t="s">
        <v>865</v>
      </c>
      <c r="G19" s="23">
        <v>157600</v>
      </c>
      <c r="H19" s="69">
        <f t="shared" si="0"/>
        <v>212.69841269841271</v>
      </c>
    </row>
    <row r="20" spans="2:8" ht="17.25" customHeight="1">
      <c r="B20" s="21" t="s">
        <v>16</v>
      </c>
      <c r="C20" s="22" t="s">
        <v>17</v>
      </c>
      <c r="D20" s="23">
        <f>SUM(D21:D23)</f>
        <v>12243604.93</v>
      </c>
      <c r="E20" s="23">
        <v>13727561.630000001</v>
      </c>
      <c r="F20" s="23">
        <v>7546956.2800000003</v>
      </c>
      <c r="G20" s="23">
        <v>6180605.3499999996</v>
      </c>
      <c r="H20" s="69">
        <f t="shared" si="0"/>
        <v>12.120259584364106</v>
      </c>
    </row>
    <row r="21" spans="2:8" ht="18.95" customHeight="1">
      <c r="B21" s="21" t="s">
        <v>18</v>
      </c>
      <c r="C21" s="22" t="s">
        <v>3</v>
      </c>
      <c r="D21" s="23">
        <v>10303604.93</v>
      </c>
      <c r="E21" s="23">
        <v>7546956.2800000003</v>
      </c>
      <c r="F21" s="23">
        <v>7546956.2800000003</v>
      </c>
      <c r="G21" s="23" t="s">
        <v>865</v>
      </c>
      <c r="H21" s="69">
        <f t="shared" si="0"/>
        <v>-26.754215332671915</v>
      </c>
    </row>
    <row r="22" spans="2:8" ht="18.95" customHeight="1">
      <c r="B22" s="21" t="s">
        <v>19</v>
      </c>
      <c r="C22" s="22" t="s">
        <v>20</v>
      </c>
      <c r="D22" s="23">
        <v>1880000</v>
      </c>
      <c r="E22" s="23">
        <v>6150605.3499999996</v>
      </c>
      <c r="F22" s="23" t="s">
        <v>865</v>
      </c>
      <c r="G22" s="23">
        <v>6150605.3499999996</v>
      </c>
      <c r="H22" s="69">
        <f t="shared" si="0"/>
        <v>227.15985904255317</v>
      </c>
    </row>
    <row r="23" spans="2:8" ht="18.95" customHeight="1">
      <c r="B23" s="21" t="s">
        <v>21</v>
      </c>
      <c r="C23" s="22" t="s">
        <v>22</v>
      </c>
      <c r="D23" s="23">
        <v>60000</v>
      </c>
      <c r="E23" s="23">
        <v>30000</v>
      </c>
      <c r="F23" s="23" t="s">
        <v>865</v>
      </c>
      <c r="G23" s="23">
        <v>30000</v>
      </c>
      <c r="H23" s="69">
        <f t="shared" si="0"/>
        <v>-50</v>
      </c>
    </row>
    <row r="24" spans="2:8" ht="17.25" customHeight="1">
      <c r="B24" s="21" t="s">
        <v>23</v>
      </c>
      <c r="C24" s="22" t="s">
        <v>24</v>
      </c>
      <c r="D24" s="23">
        <f>SUM(D25:D26)</f>
        <v>879200</v>
      </c>
      <c r="E24" s="23">
        <v>31200</v>
      </c>
      <c r="F24" s="23" t="s">
        <v>865</v>
      </c>
      <c r="G24" s="23">
        <v>31200</v>
      </c>
      <c r="H24" s="69">
        <f t="shared" si="0"/>
        <v>-96.451319381255686</v>
      </c>
    </row>
    <row r="25" spans="2:8" ht="17.25" customHeight="1">
      <c r="B25" s="68" t="s">
        <v>1376</v>
      </c>
      <c r="C25" s="22" t="s">
        <v>1375</v>
      </c>
      <c r="D25" s="23">
        <v>879200</v>
      </c>
      <c r="E25" s="23"/>
      <c r="F25" s="23"/>
      <c r="G25" s="23"/>
      <c r="H25" s="69">
        <f t="shared" si="0"/>
        <v>-100</v>
      </c>
    </row>
    <row r="26" spans="2:8" ht="18.95" customHeight="1">
      <c r="B26" s="21" t="s">
        <v>1377</v>
      </c>
      <c r="C26" s="22" t="s">
        <v>25</v>
      </c>
      <c r="D26" s="23">
        <v>0</v>
      </c>
      <c r="E26" s="23">
        <v>31200</v>
      </c>
      <c r="F26" s="23" t="s">
        <v>865</v>
      </c>
      <c r="G26" s="23">
        <v>31200</v>
      </c>
      <c r="H26" s="69">
        <v>100</v>
      </c>
    </row>
    <row r="27" spans="2:8" ht="17.25" customHeight="1">
      <c r="B27" s="21" t="s">
        <v>26</v>
      </c>
      <c r="C27" s="22" t="s">
        <v>27</v>
      </c>
      <c r="D27" s="23">
        <f>SUM(D28:D29)</f>
        <v>1814227.43</v>
      </c>
      <c r="E27" s="23">
        <v>2237464.14</v>
      </c>
      <c r="F27" s="23">
        <v>1637464.14</v>
      </c>
      <c r="G27" s="23">
        <v>600000</v>
      </c>
      <c r="H27" s="69">
        <f t="shared" si="0"/>
        <v>23.328757078708716</v>
      </c>
    </row>
    <row r="28" spans="2:8" ht="18.95" customHeight="1">
      <c r="B28" s="21" t="s">
        <v>28</v>
      </c>
      <c r="C28" s="22" t="s">
        <v>3</v>
      </c>
      <c r="D28" s="23">
        <v>1564227.43</v>
      </c>
      <c r="E28" s="23">
        <v>1637464.14</v>
      </c>
      <c r="F28" s="23">
        <v>1637464.14</v>
      </c>
      <c r="G28" s="23" t="s">
        <v>865</v>
      </c>
      <c r="H28" s="69">
        <f t="shared" si="0"/>
        <v>4.681973260116016</v>
      </c>
    </row>
    <row r="29" spans="2:8" ht="18.95" customHeight="1">
      <c r="B29" s="21" t="s">
        <v>29</v>
      </c>
      <c r="C29" s="22" t="s">
        <v>20</v>
      </c>
      <c r="D29" s="23">
        <v>250000</v>
      </c>
      <c r="E29" s="23">
        <v>600000</v>
      </c>
      <c r="F29" s="23" t="s">
        <v>865</v>
      </c>
      <c r="G29" s="23">
        <v>600000</v>
      </c>
      <c r="H29" s="69">
        <f t="shared" si="0"/>
        <v>140</v>
      </c>
    </row>
    <row r="30" spans="2:8" ht="18.95" customHeight="1">
      <c r="B30" s="68" t="s">
        <v>1378</v>
      </c>
      <c r="C30" s="22" t="s">
        <v>1366</v>
      </c>
      <c r="D30" s="23">
        <f>SUM(D31)</f>
        <v>200000</v>
      </c>
      <c r="E30" s="23"/>
      <c r="F30" s="23"/>
      <c r="G30" s="23"/>
      <c r="H30" s="69">
        <f t="shared" si="0"/>
        <v>-100</v>
      </c>
    </row>
    <row r="31" spans="2:8" ht="18.95" customHeight="1">
      <c r="B31" s="68" t="s">
        <v>1379</v>
      </c>
      <c r="C31" s="22" t="s">
        <v>1380</v>
      </c>
      <c r="D31" s="23">
        <v>200000</v>
      </c>
      <c r="E31" s="23"/>
      <c r="F31" s="23"/>
      <c r="G31" s="23"/>
      <c r="H31" s="69">
        <f t="shared" si="0"/>
        <v>-100</v>
      </c>
    </row>
    <row r="32" spans="2:8" ht="17.25" customHeight="1">
      <c r="B32" s="21" t="s">
        <v>30</v>
      </c>
      <c r="C32" s="22" t="s">
        <v>31</v>
      </c>
      <c r="D32" s="23">
        <f>SUM(D33:D34)</f>
        <v>1396975.62</v>
      </c>
      <c r="E32" s="23">
        <v>665263.78</v>
      </c>
      <c r="F32" s="23">
        <v>380463.78</v>
      </c>
      <c r="G32" s="23">
        <v>284800</v>
      </c>
      <c r="H32" s="69">
        <f t="shared" si="0"/>
        <v>-52.378282736244174</v>
      </c>
    </row>
    <row r="33" spans="2:8" ht="18.95" customHeight="1">
      <c r="B33" s="21" t="s">
        <v>32</v>
      </c>
      <c r="C33" s="22" t="s">
        <v>3</v>
      </c>
      <c r="D33" s="23">
        <v>352575.62</v>
      </c>
      <c r="E33" s="23">
        <v>380463.78</v>
      </c>
      <c r="F33" s="23">
        <v>380463.78</v>
      </c>
      <c r="G33" s="23" t="s">
        <v>865</v>
      </c>
      <c r="H33" s="69">
        <f t="shared" si="0"/>
        <v>7.9098378952010435</v>
      </c>
    </row>
    <row r="34" spans="2:8" ht="18.95" customHeight="1">
      <c r="B34" s="21" t="s">
        <v>33</v>
      </c>
      <c r="C34" s="22" t="s">
        <v>20</v>
      </c>
      <c r="D34" s="23">
        <v>1044400</v>
      </c>
      <c r="E34" s="23">
        <v>284800</v>
      </c>
      <c r="F34" s="23" t="s">
        <v>865</v>
      </c>
      <c r="G34" s="23">
        <v>284800</v>
      </c>
      <c r="H34" s="69">
        <f t="shared" si="0"/>
        <v>-72.730754500191495</v>
      </c>
    </row>
    <row r="35" spans="2:8" ht="18.95" customHeight="1">
      <c r="B35" s="68" t="s">
        <v>1383</v>
      </c>
      <c r="C35" s="22" t="s">
        <v>1367</v>
      </c>
      <c r="D35" s="23">
        <f>SUM(D36)</f>
        <v>100000</v>
      </c>
      <c r="E35" s="23"/>
      <c r="F35" s="23"/>
      <c r="G35" s="23"/>
      <c r="H35" s="69">
        <f t="shared" si="0"/>
        <v>-100</v>
      </c>
    </row>
    <row r="36" spans="2:8" ht="18.95" customHeight="1">
      <c r="B36" s="68" t="s">
        <v>1382</v>
      </c>
      <c r="C36" s="22" t="s">
        <v>1381</v>
      </c>
      <c r="D36" s="23">
        <v>100000</v>
      </c>
      <c r="E36" s="23"/>
      <c r="F36" s="23"/>
      <c r="G36" s="23"/>
      <c r="H36" s="69">
        <f t="shared" si="0"/>
        <v>-100</v>
      </c>
    </row>
    <row r="37" spans="2:8" ht="17.25" customHeight="1">
      <c r="B37" s="21" t="s">
        <v>34</v>
      </c>
      <c r="C37" s="22" t="s">
        <v>35</v>
      </c>
      <c r="D37" s="23">
        <f>SUM(D38)</f>
        <v>1485500</v>
      </c>
      <c r="E37" s="23">
        <v>2169600</v>
      </c>
      <c r="F37" s="23" t="s">
        <v>865</v>
      </c>
      <c r="G37" s="23">
        <v>2169600</v>
      </c>
      <c r="H37" s="69">
        <f t="shared" si="0"/>
        <v>46.051834399192195</v>
      </c>
    </row>
    <row r="38" spans="2:8" ht="18.95" customHeight="1">
      <c r="B38" s="21" t="s">
        <v>36</v>
      </c>
      <c r="C38" s="22" t="s">
        <v>37</v>
      </c>
      <c r="D38" s="23">
        <v>1485500</v>
      </c>
      <c r="E38" s="23">
        <v>2169600</v>
      </c>
      <c r="F38" s="23" t="s">
        <v>865</v>
      </c>
      <c r="G38" s="23">
        <v>2169600</v>
      </c>
      <c r="H38" s="69">
        <f t="shared" si="0"/>
        <v>46.051834399192195</v>
      </c>
    </row>
    <row r="39" spans="2:8" ht="17.25" customHeight="1">
      <c r="B39" s="21" t="s">
        <v>38</v>
      </c>
      <c r="C39" s="22" t="s">
        <v>39</v>
      </c>
      <c r="D39" s="23">
        <f>SUM(D40:D41)</f>
        <v>752434.22</v>
      </c>
      <c r="E39" s="23">
        <v>704959.64</v>
      </c>
      <c r="F39" s="23">
        <v>604959.64</v>
      </c>
      <c r="G39" s="23">
        <v>100000</v>
      </c>
      <c r="H39" s="69">
        <f t="shared" si="0"/>
        <v>-6.3094658294515051</v>
      </c>
    </row>
    <row r="40" spans="2:8" ht="18.95" customHeight="1">
      <c r="B40" s="21" t="s">
        <v>40</v>
      </c>
      <c r="C40" s="22" t="s">
        <v>3</v>
      </c>
      <c r="D40" s="23">
        <v>752434.22</v>
      </c>
      <c r="E40" s="23">
        <v>604959.64</v>
      </c>
      <c r="F40" s="23">
        <v>604959.64</v>
      </c>
      <c r="G40" s="23" t="s">
        <v>865</v>
      </c>
      <c r="H40" s="69">
        <f t="shared" si="0"/>
        <v>-19.59966414074043</v>
      </c>
    </row>
    <row r="41" spans="2:8" ht="18.95" customHeight="1">
      <c r="B41" s="21" t="s">
        <v>41</v>
      </c>
      <c r="C41" s="22" t="s">
        <v>20</v>
      </c>
      <c r="D41" s="23">
        <v>0</v>
      </c>
      <c r="E41" s="23">
        <v>100000</v>
      </c>
      <c r="F41" s="23" t="s">
        <v>865</v>
      </c>
      <c r="G41" s="23">
        <v>100000</v>
      </c>
      <c r="H41" s="69">
        <v>100</v>
      </c>
    </row>
    <row r="42" spans="2:8" ht="17.25" customHeight="1">
      <c r="B42" s="21" t="s">
        <v>42</v>
      </c>
      <c r="C42" s="22" t="s">
        <v>43</v>
      </c>
      <c r="D42" s="23">
        <f>SUM(D43:D44)</f>
        <v>157009</v>
      </c>
      <c r="E42" s="23">
        <v>300029.59999999998</v>
      </c>
      <c r="F42" s="23" t="s">
        <v>865</v>
      </c>
      <c r="G42" s="23">
        <v>300029.59999999998</v>
      </c>
      <c r="H42" s="69">
        <f t="shared" si="0"/>
        <v>91.090701806902771</v>
      </c>
    </row>
    <row r="43" spans="2:8" ht="18.95" customHeight="1">
      <c r="B43" s="21" t="s">
        <v>44</v>
      </c>
      <c r="C43" s="22" t="s">
        <v>20</v>
      </c>
      <c r="D43" s="23">
        <v>0</v>
      </c>
      <c r="E43" s="23">
        <v>32880</v>
      </c>
      <c r="F43" s="23" t="s">
        <v>865</v>
      </c>
      <c r="G43" s="23">
        <v>32880</v>
      </c>
      <c r="H43" s="69">
        <v>100</v>
      </c>
    </row>
    <row r="44" spans="2:8" ht="18.95" customHeight="1">
      <c r="B44" s="21" t="s">
        <v>45</v>
      </c>
      <c r="C44" s="22" t="s">
        <v>46</v>
      </c>
      <c r="D44" s="23">
        <v>157009</v>
      </c>
      <c r="E44" s="23">
        <v>267149.59999999998</v>
      </c>
      <c r="F44" s="23" t="s">
        <v>865</v>
      </c>
      <c r="G44" s="23">
        <v>267149.59999999998</v>
      </c>
      <c r="H44" s="69">
        <f t="shared" si="0"/>
        <v>70.149227114369225</v>
      </c>
    </row>
    <row r="45" spans="2:8" ht="17.25" customHeight="1">
      <c r="B45" s="21" t="s">
        <v>454</v>
      </c>
      <c r="C45" s="22" t="s">
        <v>455</v>
      </c>
      <c r="D45" s="23">
        <f>SUM(D46)</f>
        <v>70000</v>
      </c>
      <c r="E45" s="23">
        <v>70000</v>
      </c>
      <c r="F45" s="23" t="s">
        <v>865</v>
      </c>
      <c r="G45" s="23">
        <v>70000</v>
      </c>
      <c r="H45" s="69">
        <f t="shared" si="0"/>
        <v>0</v>
      </c>
    </row>
    <row r="46" spans="2:8" ht="18.95" customHeight="1">
      <c r="B46" s="21" t="s">
        <v>456</v>
      </c>
      <c r="C46" s="22" t="s">
        <v>457</v>
      </c>
      <c r="D46" s="23">
        <v>70000</v>
      </c>
      <c r="E46" s="23">
        <v>70000</v>
      </c>
      <c r="F46" s="23" t="s">
        <v>865</v>
      </c>
      <c r="G46" s="23">
        <v>70000</v>
      </c>
      <c r="H46" s="69">
        <f t="shared" si="0"/>
        <v>0</v>
      </c>
    </row>
    <row r="47" spans="2:8" ht="17.25" customHeight="1">
      <c r="B47" s="21" t="s">
        <v>458</v>
      </c>
      <c r="C47" s="22" t="s">
        <v>459</v>
      </c>
      <c r="D47" s="23">
        <f>SUM(D48:D49)</f>
        <v>720502.66</v>
      </c>
      <c r="E47" s="23">
        <v>730137.69</v>
      </c>
      <c r="F47" s="23">
        <v>680137.69</v>
      </c>
      <c r="G47" s="23">
        <v>50000</v>
      </c>
      <c r="H47" s="69">
        <f t="shared" si="0"/>
        <v>1.3372650143997957</v>
      </c>
    </row>
    <row r="48" spans="2:8" ht="18.95" customHeight="1">
      <c r="B48" s="21" t="s">
        <v>460</v>
      </c>
      <c r="C48" s="22" t="s">
        <v>3</v>
      </c>
      <c r="D48" s="23">
        <v>720502.66</v>
      </c>
      <c r="E48" s="23">
        <v>680137.69</v>
      </c>
      <c r="F48" s="23">
        <v>680137.69</v>
      </c>
      <c r="G48" s="23" t="s">
        <v>865</v>
      </c>
      <c r="H48" s="69">
        <f t="shared" si="0"/>
        <v>-5.6023346256626017</v>
      </c>
    </row>
    <row r="49" spans="2:8" ht="18.95" customHeight="1">
      <c r="B49" s="21" t="s">
        <v>461</v>
      </c>
      <c r="C49" s="22" t="s">
        <v>20</v>
      </c>
      <c r="D49" s="23">
        <v>0</v>
      </c>
      <c r="E49" s="23">
        <v>50000</v>
      </c>
      <c r="F49" s="23" t="s">
        <v>865</v>
      </c>
      <c r="G49" s="23">
        <v>50000</v>
      </c>
      <c r="H49" s="69">
        <v>100</v>
      </c>
    </row>
    <row r="50" spans="2:8" ht="19.899999999999999" customHeight="1">
      <c r="B50" s="21" t="s">
        <v>897</v>
      </c>
      <c r="C50" s="22" t="s">
        <v>869</v>
      </c>
      <c r="D50" s="23">
        <f>D51+D58</f>
        <v>3476913.39</v>
      </c>
      <c r="E50" s="23">
        <v>9019009.4800000004</v>
      </c>
      <c r="F50" s="23">
        <v>2099032.7599999998</v>
      </c>
      <c r="G50" s="23">
        <v>6919976.7199999997</v>
      </c>
      <c r="H50" s="69">
        <f t="shared" si="0"/>
        <v>159.39701305012949</v>
      </c>
    </row>
    <row r="51" spans="2:8" ht="17.25" customHeight="1">
      <c r="B51" s="21" t="s">
        <v>462</v>
      </c>
      <c r="C51" s="22" t="s">
        <v>463</v>
      </c>
      <c r="D51" s="23">
        <f>SUM(D52:D57)</f>
        <v>613818.4</v>
      </c>
      <c r="E51" s="23">
        <v>733941.4</v>
      </c>
      <c r="F51" s="23">
        <v>416041.4</v>
      </c>
      <c r="G51" s="23">
        <v>317900</v>
      </c>
      <c r="H51" s="69">
        <f t="shared" si="0"/>
        <v>19.569794584196238</v>
      </c>
    </row>
    <row r="52" spans="2:8" ht="18.95" customHeight="1">
      <c r="B52" s="21" t="s">
        <v>464</v>
      </c>
      <c r="C52" s="22" t="s">
        <v>3</v>
      </c>
      <c r="D52" s="23">
        <v>365818.4</v>
      </c>
      <c r="E52" s="23">
        <v>416041.4</v>
      </c>
      <c r="F52" s="23">
        <v>416041.4</v>
      </c>
      <c r="G52" s="23" t="s">
        <v>865</v>
      </c>
      <c r="H52" s="69">
        <f t="shared" si="0"/>
        <v>13.728943104010078</v>
      </c>
    </row>
    <row r="53" spans="2:8" ht="18.95" customHeight="1">
      <c r="B53" s="21" t="s">
        <v>465</v>
      </c>
      <c r="C53" s="22" t="s">
        <v>466</v>
      </c>
      <c r="D53" s="23">
        <v>168000</v>
      </c>
      <c r="E53" s="23">
        <v>217600</v>
      </c>
      <c r="F53" s="23" t="s">
        <v>865</v>
      </c>
      <c r="G53" s="23">
        <v>217600</v>
      </c>
      <c r="H53" s="69">
        <f t="shared" si="0"/>
        <v>29.523809523809526</v>
      </c>
    </row>
    <row r="54" spans="2:8" ht="18.95" customHeight="1">
      <c r="B54" s="21" t="s">
        <v>467</v>
      </c>
      <c r="C54" s="22" t="s">
        <v>468</v>
      </c>
      <c r="D54" s="23">
        <v>50000</v>
      </c>
      <c r="E54" s="23">
        <v>20200</v>
      </c>
      <c r="F54" s="23" t="s">
        <v>865</v>
      </c>
      <c r="G54" s="23">
        <v>20200</v>
      </c>
      <c r="H54" s="69">
        <f t="shared" si="0"/>
        <v>-59.599999999999994</v>
      </c>
    </row>
    <row r="55" spans="2:8" ht="18.95" customHeight="1">
      <c r="B55" s="21" t="s">
        <v>469</v>
      </c>
      <c r="C55" s="22" t="s">
        <v>470</v>
      </c>
      <c r="D55" s="23">
        <v>30000</v>
      </c>
      <c r="E55" s="23">
        <v>50000</v>
      </c>
      <c r="F55" s="23" t="s">
        <v>865</v>
      </c>
      <c r="G55" s="23">
        <v>50000</v>
      </c>
      <c r="H55" s="69">
        <f t="shared" si="0"/>
        <v>66.666666666666657</v>
      </c>
    </row>
    <row r="56" spans="2:8" ht="18.95" customHeight="1">
      <c r="B56" s="21" t="s">
        <v>471</v>
      </c>
      <c r="C56" s="22" t="s">
        <v>472</v>
      </c>
      <c r="D56" s="23">
        <v>0</v>
      </c>
      <c r="E56" s="23">
        <v>10000</v>
      </c>
      <c r="F56" s="23" t="s">
        <v>865</v>
      </c>
      <c r="G56" s="23">
        <v>10000</v>
      </c>
      <c r="H56" s="69">
        <v>100</v>
      </c>
    </row>
    <row r="57" spans="2:8" ht="18.95" customHeight="1">
      <c r="B57" s="21" t="s">
        <v>473</v>
      </c>
      <c r="C57" s="22" t="s">
        <v>474</v>
      </c>
      <c r="D57" s="23">
        <v>0</v>
      </c>
      <c r="E57" s="23">
        <v>20100</v>
      </c>
      <c r="F57" s="23" t="s">
        <v>865</v>
      </c>
      <c r="G57" s="23">
        <v>20100</v>
      </c>
      <c r="H57" s="69">
        <v>100</v>
      </c>
    </row>
    <row r="58" spans="2:8" ht="17.25" customHeight="1">
      <c r="B58" s="21" t="s">
        <v>475</v>
      </c>
      <c r="C58" s="22" t="s">
        <v>476</v>
      </c>
      <c r="D58" s="23">
        <f>SUM(D59)</f>
        <v>2863094.99</v>
      </c>
      <c r="E58" s="23">
        <v>8285068.0800000001</v>
      </c>
      <c r="F58" s="23">
        <v>1682991.36</v>
      </c>
      <c r="G58" s="23">
        <v>6602076.7199999997</v>
      </c>
      <c r="H58" s="69">
        <f t="shared" si="0"/>
        <v>189.37454429341162</v>
      </c>
    </row>
    <row r="59" spans="2:8" ht="18.95" customHeight="1">
      <c r="B59" s="21" t="s">
        <v>477</v>
      </c>
      <c r="C59" s="22" t="s">
        <v>478</v>
      </c>
      <c r="D59" s="23">
        <v>2863094.99</v>
      </c>
      <c r="E59" s="23">
        <v>8285068.0800000001</v>
      </c>
      <c r="F59" s="23">
        <v>1682991.36</v>
      </c>
      <c r="G59" s="23">
        <v>6602076.7199999997</v>
      </c>
      <c r="H59" s="69">
        <f t="shared" si="0"/>
        <v>189.37454429341162</v>
      </c>
    </row>
    <row r="60" spans="2:8" ht="19.899999999999999" customHeight="1">
      <c r="B60" s="21" t="s">
        <v>898</v>
      </c>
      <c r="C60" s="22" t="s">
        <v>871</v>
      </c>
      <c r="D60" s="23">
        <v>0</v>
      </c>
      <c r="E60" s="23">
        <v>150000</v>
      </c>
      <c r="F60" s="23" t="s">
        <v>865</v>
      </c>
      <c r="G60" s="23">
        <v>150000</v>
      </c>
      <c r="H60" s="69">
        <v>100</v>
      </c>
    </row>
    <row r="61" spans="2:8" ht="17.25" customHeight="1">
      <c r="B61" s="21" t="s">
        <v>479</v>
      </c>
      <c r="C61" s="22" t="s">
        <v>480</v>
      </c>
      <c r="D61" s="23">
        <v>0</v>
      </c>
      <c r="E61" s="23">
        <v>150000</v>
      </c>
      <c r="F61" s="23" t="s">
        <v>865</v>
      </c>
      <c r="G61" s="23">
        <v>150000</v>
      </c>
      <c r="H61" s="69">
        <v>100</v>
      </c>
    </row>
    <row r="62" spans="2:8" ht="18.95" customHeight="1">
      <c r="B62" s="21" t="s">
        <v>481</v>
      </c>
      <c r="C62" s="22" t="s">
        <v>20</v>
      </c>
      <c r="D62" s="23">
        <v>0</v>
      </c>
      <c r="E62" s="23">
        <v>150000</v>
      </c>
      <c r="F62" s="23" t="s">
        <v>865</v>
      </c>
      <c r="G62" s="23">
        <v>150000</v>
      </c>
      <c r="H62" s="69">
        <v>100</v>
      </c>
    </row>
    <row r="63" spans="2:8" ht="19.899999999999999" customHeight="1">
      <c r="B63" s="21" t="s">
        <v>899</v>
      </c>
      <c r="C63" s="22" t="s">
        <v>872</v>
      </c>
      <c r="D63" s="23">
        <v>0</v>
      </c>
      <c r="E63" s="23">
        <v>4800</v>
      </c>
      <c r="F63" s="23" t="s">
        <v>865</v>
      </c>
      <c r="G63" s="23">
        <v>4800</v>
      </c>
      <c r="H63" s="69">
        <v>100</v>
      </c>
    </row>
    <row r="64" spans="2:8" ht="17.25" customHeight="1">
      <c r="B64" s="21" t="s">
        <v>482</v>
      </c>
      <c r="C64" s="22" t="s">
        <v>1384</v>
      </c>
      <c r="D64" s="23">
        <v>0</v>
      </c>
      <c r="E64" s="23">
        <v>4800</v>
      </c>
      <c r="F64" s="23" t="s">
        <v>865</v>
      </c>
      <c r="G64" s="23">
        <v>4800</v>
      </c>
      <c r="H64" s="69">
        <v>100</v>
      </c>
    </row>
    <row r="65" spans="2:8" ht="18.95" customHeight="1">
      <c r="B65" s="21" t="s">
        <v>483</v>
      </c>
      <c r="C65" s="22" t="s">
        <v>484</v>
      </c>
      <c r="D65" s="23">
        <v>0</v>
      </c>
      <c r="E65" s="23">
        <v>4800</v>
      </c>
      <c r="F65" s="23" t="s">
        <v>865</v>
      </c>
      <c r="G65" s="23">
        <v>4800</v>
      </c>
      <c r="H65" s="69">
        <v>100</v>
      </c>
    </row>
    <row r="66" spans="2:8" ht="19.899999999999999" customHeight="1">
      <c r="B66" s="68" t="s">
        <v>900</v>
      </c>
      <c r="C66" s="22" t="s">
        <v>873</v>
      </c>
      <c r="D66" s="23">
        <f>D67+D70+D75+D79+D82+D85+D88+D90+D92</f>
        <v>27053302.599999998</v>
      </c>
      <c r="E66" s="23">
        <v>18533784.969999999</v>
      </c>
      <c r="F66" s="23">
        <v>8249154.9699999997</v>
      </c>
      <c r="G66" s="23">
        <v>10284630</v>
      </c>
      <c r="H66" s="69">
        <f t="shared" si="0"/>
        <v>-31.491599217908423</v>
      </c>
    </row>
    <row r="67" spans="2:8" ht="19.899999999999999" customHeight="1">
      <c r="B67" s="68" t="s">
        <v>1387</v>
      </c>
      <c r="C67" s="22" t="s">
        <v>1385</v>
      </c>
      <c r="D67" s="23">
        <f>SUM(D68:D69)</f>
        <v>144600</v>
      </c>
      <c r="E67" s="23"/>
      <c r="F67" s="23"/>
      <c r="G67" s="23"/>
      <c r="H67" s="69">
        <f t="shared" si="0"/>
        <v>-100</v>
      </c>
    </row>
    <row r="68" spans="2:8" ht="19.899999999999999" customHeight="1">
      <c r="B68" s="68" t="s">
        <v>1389</v>
      </c>
      <c r="C68" s="22" t="s">
        <v>1380</v>
      </c>
      <c r="D68" s="23">
        <v>90000</v>
      </c>
      <c r="E68" s="23"/>
      <c r="F68" s="23"/>
      <c r="G68" s="23"/>
      <c r="H68" s="69">
        <f t="shared" si="0"/>
        <v>-100</v>
      </c>
    </row>
    <row r="69" spans="2:8" ht="19.899999999999999" customHeight="1">
      <c r="B69" s="68" t="s">
        <v>1388</v>
      </c>
      <c r="C69" s="22" t="s">
        <v>1386</v>
      </c>
      <c r="D69" s="23">
        <v>54600</v>
      </c>
      <c r="E69" s="23"/>
      <c r="F69" s="23"/>
      <c r="G69" s="23"/>
      <c r="H69" s="69">
        <f t="shared" si="0"/>
        <v>-100</v>
      </c>
    </row>
    <row r="70" spans="2:8" ht="17.25" customHeight="1">
      <c r="B70" s="21" t="s">
        <v>485</v>
      </c>
      <c r="C70" s="22" t="s">
        <v>486</v>
      </c>
      <c r="D70" s="23">
        <f>SUM(D71:D74)</f>
        <v>14063819.109999999</v>
      </c>
      <c r="E70" s="23">
        <v>8185502.0899999999</v>
      </c>
      <c r="F70" s="23">
        <v>6184256.0899999999</v>
      </c>
      <c r="G70" s="23">
        <v>2001246</v>
      </c>
      <c r="H70" s="69">
        <f t="shared" si="0"/>
        <v>-41.797444734057024</v>
      </c>
    </row>
    <row r="71" spans="2:8" ht="18.95" customHeight="1">
      <c r="B71" s="21" t="s">
        <v>487</v>
      </c>
      <c r="C71" s="22" t="s">
        <v>3</v>
      </c>
      <c r="D71" s="23">
        <v>561930.32999999996</v>
      </c>
      <c r="E71" s="23">
        <v>764256.09</v>
      </c>
      <c r="F71" s="23">
        <v>764256.09</v>
      </c>
      <c r="G71" s="23" t="s">
        <v>865</v>
      </c>
      <c r="H71" s="69">
        <f t="shared" si="0"/>
        <v>36.005488438397698</v>
      </c>
    </row>
    <row r="72" spans="2:8" ht="18.95" customHeight="1">
      <c r="B72" s="21" t="s">
        <v>488</v>
      </c>
      <c r="C72" s="22" t="s">
        <v>20</v>
      </c>
      <c r="D72" s="23">
        <v>3125488.78</v>
      </c>
      <c r="E72" s="23">
        <v>1921246</v>
      </c>
      <c r="F72" s="23" t="s">
        <v>865</v>
      </c>
      <c r="G72" s="23">
        <v>1921246</v>
      </c>
      <c r="H72" s="69">
        <f t="shared" si="0"/>
        <v>-38.52974253838147</v>
      </c>
    </row>
    <row r="73" spans="2:8" ht="18.95" customHeight="1">
      <c r="B73" s="21" t="s">
        <v>489</v>
      </c>
      <c r="C73" s="22" t="s">
        <v>490</v>
      </c>
      <c r="D73" s="23">
        <v>10306400</v>
      </c>
      <c r="E73" s="23">
        <v>5420000</v>
      </c>
      <c r="F73" s="23">
        <v>5420000</v>
      </c>
      <c r="G73" s="23" t="s">
        <v>865</v>
      </c>
      <c r="H73" s="69">
        <f t="shared" si="0"/>
        <v>-47.411317239773339</v>
      </c>
    </row>
    <row r="74" spans="2:8" ht="18.95" customHeight="1">
      <c r="B74" s="21" t="s">
        <v>491</v>
      </c>
      <c r="C74" s="22" t="s">
        <v>492</v>
      </c>
      <c r="D74" s="23">
        <v>70000</v>
      </c>
      <c r="E74" s="23">
        <v>80000</v>
      </c>
      <c r="F74" s="23" t="s">
        <v>865</v>
      </c>
      <c r="G74" s="23">
        <v>80000</v>
      </c>
      <c r="H74" s="69">
        <f t="shared" ref="H74:H137" si="1">(E74-D74)/D74*100</f>
        <v>14.285714285714285</v>
      </c>
    </row>
    <row r="75" spans="2:8" ht="17.25" customHeight="1">
      <c r="B75" s="21" t="s">
        <v>493</v>
      </c>
      <c r="C75" s="22" t="s">
        <v>494</v>
      </c>
      <c r="D75" s="23">
        <f>SUM(D76:D78)</f>
        <v>2004829.1199999999</v>
      </c>
      <c r="E75" s="23">
        <v>2178898.88</v>
      </c>
      <c r="F75" s="23">
        <v>2064898.88</v>
      </c>
      <c r="G75" s="23">
        <v>114000</v>
      </c>
      <c r="H75" s="69">
        <f t="shared" si="1"/>
        <v>8.6825235259950748</v>
      </c>
    </row>
    <row r="76" spans="2:8" ht="18.95" customHeight="1">
      <c r="B76" s="21" t="s">
        <v>495</v>
      </c>
      <c r="C76" s="22" t="s">
        <v>496</v>
      </c>
      <c r="D76" s="23">
        <v>789886.08</v>
      </c>
      <c r="E76" s="23">
        <v>806445.92</v>
      </c>
      <c r="F76" s="23">
        <v>806445.92</v>
      </c>
      <c r="G76" s="23" t="s">
        <v>865</v>
      </c>
      <c r="H76" s="69">
        <f t="shared" si="1"/>
        <v>2.0964845968674477</v>
      </c>
    </row>
    <row r="77" spans="2:8" ht="18.95" customHeight="1">
      <c r="B77" s="21" t="s">
        <v>497</v>
      </c>
      <c r="C77" s="22" t="s">
        <v>498</v>
      </c>
      <c r="D77" s="23">
        <v>394943.04</v>
      </c>
      <c r="E77" s="23">
        <v>403222.96</v>
      </c>
      <c r="F77" s="23">
        <v>403222.96</v>
      </c>
      <c r="G77" s="23" t="s">
        <v>865</v>
      </c>
      <c r="H77" s="69">
        <f t="shared" si="1"/>
        <v>2.0964845968674477</v>
      </c>
    </row>
    <row r="78" spans="2:8" ht="18.95" customHeight="1">
      <c r="B78" s="21" t="s">
        <v>499</v>
      </c>
      <c r="C78" s="22" t="s">
        <v>500</v>
      </c>
      <c r="D78" s="23">
        <v>820000</v>
      </c>
      <c r="E78" s="23">
        <v>969230</v>
      </c>
      <c r="F78" s="23">
        <v>855230</v>
      </c>
      <c r="G78" s="23">
        <v>114000</v>
      </c>
      <c r="H78" s="69">
        <f t="shared" si="1"/>
        <v>18.198780487804878</v>
      </c>
    </row>
    <row r="79" spans="2:8" ht="17.25" customHeight="1">
      <c r="B79" s="21" t="s">
        <v>501</v>
      </c>
      <c r="C79" s="22" t="s">
        <v>502</v>
      </c>
      <c r="D79" s="23">
        <f>SUM(D80:D81)</f>
        <v>855220</v>
      </c>
      <c r="E79" s="23">
        <v>1042748</v>
      </c>
      <c r="F79" s="23" t="s">
        <v>865</v>
      </c>
      <c r="G79" s="23">
        <v>1042748</v>
      </c>
      <c r="H79" s="69">
        <f t="shared" si="1"/>
        <v>21.927457262458784</v>
      </c>
    </row>
    <row r="80" spans="2:8" ht="18.95" customHeight="1">
      <c r="B80" s="21" t="s">
        <v>503</v>
      </c>
      <c r="C80" s="22" t="s">
        <v>504</v>
      </c>
      <c r="D80" s="23">
        <v>46300</v>
      </c>
      <c r="E80" s="23">
        <v>30648</v>
      </c>
      <c r="F80" s="23" t="s">
        <v>865</v>
      </c>
      <c r="G80" s="23">
        <v>30648</v>
      </c>
      <c r="H80" s="69">
        <f t="shared" si="1"/>
        <v>-33.805615550755938</v>
      </c>
    </row>
    <row r="81" spans="2:8" ht="18.95" customHeight="1">
      <c r="B81" s="21" t="s">
        <v>505</v>
      </c>
      <c r="C81" s="22" t="s">
        <v>506</v>
      </c>
      <c r="D81" s="23">
        <v>808920</v>
      </c>
      <c r="E81" s="23">
        <v>1012100</v>
      </c>
      <c r="F81" s="23" t="s">
        <v>865</v>
      </c>
      <c r="G81" s="23">
        <v>1012100</v>
      </c>
      <c r="H81" s="69">
        <f t="shared" si="1"/>
        <v>25.117440538001283</v>
      </c>
    </row>
    <row r="82" spans="2:8" ht="17.25" customHeight="1">
      <c r="B82" s="21" t="s">
        <v>507</v>
      </c>
      <c r="C82" s="22" t="s">
        <v>508</v>
      </c>
      <c r="D82" s="23">
        <f>SUM(D83:D84)</f>
        <v>615000</v>
      </c>
      <c r="E82" s="23">
        <v>836510</v>
      </c>
      <c r="F82" s="23" t="s">
        <v>865</v>
      </c>
      <c r="G82" s="23">
        <v>836510</v>
      </c>
      <c r="H82" s="69">
        <f t="shared" si="1"/>
        <v>36.017886178861794</v>
      </c>
    </row>
    <row r="83" spans="2:8" ht="18.95" customHeight="1">
      <c r="B83" s="21" t="s">
        <v>509</v>
      </c>
      <c r="C83" s="22" t="s">
        <v>510</v>
      </c>
      <c r="D83" s="23">
        <v>615000</v>
      </c>
      <c r="E83" s="23">
        <v>830000</v>
      </c>
      <c r="F83" s="23" t="s">
        <v>865</v>
      </c>
      <c r="G83" s="23">
        <v>830000</v>
      </c>
      <c r="H83" s="69">
        <f t="shared" si="1"/>
        <v>34.959349593495936</v>
      </c>
    </row>
    <row r="84" spans="2:8" ht="18.95" customHeight="1">
      <c r="B84" s="21" t="s">
        <v>511</v>
      </c>
      <c r="C84" s="22" t="s">
        <v>512</v>
      </c>
      <c r="D84" s="23">
        <v>0</v>
      </c>
      <c r="E84" s="23">
        <v>6510</v>
      </c>
      <c r="F84" s="23" t="s">
        <v>865</v>
      </c>
      <c r="G84" s="23">
        <v>6510</v>
      </c>
      <c r="H84" s="69">
        <v>100</v>
      </c>
    </row>
    <row r="85" spans="2:8" ht="17.25" customHeight="1">
      <c r="B85" s="21" t="s">
        <v>513</v>
      </c>
      <c r="C85" s="22" t="s">
        <v>514</v>
      </c>
      <c r="D85" s="23">
        <f>SUM(D86:D87)</f>
        <v>4533000</v>
      </c>
      <c r="E85" s="23">
        <v>3343626</v>
      </c>
      <c r="F85" s="23" t="s">
        <v>865</v>
      </c>
      <c r="G85" s="23">
        <v>3343626</v>
      </c>
      <c r="H85" s="69">
        <f t="shared" si="1"/>
        <v>-26.238120450033094</v>
      </c>
    </row>
    <row r="86" spans="2:8" ht="18.95" customHeight="1">
      <c r="B86" s="21" t="s">
        <v>515</v>
      </c>
      <c r="C86" s="22" t="s">
        <v>516</v>
      </c>
      <c r="D86" s="23">
        <v>662000</v>
      </c>
      <c r="E86" s="23">
        <v>418506</v>
      </c>
      <c r="F86" s="23" t="s">
        <v>865</v>
      </c>
      <c r="G86" s="23">
        <v>418506</v>
      </c>
      <c r="H86" s="69">
        <f t="shared" si="1"/>
        <v>-36.78157099697885</v>
      </c>
    </row>
    <row r="87" spans="2:8" ht="18.95" customHeight="1">
      <c r="B87" s="21" t="s">
        <v>517</v>
      </c>
      <c r="C87" s="22" t="s">
        <v>518</v>
      </c>
      <c r="D87" s="23">
        <v>3871000</v>
      </c>
      <c r="E87" s="23">
        <v>2925120</v>
      </c>
      <c r="F87" s="23" t="s">
        <v>865</v>
      </c>
      <c r="G87" s="23">
        <v>2925120</v>
      </c>
      <c r="H87" s="69">
        <f t="shared" si="1"/>
        <v>-24.435029708085764</v>
      </c>
    </row>
    <row r="88" spans="2:8" ht="17.25" customHeight="1">
      <c r="B88" s="21" t="s">
        <v>519</v>
      </c>
      <c r="C88" s="22" t="s">
        <v>520</v>
      </c>
      <c r="D88" s="23">
        <f>SUM(D89)</f>
        <v>1366500</v>
      </c>
      <c r="E88" s="23">
        <v>866500</v>
      </c>
      <c r="F88" s="23" t="s">
        <v>865</v>
      </c>
      <c r="G88" s="23">
        <v>866500</v>
      </c>
      <c r="H88" s="69">
        <f t="shared" si="1"/>
        <v>-36.589828027808267</v>
      </c>
    </row>
    <row r="89" spans="2:8" ht="18.95" customHeight="1">
      <c r="B89" s="21" t="s">
        <v>521</v>
      </c>
      <c r="C89" s="22" t="s">
        <v>522</v>
      </c>
      <c r="D89" s="23">
        <v>1366500</v>
      </c>
      <c r="E89" s="23">
        <v>866500</v>
      </c>
      <c r="F89" s="23" t="s">
        <v>865</v>
      </c>
      <c r="G89" s="23">
        <v>866500</v>
      </c>
      <c r="H89" s="69">
        <f t="shared" si="1"/>
        <v>-36.589828027808267</v>
      </c>
    </row>
    <row r="90" spans="2:8" ht="17.25" customHeight="1">
      <c r="B90" s="21" t="s">
        <v>523</v>
      </c>
      <c r="C90" s="22" t="s">
        <v>524</v>
      </c>
      <c r="D90" s="23">
        <f>SUM(D91)</f>
        <v>3141734.37</v>
      </c>
      <c r="E90" s="23">
        <v>1800000</v>
      </c>
      <c r="F90" s="23" t="s">
        <v>865</v>
      </c>
      <c r="G90" s="23">
        <v>1800000</v>
      </c>
      <c r="H90" s="69">
        <f t="shared" si="1"/>
        <v>-42.706804967728701</v>
      </c>
    </row>
    <row r="91" spans="2:8" ht="18.95" customHeight="1">
      <c r="B91" s="21" t="s">
        <v>525</v>
      </c>
      <c r="C91" s="22" t="s">
        <v>526</v>
      </c>
      <c r="D91" s="23">
        <v>3141734.37</v>
      </c>
      <c r="E91" s="23">
        <v>1800000</v>
      </c>
      <c r="F91" s="23" t="s">
        <v>865</v>
      </c>
      <c r="G91" s="23">
        <v>1800000</v>
      </c>
      <c r="H91" s="69">
        <f t="shared" si="1"/>
        <v>-42.706804967728701</v>
      </c>
    </row>
    <row r="92" spans="2:8" ht="17.25" customHeight="1">
      <c r="B92" s="21" t="s">
        <v>527</v>
      </c>
      <c r="C92" s="22" t="s">
        <v>528</v>
      </c>
      <c r="D92" s="23">
        <f>SUM(D93)</f>
        <v>328600</v>
      </c>
      <c r="E92" s="23">
        <v>280000</v>
      </c>
      <c r="F92" s="23" t="s">
        <v>865</v>
      </c>
      <c r="G92" s="23">
        <v>280000</v>
      </c>
      <c r="H92" s="69">
        <f t="shared" si="1"/>
        <v>-14.790018259281801</v>
      </c>
    </row>
    <row r="93" spans="2:8" ht="18.95" customHeight="1">
      <c r="B93" s="21" t="s">
        <v>529</v>
      </c>
      <c r="C93" s="22" t="s">
        <v>530</v>
      </c>
      <c r="D93" s="23">
        <v>328600</v>
      </c>
      <c r="E93" s="23">
        <v>280000</v>
      </c>
      <c r="F93" s="23" t="s">
        <v>865</v>
      </c>
      <c r="G93" s="23">
        <v>280000</v>
      </c>
      <c r="H93" s="69">
        <f t="shared" si="1"/>
        <v>-14.790018259281801</v>
      </c>
    </row>
    <row r="94" spans="2:8" ht="19.899999999999999" customHeight="1">
      <c r="B94" s="21" t="s">
        <v>901</v>
      </c>
      <c r="C94" s="22" t="s">
        <v>874</v>
      </c>
      <c r="D94" s="23">
        <f>D95+D98+D101</f>
        <v>3893642.4299999997</v>
      </c>
      <c r="E94" s="23">
        <v>4301528.71</v>
      </c>
      <c r="F94" s="23">
        <v>672828.71</v>
      </c>
      <c r="G94" s="23">
        <v>3628700</v>
      </c>
      <c r="H94" s="69">
        <f t="shared" si="1"/>
        <v>10.475699485327427</v>
      </c>
    </row>
    <row r="95" spans="2:8" ht="17.25" customHeight="1">
      <c r="B95" s="21" t="s">
        <v>531</v>
      </c>
      <c r="C95" s="22" t="s">
        <v>532</v>
      </c>
      <c r="D95" s="23">
        <v>0</v>
      </c>
      <c r="E95" s="23">
        <v>610000</v>
      </c>
      <c r="F95" s="23" t="s">
        <v>865</v>
      </c>
      <c r="G95" s="23">
        <v>610000</v>
      </c>
      <c r="H95" s="69">
        <v>100</v>
      </c>
    </row>
    <row r="96" spans="2:8" ht="18.95" customHeight="1">
      <c r="B96" s="21" t="s">
        <v>533</v>
      </c>
      <c r="C96" s="22" t="s">
        <v>534</v>
      </c>
      <c r="D96" s="23">
        <v>0</v>
      </c>
      <c r="E96" s="23">
        <v>560000</v>
      </c>
      <c r="F96" s="23" t="s">
        <v>865</v>
      </c>
      <c r="G96" s="23">
        <v>560000</v>
      </c>
      <c r="H96" s="69">
        <v>100</v>
      </c>
    </row>
    <row r="97" spans="2:8" ht="18.95" customHeight="1">
      <c r="B97" s="21" t="s">
        <v>535</v>
      </c>
      <c r="C97" s="22" t="s">
        <v>536</v>
      </c>
      <c r="D97" s="23">
        <v>0</v>
      </c>
      <c r="E97" s="23">
        <v>50000</v>
      </c>
      <c r="F97" s="23" t="s">
        <v>865</v>
      </c>
      <c r="G97" s="23">
        <v>50000</v>
      </c>
      <c r="H97" s="69">
        <v>100</v>
      </c>
    </row>
    <row r="98" spans="2:8" ht="17.25" customHeight="1">
      <c r="B98" s="21" t="s">
        <v>537</v>
      </c>
      <c r="C98" s="22" t="s">
        <v>538</v>
      </c>
      <c r="D98" s="23">
        <f>SUM(D99:D100)</f>
        <v>3000000</v>
      </c>
      <c r="E98" s="23">
        <v>3018700</v>
      </c>
      <c r="F98" s="23" t="s">
        <v>865</v>
      </c>
      <c r="G98" s="23">
        <v>3018700</v>
      </c>
      <c r="H98" s="69">
        <f t="shared" si="1"/>
        <v>0.62333333333333329</v>
      </c>
    </row>
    <row r="99" spans="2:8" ht="18.95" customHeight="1">
      <c r="B99" s="21" t="s">
        <v>539</v>
      </c>
      <c r="C99" s="22" t="s">
        <v>540</v>
      </c>
      <c r="D99" s="23">
        <v>2900000</v>
      </c>
      <c r="E99" s="23">
        <v>2918700</v>
      </c>
      <c r="F99" s="23" t="s">
        <v>865</v>
      </c>
      <c r="G99" s="23">
        <v>2918700</v>
      </c>
      <c r="H99" s="69">
        <f t="shared" si="1"/>
        <v>0.64482758620689651</v>
      </c>
    </row>
    <row r="100" spans="2:8" ht="18.95" customHeight="1">
      <c r="B100" s="21" t="s">
        <v>541</v>
      </c>
      <c r="C100" s="22" t="s">
        <v>542</v>
      </c>
      <c r="D100" s="23">
        <v>100000</v>
      </c>
      <c r="E100" s="23">
        <v>100000</v>
      </c>
      <c r="F100" s="23" t="s">
        <v>865</v>
      </c>
      <c r="G100" s="23">
        <v>100000</v>
      </c>
      <c r="H100" s="69">
        <f t="shared" si="1"/>
        <v>0</v>
      </c>
    </row>
    <row r="101" spans="2:8" ht="17.25" customHeight="1">
      <c r="B101" s="21" t="s">
        <v>543</v>
      </c>
      <c r="C101" s="22" t="s">
        <v>544</v>
      </c>
      <c r="D101" s="23">
        <f>SUM(D102:D103)</f>
        <v>893642.42999999993</v>
      </c>
      <c r="E101" s="23">
        <v>672828.71</v>
      </c>
      <c r="F101" s="23">
        <v>672828.71</v>
      </c>
      <c r="G101" s="23" t="s">
        <v>865</v>
      </c>
      <c r="H101" s="69">
        <f t="shared" si="1"/>
        <v>-24.709404185295899</v>
      </c>
    </row>
    <row r="102" spans="2:8" ht="18.95" customHeight="1">
      <c r="B102" s="21" t="s">
        <v>545</v>
      </c>
      <c r="C102" s="22" t="s">
        <v>546</v>
      </c>
      <c r="D102" s="23">
        <v>678384.32</v>
      </c>
      <c r="E102" s="23">
        <v>672828.71</v>
      </c>
      <c r="F102" s="23">
        <v>672828.71</v>
      </c>
      <c r="G102" s="23" t="s">
        <v>865</v>
      </c>
      <c r="H102" s="69">
        <f t="shared" si="1"/>
        <v>-0.81894728934772343</v>
      </c>
    </row>
    <row r="103" spans="2:8" ht="18.95" customHeight="1">
      <c r="B103" s="68" t="s">
        <v>1391</v>
      </c>
      <c r="C103" s="22" t="s">
        <v>1390</v>
      </c>
      <c r="D103" s="23">
        <v>215258.11</v>
      </c>
      <c r="E103" s="23"/>
      <c r="F103" s="23"/>
      <c r="G103" s="23"/>
      <c r="H103" s="69">
        <f t="shared" si="1"/>
        <v>-100</v>
      </c>
    </row>
    <row r="104" spans="2:8" ht="19.899999999999999" customHeight="1">
      <c r="B104" s="21" t="s">
        <v>902</v>
      </c>
      <c r="C104" s="22" t="s">
        <v>875</v>
      </c>
      <c r="D104" s="23">
        <f>D105+D109</f>
        <v>4048459.6</v>
      </c>
      <c r="E104" s="23">
        <v>1730519.6</v>
      </c>
      <c r="F104" s="23" t="s">
        <v>865</v>
      </c>
      <c r="G104" s="23">
        <v>1730519.6</v>
      </c>
      <c r="H104" s="69">
        <f t="shared" si="1"/>
        <v>-57.254863059520225</v>
      </c>
    </row>
    <row r="105" spans="2:8" ht="17.25" customHeight="1">
      <c r="B105" s="21" t="s">
        <v>547</v>
      </c>
      <c r="C105" s="22" t="s">
        <v>548</v>
      </c>
      <c r="D105" s="23">
        <f>SUM(D106:D108)</f>
        <v>81899.600000000006</v>
      </c>
      <c r="E105" s="23">
        <v>925519.6</v>
      </c>
      <c r="F105" s="23" t="s">
        <v>865</v>
      </c>
      <c r="G105" s="23">
        <v>925519.6</v>
      </c>
      <c r="H105" s="69">
        <f t="shared" si="1"/>
        <v>1030.0660809088199</v>
      </c>
    </row>
    <row r="106" spans="2:8" ht="18.95" customHeight="1">
      <c r="B106" s="21" t="s">
        <v>549</v>
      </c>
      <c r="C106" s="22" t="s">
        <v>550</v>
      </c>
      <c r="D106" s="23">
        <v>31899.599999999999</v>
      </c>
      <c r="E106" s="23">
        <v>25519.599999999999</v>
      </c>
      <c r="F106" s="23" t="s">
        <v>865</v>
      </c>
      <c r="G106" s="23">
        <v>25519.599999999999</v>
      </c>
      <c r="H106" s="69">
        <f t="shared" si="1"/>
        <v>-20.000250786843722</v>
      </c>
    </row>
    <row r="107" spans="2:8" ht="18.95" customHeight="1">
      <c r="B107" s="21" t="s">
        <v>551</v>
      </c>
      <c r="C107" s="22" t="s">
        <v>552</v>
      </c>
      <c r="D107" s="23">
        <v>0</v>
      </c>
      <c r="E107" s="23">
        <v>900000</v>
      </c>
      <c r="F107" s="23" t="s">
        <v>865</v>
      </c>
      <c r="G107" s="23">
        <v>900000</v>
      </c>
      <c r="H107" s="69">
        <v>100</v>
      </c>
    </row>
    <row r="108" spans="2:8" ht="18.95" customHeight="1">
      <c r="B108" s="68" t="s">
        <v>1393</v>
      </c>
      <c r="C108" s="22" t="s">
        <v>1392</v>
      </c>
      <c r="D108" s="23">
        <v>50000</v>
      </c>
      <c r="E108" s="23"/>
      <c r="F108" s="23"/>
      <c r="G108" s="23"/>
      <c r="H108" s="69">
        <f t="shared" si="1"/>
        <v>-100</v>
      </c>
    </row>
    <row r="109" spans="2:8" ht="17.25" customHeight="1">
      <c r="B109" s="21" t="s">
        <v>553</v>
      </c>
      <c r="C109" s="22" t="s">
        <v>554</v>
      </c>
      <c r="D109" s="23">
        <f>SUM(D110)</f>
        <v>3966560</v>
      </c>
      <c r="E109" s="23">
        <v>805000</v>
      </c>
      <c r="F109" s="23" t="s">
        <v>865</v>
      </c>
      <c r="G109" s="23">
        <v>805000</v>
      </c>
      <c r="H109" s="69">
        <f t="shared" si="1"/>
        <v>-79.705336614093824</v>
      </c>
    </row>
    <row r="110" spans="2:8" ht="18.95" customHeight="1">
      <c r="B110" s="21" t="s">
        <v>555</v>
      </c>
      <c r="C110" s="22" t="s">
        <v>556</v>
      </c>
      <c r="D110" s="23">
        <v>3966560</v>
      </c>
      <c r="E110" s="23">
        <v>805000</v>
      </c>
      <c r="F110" s="23" t="s">
        <v>865</v>
      </c>
      <c r="G110" s="23">
        <v>805000</v>
      </c>
      <c r="H110" s="69">
        <f t="shared" si="1"/>
        <v>-79.705336614093824</v>
      </c>
    </row>
    <row r="111" spans="2:8" ht="19.899999999999999" customHeight="1">
      <c r="B111" s="21" t="s">
        <v>903</v>
      </c>
      <c r="C111" s="22" t="s">
        <v>876</v>
      </c>
      <c r="D111" s="23">
        <f>D112+D117+D119+D121</f>
        <v>9844164.879999999</v>
      </c>
      <c r="E111" s="23">
        <v>5655575.46</v>
      </c>
      <c r="F111" s="23">
        <v>1382740.46</v>
      </c>
      <c r="G111" s="23">
        <v>4272835</v>
      </c>
      <c r="H111" s="69">
        <f t="shared" si="1"/>
        <v>-42.548956372213866</v>
      </c>
    </row>
    <row r="112" spans="2:8" ht="17.25" customHeight="1">
      <c r="B112" s="21" t="s">
        <v>557</v>
      </c>
      <c r="C112" s="22" t="s">
        <v>558</v>
      </c>
      <c r="D112" s="23">
        <f>SUM(D113:D116)</f>
        <v>5930449.8799999999</v>
      </c>
      <c r="E112" s="23">
        <v>3065575.46</v>
      </c>
      <c r="F112" s="23">
        <v>1382740.46</v>
      </c>
      <c r="G112" s="23">
        <v>1682835</v>
      </c>
      <c r="H112" s="69">
        <f t="shared" si="1"/>
        <v>-48.307876771062098</v>
      </c>
    </row>
    <row r="113" spans="2:8" ht="18.95" customHeight="1">
      <c r="B113" s="21" t="s">
        <v>559</v>
      </c>
      <c r="C113" s="22" t="s">
        <v>3</v>
      </c>
      <c r="D113" s="23">
        <v>1183111.8400000001</v>
      </c>
      <c r="E113" s="23">
        <v>1382740.46</v>
      </c>
      <c r="F113" s="23">
        <v>1382740.46</v>
      </c>
      <c r="G113" s="23" t="s">
        <v>865</v>
      </c>
      <c r="H113" s="69">
        <f t="shared" si="1"/>
        <v>16.873182504876283</v>
      </c>
    </row>
    <row r="114" spans="2:8" ht="18.95" customHeight="1">
      <c r="B114" s="21" t="s">
        <v>560</v>
      </c>
      <c r="C114" s="22" t="s">
        <v>20</v>
      </c>
      <c r="D114" s="23">
        <v>2944724.04</v>
      </c>
      <c r="E114" s="23">
        <v>880000</v>
      </c>
      <c r="F114" s="23" t="s">
        <v>865</v>
      </c>
      <c r="G114" s="23">
        <v>880000</v>
      </c>
      <c r="H114" s="69">
        <f t="shared" si="1"/>
        <v>-70.116045237298366</v>
      </c>
    </row>
    <row r="115" spans="2:8" ht="18.95" customHeight="1">
      <c r="B115" s="21" t="s">
        <v>561</v>
      </c>
      <c r="C115" s="22" t="s">
        <v>562</v>
      </c>
      <c r="D115" s="23">
        <v>0</v>
      </c>
      <c r="E115" s="23">
        <v>800000</v>
      </c>
      <c r="F115" s="23" t="s">
        <v>865</v>
      </c>
      <c r="G115" s="23">
        <v>800000</v>
      </c>
      <c r="H115" s="69">
        <v>100</v>
      </c>
    </row>
    <row r="116" spans="2:8" ht="18.95" customHeight="1">
      <c r="B116" s="21" t="s">
        <v>563</v>
      </c>
      <c r="C116" s="22" t="s">
        <v>564</v>
      </c>
      <c r="D116" s="23">
        <v>1802614</v>
      </c>
      <c r="E116" s="23">
        <v>2835</v>
      </c>
      <c r="F116" s="23" t="s">
        <v>865</v>
      </c>
      <c r="G116" s="23">
        <v>2835</v>
      </c>
      <c r="H116" s="69">
        <f t="shared" si="1"/>
        <v>-99.842728393322147</v>
      </c>
    </row>
    <row r="117" spans="2:8" ht="17.25" customHeight="1">
      <c r="B117" s="21" t="s">
        <v>565</v>
      </c>
      <c r="C117" s="22" t="s">
        <v>566</v>
      </c>
      <c r="D117" s="23">
        <f>SUM(D118)</f>
        <v>1030000</v>
      </c>
      <c r="E117" s="23">
        <v>710000</v>
      </c>
      <c r="F117" s="23" t="s">
        <v>865</v>
      </c>
      <c r="G117" s="23">
        <v>710000</v>
      </c>
      <c r="H117" s="69">
        <f t="shared" si="1"/>
        <v>-31.067961165048541</v>
      </c>
    </row>
    <row r="118" spans="2:8" ht="18.95" customHeight="1">
      <c r="B118" s="21" t="s">
        <v>567</v>
      </c>
      <c r="C118" s="22" t="s">
        <v>568</v>
      </c>
      <c r="D118" s="23">
        <v>1030000</v>
      </c>
      <c r="E118" s="23">
        <v>710000</v>
      </c>
      <c r="F118" s="23" t="s">
        <v>865</v>
      </c>
      <c r="G118" s="23">
        <v>710000</v>
      </c>
      <c r="H118" s="69">
        <f t="shared" si="1"/>
        <v>-31.067961165048541</v>
      </c>
    </row>
    <row r="119" spans="2:8" ht="17.25" customHeight="1">
      <c r="B119" s="21" t="s">
        <v>569</v>
      </c>
      <c r="C119" s="22" t="s">
        <v>570</v>
      </c>
      <c r="D119" s="23">
        <f>SUM(D120)</f>
        <v>2350000</v>
      </c>
      <c r="E119" s="23">
        <v>1880000</v>
      </c>
      <c r="F119" s="23" t="s">
        <v>865</v>
      </c>
      <c r="G119" s="23">
        <v>1880000</v>
      </c>
      <c r="H119" s="69">
        <f t="shared" si="1"/>
        <v>-20</v>
      </c>
    </row>
    <row r="120" spans="2:8" ht="18.95" customHeight="1">
      <c r="B120" s="21" t="s">
        <v>571</v>
      </c>
      <c r="C120" s="22" t="s">
        <v>572</v>
      </c>
      <c r="D120" s="23">
        <v>2350000</v>
      </c>
      <c r="E120" s="23">
        <v>1880000</v>
      </c>
      <c r="F120" s="23" t="s">
        <v>865</v>
      </c>
      <c r="G120" s="23">
        <v>1880000</v>
      </c>
      <c r="H120" s="69">
        <f t="shared" si="1"/>
        <v>-20</v>
      </c>
    </row>
    <row r="121" spans="2:8" ht="18.95" customHeight="1">
      <c r="B121" s="68" t="s">
        <v>1395</v>
      </c>
      <c r="C121" s="22" t="s">
        <v>1368</v>
      </c>
      <c r="D121" s="23">
        <f>SUM(D122)</f>
        <v>533715</v>
      </c>
      <c r="E121" s="23"/>
      <c r="F121" s="23"/>
      <c r="G121" s="23"/>
      <c r="H121" s="69">
        <f t="shared" si="1"/>
        <v>-100</v>
      </c>
    </row>
    <row r="122" spans="2:8" ht="18.95" customHeight="1">
      <c r="B122" s="68" t="s">
        <v>1396</v>
      </c>
      <c r="C122" s="22" t="s">
        <v>1394</v>
      </c>
      <c r="D122" s="23">
        <v>533715</v>
      </c>
      <c r="E122" s="23"/>
      <c r="F122" s="23"/>
      <c r="G122" s="23"/>
      <c r="H122" s="69">
        <f t="shared" si="1"/>
        <v>-100</v>
      </c>
    </row>
    <row r="123" spans="2:8" ht="19.899999999999999" customHeight="1">
      <c r="B123" s="21" t="s">
        <v>904</v>
      </c>
      <c r="C123" s="22" t="s">
        <v>877</v>
      </c>
      <c r="D123" s="23">
        <f>D124+D131+D134+D137</f>
        <v>20655920.939999998</v>
      </c>
      <c r="E123" s="23">
        <v>16992695.870000001</v>
      </c>
      <c r="F123" s="23">
        <v>6417787.8700000001</v>
      </c>
      <c r="G123" s="23">
        <v>10574908</v>
      </c>
      <c r="H123" s="69">
        <f t="shared" si="1"/>
        <v>-17.734503732080981</v>
      </c>
    </row>
    <row r="124" spans="2:8" ht="17.25" customHeight="1">
      <c r="B124" s="21" t="s">
        <v>573</v>
      </c>
      <c r="C124" s="22" t="s">
        <v>574</v>
      </c>
      <c r="D124" s="23">
        <f>SUM(D125:D130)</f>
        <v>7367237.9399999995</v>
      </c>
      <c r="E124" s="23">
        <v>7041897.8700000001</v>
      </c>
      <c r="F124" s="23">
        <v>967787.87</v>
      </c>
      <c r="G124" s="23">
        <v>6074110</v>
      </c>
      <c r="H124" s="69">
        <f t="shared" si="1"/>
        <v>-4.4160385839255163</v>
      </c>
    </row>
    <row r="125" spans="2:8" ht="18.95" customHeight="1">
      <c r="B125" s="21" t="s">
        <v>575</v>
      </c>
      <c r="C125" s="22" t="s">
        <v>3</v>
      </c>
      <c r="D125" s="23">
        <v>734622.34</v>
      </c>
      <c r="E125" s="23">
        <v>967787.87</v>
      </c>
      <c r="F125" s="23">
        <v>967787.87</v>
      </c>
      <c r="G125" s="23" t="s">
        <v>865</v>
      </c>
      <c r="H125" s="69">
        <f t="shared" si="1"/>
        <v>31.739509854818742</v>
      </c>
    </row>
    <row r="126" spans="2:8" ht="18.95" customHeight="1">
      <c r="B126" s="21" t="s">
        <v>576</v>
      </c>
      <c r="C126" s="22" t="s">
        <v>20</v>
      </c>
      <c r="D126" s="23">
        <v>305015.59999999998</v>
      </c>
      <c r="E126" s="23">
        <v>1788200</v>
      </c>
      <c r="F126" s="23" t="s">
        <v>865</v>
      </c>
      <c r="G126" s="23">
        <v>1788200</v>
      </c>
      <c r="H126" s="69">
        <f t="shared" si="1"/>
        <v>486.26509594919077</v>
      </c>
    </row>
    <row r="127" spans="2:8" ht="18.95" customHeight="1">
      <c r="B127" s="21" t="s">
        <v>577</v>
      </c>
      <c r="C127" s="22" t="s">
        <v>578</v>
      </c>
      <c r="D127" s="23">
        <v>6100000</v>
      </c>
      <c r="E127" s="23">
        <v>4047910</v>
      </c>
      <c r="F127" s="23" t="s">
        <v>865</v>
      </c>
      <c r="G127" s="23">
        <v>4047910</v>
      </c>
      <c r="H127" s="69">
        <f t="shared" si="1"/>
        <v>-33.640819672131144</v>
      </c>
    </row>
    <row r="128" spans="2:8" ht="18.95" customHeight="1">
      <c r="B128" s="21" t="s">
        <v>579</v>
      </c>
      <c r="C128" s="22" t="s">
        <v>580</v>
      </c>
      <c r="D128" s="23">
        <v>207600</v>
      </c>
      <c r="E128" s="23">
        <v>100000</v>
      </c>
      <c r="F128" s="23" t="s">
        <v>865</v>
      </c>
      <c r="G128" s="23">
        <v>100000</v>
      </c>
      <c r="H128" s="69">
        <f t="shared" si="1"/>
        <v>-51.830443159922922</v>
      </c>
    </row>
    <row r="129" spans="2:8" ht="18.95" customHeight="1">
      <c r="B129" s="21" t="s">
        <v>581</v>
      </c>
      <c r="C129" s="22" t="s">
        <v>582</v>
      </c>
      <c r="D129" s="23">
        <v>0</v>
      </c>
      <c r="E129" s="23">
        <v>138000</v>
      </c>
      <c r="F129" s="23" t="s">
        <v>865</v>
      </c>
      <c r="G129" s="23">
        <v>138000</v>
      </c>
      <c r="H129" s="69">
        <v>100</v>
      </c>
    </row>
    <row r="130" spans="2:8" ht="18.95" customHeight="1">
      <c r="B130" s="68" t="s">
        <v>1400</v>
      </c>
      <c r="C130" s="22" t="s">
        <v>1397</v>
      </c>
      <c r="D130" s="23">
        <v>20000</v>
      </c>
      <c r="E130" s="23"/>
      <c r="F130" s="23"/>
      <c r="G130" s="23"/>
      <c r="H130" s="69">
        <f t="shared" si="1"/>
        <v>-100</v>
      </c>
    </row>
    <row r="131" spans="2:8" ht="17.25" customHeight="1">
      <c r="B131" s="21" t="s">
        <v>583</v>
      </c>
      <c r="C131" s="22" t="s">
        <v>584</v>
      </c>
      <c r="D131" s="23">
        <f>SUM(D132:D133)</f>
        <v>1458000</v>
      </c>
      <c r="E131" s="23">
        <v>64798</v>
      </c>
      <c r="F131" s="23" t="s">
        <v>865</v>
      </c>
      <c r="G131" s="23">
        <v>64798</v>
      </c>
      <c r="H131" s="69">
        <f t="shared" si="1"/>
        <v>-95.555692729766804</v>
      </c>
    </row>
    <row r="132" spans="2:8" ht="17.25" customHeight="1">
      <c r="B132" s="68" t="s">
        <v>1401</v>
      </c>
      <c r="C132" s="22" t="s">
        <v>1398</v>
      </c>
      <c r="D132" s="23">
        <v>1458000</v>
      </c>
      <c r="E132" s="23"/>
      <c r="F132" s="23"/>
      <c r="G132" s="23"/>
      <c r="H132" s="69">
        <f t="shared" si="1"/>
        <v>-100</v>
      </c>
    </row>
    <row r="133" spans="2:8" ht="18.95" customHeight="1">
      <c r="B133" s="21" t="s">
        <v>585</v>
      </c>
      <c r="C133" s="22" t="s">
        <v>586</v>
      </c>
      <c r="D133" s="23">
        <v>0</v>
      </c>
      <c r="E133" s="23">
        <v>64798</v>
      </c>
      <c r="F133" s="23" t="s">
        <v>865</v>
      </c>
      <c r="G133" s="23">
        <v>64798</v>
      </c>
      <c r="H133" s="69">
        <v>100</v>
      </c>
    </row>
    <row r="134" spans="2:8" ht="17.25" customHeight="1">
      <c r="B134" s="21" t="s">
        <v>587</v>
      </c>
      <c r="C134" s="22" t="s">
        <v>588</v>
      </c>
      <c r="D134" s="23">
        <f>SUM(D135:D136)</f>
        <v>86000</v>
      </c>
      <c r="E134" s="23">
        <v>99000</v>
      </c>
      <c r="F134" s="23" t="s">
        <v>865</v>
      </c>
      <c r="G134" s="23">
        <v>99000</v>
      </c>
      <c r="H134" s="69">
        <f t="shared" si="1"/>
        <v>15.11627906976744</v>
      </c>
    </row>
    <row r="135" spans="2:8" ht="17.25" customHeight="1">
      <c r="B135" s="68" t="s">
        <v>1402</v>
      </c>
      <c r="C135" s="22" t="s">
        <v>1399</v>
      </c>
      <c r="D135" s="23">
        <v>86000</v>
      </c>
      <c r="E135" s="23"/>
      <c r="F135" s="23"/>
      <c r="G135" s="23"/>
      <c r="H135" s="69">
        <f t="shared" si="1"/>
        <v>-100</v>
      </c>
    </row>
    <row r="136" spans="2:8" ht="18.95" customHeight="1">
      <c r="B136" s="21" t="s">
        <v>589</v>
      </c>
      <c r="C136" s="22" t="s">
        <v>590</v>
      </c>
      <c r="D136" s="23">
        <v>0</v>
      </c>
      <c r="E136" s="23">
        <v>99000</v>
      </c>
      <c r="F136" s="23" t="s">
        <v>865</v>
      </c>
      <c r="G136" s="23">
        <v>99000</v>
      </c>
      <c r="H136" s="69">
        <v>100</v>
      </c>
    </row>
    <row r="137" spans="2:8" ht="17.25" customHeight="1">
      <c r="B137" s="21" t="s">
        <v>591</v>
      </c>
      <c r="C137" s="22" t="s">
        <v>592</v>
      </c>
      <c r="D137" s="23">
        <f>SUM(D138:D139)</f>
        <v>11744683</v>
      </c>
      <c r="E137" s="23">
        <v>9787000</v>
      </c>
      <c r="F137" s="23">
        <v>5450000</v>
      </c>
      <c r="G137" s="23">
        <v>4337000</v>
      </c>
      <c r="H137" s="69">
        <f t="shared" si="1"/>
        <v>-16.668674667506991</v>
      </c>
    </row>
    <row r="138" spans="2:8" ht="18.95" customHeight="1">
      <c r="B138" s="21" t="s">
        <v>593</v>
      </c>
      <c r="C138" s="22" t="s">
        <v>594</v>
      </c>
      <c r="D138" s="23">
        <v>500000</v>
      </c>
      <c r="E138" s="23">
        <v>1007000</v>
      </c>
      <c r="F138" s="23" t="s">
        <v>865</v>
      </c>
      <c r="G138" s="23">
        <v>1007000</v>
      </c>
      <c r="H138" s="69">
        <f t="shared" ref="H138:H157" si="2">(E138-D138)/D138*100</f>
        <v>101.4</v>
      </c>
    </row>
    <row r="139" spans="2:8" ht="18.95" customHeight="1">
      <c r="B139" s="21" t="s">
        <v>595</v>
      </c>
      <c r="C139" s="22" t="s">
        <v>596</v>
      </c>
      <c r="D139" s="23">
        <v>11244683</v>
      </c>
      <c r="E139" s="23">
        <v>8780000</v>
      </c>
      <c r="F139" s="23">
        <v>5450000</v>
      </c>
      <c r="G139" s="23">
        <v>3330000</v>
      </c>
      <c r="H139" s="69">
        <f t="shared" si="2"/>
        <v>-21.918652575621742</v>
      </c>
    </row>
    <row r="140" spans="2:8" ht="18.95" customHeight="1">
      <c r="B140" s="68" t="s">
        <v>1369</v>
      </c>
      <c r="C140" s="22" t="s">
        <v>1370</v>
      </c>
      <c r="D140" s="23">
        <f>SUM(D141)</f>
        <v>295179.03999999998</v>
      </c>
      <c r="E140" s="23"/>
      <c r="F140" s="23"/>
      <c r="G140" s="23"/>
      <c r="H140" s="69">
        <f t="shared" si="2"/>
        <v>-100</v>
      </c>
    </row>
    <row r="141" spans="2:8" ht="18.95" customHeight="1">
      <c r="B141" s="68" t="s">
        <v>1409</v>
      </c>
      <c r="C141" s="22" t="s">
        <v>1403</v>
      </c>
      <c r="D141" s="23">
        <f>SUM(D142)</f>
        <v>295179.03999999998</v>
      </c>
      <c r="E141" s="23"/>
      <c r="F141" s="23"/>
      <c r="G141" s="23"/>
      <c r="H141" s="69">
        <f t="shared" si="2"/>
        <v>-100</v>
      </c>
    </row>
    <row r="142" spans="2:8" ht="18.95" customHeight="1">
      <c r="B142" s="68" t="s">
        <v>1406</v>
      </c>
      <c r="C142" s="22" t="s">
        <v>1404</v>
      </c>
      <c r="D142" s="23">
        <v>295179.03999999998</v>
      </c>
      <c r="E142" s="23"/>
      <c r="F142" s="23"/>
      <c r="G142" s="23"/>
      <c r="H142" s="69">
        <f t="shared" si="2"/>
        <v>-100</v>
      </c>
    </row>
    <row r="143" spans="2:8" ht="19.899999999999999" customHeight="1">
      <c r="B143" s="21" t="s">
        <v>905</v>
      </c>
      <c r="C143" s="22" t="s">
        <v>878</v>
      </c>
      <c r="D143" s="23">
        <f>D144+D146</f>
        <v>668512.12</v>
      </c>
      <c r="E143" s="23">
        <v>610839.24</v>
      </c>
      <c r="F143" s="23">
        <v>610839.24</v>
      </c>
      <c r="G143" s="23" t="s">
        <v>865</v>
      </c>
      <c r="H143" s="69">
        <f t="shared" si="2"/>
        <v>-8.6270507705978474</v>
      </c>
    </row>
    <row r="144" spans="2:8" ht="19.899999999999999" customHeight="1">
      <c r="B144" s="68" t="s">
        <v>1408</v>
      </c>
      <c r="C144" s="22" t="s">
        <v>1371</v>
      </c>
      <c r="D144" s="23">
        <f>SUM(D145)</f>
        <v>53656</v>
      </c>
      <c r="E144" s="23"/>
      <c r="F144" s="23"/>
      <c r="G144" s="23"/>
      <c r="H144" s="69">
        <f t="shared" si="2"/>
        <v>-100</v>
      </c>
    </row>
    <row r="145" spans="2:8" ht="19.899999999999999" customHeight="1">
      <c r="B145" s="68" t="s">
        <v>1407</v>
      </c>
      <c r="C145" s="22" t="s">
        <v>1405</v>
      </c>
      <c r="D145" s="23">
        <v>53656</v>
      </c>
      <c r="E145" s="23"/>
      <c r="F145" s="23"/>
      <c r="G145" s="23"/>
      <c r="H145" s="69">
        <f t="shared" si="2"/>
        <v>-100</v>
      </c>
    </row>
    <row r="146" spans="2:8" ht="17.25" customHeight="1">
      <c r="B146" s="21" t="s">
        <v>597</v>
      </c>
      <c r="C146" s="22" t="s">
        <v>598</v>
      </c>
      <c r="D146" s="23">
        <f>SUM(D147)</f>
        <v>614856.12</v>
      </c>
      <c r="E146" s="23">
        <v>610839.24</v>
      </c>
      <c r="F146" s="23">
        <v>610839.24</v>
      </c>
      <c r="G146" s="23" t="s">
        <v>865</v>
      </c>
      <c r="H146" s="69">
        <f t="shared" si="2"/>
        <v>-0.65330406079393089</v>
      </c>
    </row>
    <row r="147" spans="2:8" ht="18.95" customHeight="1">
      <c r="B147" s="21" t="s">
        <v>599</v>
      </c>
      <c r="C147" s="22" t="s">
        <v>600</v>
      </c>
      <c r="D147" s="23">
        <v>614856.12</v>
      </c>
      <c r="E147" s="23">
        <v>610839.24</v>
      </c>
      <c r="F147" s="23">
        <v>610839.24</v>
      </c>
      <c r="G147" s="23" t="s">
        <v>865</v>
      </c>
      <c r="H147" s="69">
        <f t="shared" si="2"/>
        <v>-0.65330406079393089</v>
      </c>
    </row>
    <row r="148" spans="2:8" ht="19.899999999999999" customHeight="1">
      <c r="B148" s="21" t="s">
        <v>906</v>
      </c>
      <c r="C148" s="22" t="s">
        <v>879</v>
      </c>
      <c r="D148" s="23">
        <f>D149+D152+D154+D156</f>
        <v>1769700.2</v>
      </c>
      <c r="E148" s="23">
        <v>2110800</v>
      </c>
      <c r="F148" s="23" t="s">
        <v>865</v>
      </c>
      <c r="G148" s="23">
        <v>2110800</v>
      </c>
      <c r="H148" s="69">
        <f t="shared" si="2"/>
        <v>19.274439817546501</v>
      </c>
    </row>
    <row r="149" spans="2:8" ht="17.25" customHeight="1">
      <c r="B149" s="21" t="s">
        <v>601</v>
      </c>
      <c r="C149" s="22" t="s">
        <v>602</v>
      </c>
      <c r="D149" s="23">
        <f>SUM(D150:D151)</f>
        <v>280000</v>
      </c>
      <c r="E149" s="23">
        <v>288400</v>
      </c>
      <c r="F149" s="23" t="s">
        <v>865</v>
      </c>
      <c r="G149" s="23">
        <v>288400</v>
      </c>
      <c r="H149" s="69">
        <f t="shared" si="2"/>
        <v>3</v>
      </c>
    </row>
    <row r="150" spans="2:8" ht="18.95" customHeight="1">
      <c r="B150" s="21" t="s">
        <v>603</v>
      </c>
      <c r="C150" s="22" t="s">
        <v>20</v>
      </c>
      <c r="D150" s="23">
        <v>180000</v>
      </c>
      <c r="E150" s="23">
        <v>100000</v>
      </c>
      <c r="F150" s="23" t="s">
        <v>865</v>
      </c>
      <c r="G150" s="23">
        <v>100000</v>
      </c>
      <c r="H150" s="69">
        <f t="shared" si="2"/>
        <v>-44.444444444444443</v>
      </c>
    </row>
    <row r="151" spans="2:8" ht="18.95" customHeight="1">
      <c r="B151" s="21" t="s">
        <v>604</v>
      </c>
      <c r="C151" s="22" t="s">
        <v>605</v>
      </c>
      <c r="D151" s="23">
        <v>100000</v>
      </c>
      <c r="E151" s="23">
        <v>188400</v>
      </c>
      <c r="F151" s="23" t="s">
        <v>865</v>
      </c>
      <c r="G151" s="23">
        <v>188400</v>
      </c>
      <c r="H151" s="69">
        <f t="shared" si="2"/>
        <v>88.4</v>
      </c>
    </row>
    <row r="152" spans="2:8" ht="17.25" customHeight="1">
      <c r="B152" s="21" t="s">
        <v>606</v>
      </c>
      <c r="C152" s="22" t="s">
        <v>607</v>
      </c>
      <c r="D152" s="23">
        <f>SUM(D153)</f>
        <v>1378400</v>
      </c>
      <c r="E152" s="23">
        <v>1118400</v>
      </c>
      <c r="F152" s="23" t="s">
        <v>865</v>
      </c>
      <c r="G152" s="23">
        <v>1118400</v>
      </c>
      <c r="H152" s="69">
        <f t="shared" si="2"/>
        <v>-18.862449216482879</v>
      </c>
    </row>
    <row r="153" spans="2:8" ht="18.95" customHeight="1">
      <c r="B153" s="21" t="s">
        <v>608</v>
      </c>
      <c r="C153" s="22" t="s">
        <v>609</v>
      </c>
      <c r="D153" s="23">
        <v>1378400</v>
      </c>
      <c r="E153" s="23">
        <v>1118400</v>
      </c>
      <c r="F153" s="23" t="s">
        <v>865</v>
      </c>
      <c r="G153" s="23">
        <v>1118400</v>
      </c>
      <c r="H153" s="69">
        <f t="shared" si="2"/>
        <v>-18.862449216482879</v>
      </c>
    </row>
    <row r="154" spans="2:8" ht="17.25" customHeight="1">
      <c r="B154" s="21" t="s">
        <v>610</v>
      </c>
      <c r="C154" s="22" t="s">
        <v>611</v>
      </c>
      <c r="D154" s="23">
        <f>SUM(D155)</f>
        <v>0</v>
      </c>
      <c r="E154" s="23">
        <v>704000</v>
      </c>
      <c r="F154" s="23" t="s">
        <v>865</v>
      </c>
      <c r="G154" s="23">
        <v>704000</v>
      </c>
      <c r="H154" s="69">
        <v>100</v>
      </c>
    </row>
    <row r="155" spans="2:8" ht="18.95" customHeight="1">
      <c r="B155" s="21" t="s">
        <v>612</v>
      </c>
      <c r="C155" s="22" t="s">
        <v>613</v>
      </c>
      <c r="D155" s="23">
        <v>0</v>
      </c>
      <c r="E155" s="23">
        <v>704000</v>
      </c>
      <c r="F155" s="23" t="s">
        <v>865</v>
      </c>
      <c r="G155" s="23">
        <v>704000</v>
      </c>
      <c r="H155" s="69">
        <v>100</v>
      </c>
    </row>
    <row r="156" spans="2:8" ht="18.95" customHeight="1">
      <c r="B156" s="68" t="s">
        <v>1411</v>
      </c>
      <c r="C156" s="22" t="s">
        <v>1372</v>
      </c>
      <c r="D156" s="23">
        <f>SUM(D157)</f>
        <v>111300.2</v>
      </c>
      <c r="E156" s="23"/>
      <c r="F156" s="23"/>
      <c r="G156" s="23"/>
      <c r="H156" s="69">
        <f t="shared" si="2"/>
        <v>-100</v>
      </c>
    </row>
    <row r="157" spans="2:8" ht="18.95" customHeight="1">
      <c r="B157" s="68" t="s">
        <v>1412</v>
      </c>
      <c r="C157" s="22" t="s">
        <v>1410</v>
      </c>
      <c r="D157" s="23">
        <v>111300.2</v>
      </c>
      <c r="E157" s="23"/>
      <c r="F157" s="23"/>
      <c r="G157" s="23"/>
      <c r="H157" s="69">
        <f t="shared" si="2"/>
        <v>-100</v>
      </c>
    </row>
    <row r="158" spans="2:8" ht="19.899999999999999" customHeight="1">
      <c r="B158" s="21" t="s">
        <v>907</v>
      </c>
      <c r="C158" s="22" t="s">
        <v>880</v>
      </c>
      <c r="D158" s="23">
        <v>0</v>
      </c>
      <c r="E158" s="23">
        <v>1918800</v>
      </c>
      <c r="F158" s="23" t="s">
        <v>865</v>
      </c>
      <c r="G158" s="23">
        <v>1918800</v>
      </c>
      <c r="H158" s="69">
        <v>100</v>
      </c>
    </row>
    <row r="159" spans="2:8" ht="17.25" customHeight="1">
      <c r="B159" s="21" t="s">
        <v>614</v>
      </c>
      <c r="C159" s="22" t="s">
        <v>615</v>
      </c>
      <c r="D159" s="23">
        <v>0</v>
      </c>
      <c r="E159" s="23">
        <v>1918800</v>
      </c>
      <c r="F159" s="23" t="s">
        <v>865</v>
      </c>
      <c r="G159" s="23">
        <v>1918800</v>
      </c>
      <c r="H159" s="69">
        <v>100</v>
      </c>
    </row>
    <row r="160" spans="2:8" ht="18.95" customHeight="1">
      <c r="B160" s="21" t="s">
        <v>616</v>
      </c>
      <c r="C160" s="22" t="s">
        <v>617</v>
      </c>
      <c r="D160" s="23">
        <v>0</v>
      </c>
      <c r="E160" s="23">
        <v>1918800</v>
      </c>
      <c r="F160" s="23" t="s">
        <v>865</v>
      </c>
      <c r="G160" s="23">
        <v>1918800</v>
      </c>
      <c r="H160" s="69">
        <v>100</v>
      </c>
    </row>
    <row r="161" spans="2:7" ht="23.25" customHeight="1">
      <c r="B161" s="24"/>
      <c r="C161" s="4"/>
      <c r="E161" s="4"/>
      <c r="F161" s="4"/>
      <c r="G161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908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85" t="s">
        <v>822</v>
      </c>
      <c r="C3" s="85"/>
      <c r="D3" s="85"/>
      <c r="E3" s="85"/>
      <c r="F3" s="85"/>
    </row>
    <row r="4" spans="1:6" ht="16.350000000000001" customHeight="1">
      <c r="B4" s="85"/>
      <c r="C4" s="85"/>
      <c r="D4" s="85"/>
      <c r="E4" s="85"/>
      <c r="F4" s="85"/>
    </row>
    <row r="5" spans="1:6" ht="16.350000000000001" customHeight="1">
      <c r="B5" s="86" t="s">
        <v>909</v>
      </c>
      <c r="C5" s="86"/>
      <c r="D5" s="86"/>
      <c r="E5" s="86"/>
      <c r="F5" s="86"/>
    </row>
    <row r="6" spans="1:6" ht="20.65" customHeight="1">
      <c r="B6" s="79" t="s">
        <v>1361</v>
      </c>
      <c r="C6" s="79"/>
      <c r="D6" s="4"/>
      <c r="E6" s="4"/>
      <c r="F6" s="6" t="s">
        <v>854</v>
      </c>
    </row>
    <row r="7" spans="1:6" ht="36.200000000000003" customHeight="1">
      <c r="B7" s="87" t="s">
        <v>910</v>
      </c>
      <c r="C7" s="87"/>
      <c r="D7" s="87" t="s">
        <v>911</v>
      </c>
      <c r="E7" s="87"/>
      <c r="F7" s="87"/>
    </row>
    <row r="8" spans="1:6" ht="27.6" customHeight="1">
      <c r="B8" s="27" t="s">
        <v>912</v>
      </c>
      <c r="C8" s="27" t="s">
        <v>892</v>
      </c>
      <c r="D8" s="27" t="s">
        <v>913</v>
      </c>
      <c r="E8" s="27" t="s">
        <v>914</v>
      </c>
      <c r="F8" s="27" t="s">
        <v>915</v>
      </c>
    </row>
    <row r="9" spans="1:6" ht="19.899999999999999" customHeight="1">
      <c r="B9" s="84" t="s">
        <v>859</v>
      </c>
      <c r="C9" s="84"/>
      <c r="D9" s="28">
        <v>30716681.43</v>
      </c>
      <c r="E9" s="28">
        <v>21568934.690000001</v>
      </c>
      <c r="F9" s="28">
        <v>9147746.7400000002</v>
      </c>
    </row>
    <row r="10" spans="1:6" ht="19.899999999999999" customHeight="1">
      <c r="B10" s="21" t="s">
        <v>916</v>
      </c>
      <c r="C10" s="22" t="s">
        <v>917</v>
      </c>
      <c r="D10" s="29">
        <v>11313704.689999999</v>
      </c>
      <c r="E10" s="29">
        <v>11313704.689999999</v>
      </c>
      <c r="F10" s="29" t="s">
        <v>865</v>
      </c>
    </row>
    <row r="11" spans="1:6" ht="18.95" customHeight="1">
      <c r="B11" s="21" t="s">
        <v>217</v>
      </c>
      <c r="C11" s="22" t="s">
        <v>218</v>
      </c>
      <c r="D11" s="29">
        <v>2635620</v>
      </c>
      <c r="E11" s="29">
        <v>2635620</v>
      </c>
      <c r="F11" s="29" t="s">
        <v>865</v>
      </c>
    </row>
    <row r="12" spans="1:6" ht="18.95" customHeight="1">
      <c r="B12" s="21" t="s">
        <v>219</v>
      </c>
      <c r="C12" s="22" t="s">
        <v>220</v>
      </c>
      <c r="D12" s="29">
        <v>2196180</v>
      </c>
      <c r="E12" s="29">
        <v>2196180</v>
      </c>
      <c r="F12" s="29" t="s">
        <v>865</v>
      </c>
    </row>
    <row r="13" spans="1:6" ht="18.95" customHeight="1">
      <c r="B13" s="21" t="s">
        <v>221</v>
      </c>
      <c r="C13" s="22" t="s">
        <v>222</v>
      </c>
      <c r="D13" s="29">
        <v>3973447</v>
      </c>
      <c r="E13" s="29">
        <v>3973447</v>
      </c>
      <c r="F13" s="29" t="s">
        <v>865</v>
      </c>
    </row>
    <row r="14" spans="1:6" ht="18.95" customHeight="1">
      <c r="B14" s="21" t="s">
        <v>223</v>
      </c>
      <c r="C14" s="22" t="s">
        <v>224</v>
      </c>
      <c r="D14" s="29">
        <v>806445.92</v>
      </c>
      <c r="E14" s="29">
        <v>806445.92</v>
      </c>
      <c r="F14" s="29" t="s">
        <v>865</v>
      </c>
    </row>
    <row r="15" spans="1:6" ht="18.95" customHeight="1">
      <c r="B15" s="21" t="s">
        <v>225</v>
      </c>
      <c r="C15" s="22" t="s">
        <v>226</v>
      </c>
      <c r="D15" s="29">
        <v>403222.96</v>
      </c>
      <c r="E15" s="29">
        <v>403222.96</v>
      </c>
      <c r="F15" s="29" t="s">
        <v>865</v>
      </c>
    </row>
    <row r="16" spans="1:6" ht="18.95" customHeight="1">
      <c r="B16" s="21" t="s">
        <v>227</v>
      </c>
      <c r="C16" s="22" t="s">
        <v>228</v>
      </c>
      <c r="D16" s="29">
        <v>428424.4</v>
      </c>
      <c r="E16" s="29">
        <v>428424.4</v>
      </c>
      <c r="F16" s="29" t="s">
        <v>865</v>
      </c>
    </row>
    <row r="17" spans="2:6" ht="18.95" customHeight="1">
      <c r="B17" s="21" t="s">
        <v>229</v>
      </c>
      <c r="C17" s="22" t="s">
        <v>230</v>
      </c>
      <c r="D17" s="29">
        <v>90725.17</v>
      </c>
      <c r="E17" s="29">
        <v>90725.17</v>
      </c>
      <c r="F17" s="29" t="s">
        <v>865</v>
      </c>
    </row>
    <row r="18" spans="2:6" ht="18.95" customHeight="1">
      <c r="B18" s="21" t="s">
        <v>231</v>
      </c>
      <c r="C18" s="22" t="s">
        <v>232</v>
      </c>
      <c r="D18" s="29">
        <v>610839.24</v>
      </c>
      <c r="E18" s="29">
        <v>610839.24</v>
      </c>
      <c r="F18" s="29" t="s">
        <v>865</v>
      </c>
    </row>
    <row r="19" spans="2:6" ht="18.95" customHeight="1">
      <c r="B19" s="21" t="s">
        <v>233</v>
      </c>
      <c r="C19" s="22" t="s">
        <v>234</v>
      </c>
      <c r="D19" s="29">
        <v>168800</v>
      </c>
      <c r="E19" s="29">
        <v>168800</v>
      </c>
      <c r="F19" s="29" t="s">
        <v>865</v>
      </c>
    </row>
    <row r="20" spans="2:6" ht="19.899999999999999" customHeight="1">
      <c r="B20" s="21" t="s">
        <v>918</v>
      </c>
      <c r="C20" s="22" t="s">
        <v>919</v>
      </c>
      <c r="D20" s="29">
        <v>9242976.7400000002</v>
      </c>
      <c r="E20" s="29">
        <v>95230</v>
      </c>
      <c r="F20" s="29">
        <v>9147746.7400000002</v>
      </c>
    </row>
    <row r="21" spans="2:6" ht="18.95" customHeight="1">
      <c r="B21" s="21" t="s">
        <v>235</v>
      </c>
      <c r="C21" s="22" t="s">
        <v>236</v>
      </c>
      <c r="D21" s="29">
        <v>2788000</v>
      </c>
      <c r="E21" s="29" t="s">
        <v>865</v>
      </c>
      <c r="F21" s="29">
        <v>2788000</v>
      </c>
    </row>
    <row r="22" spans="2:6" ht="18.95" customHeight="1">
      <c r="B22" s="21" t="s">
        <v>237</v>
      </c>
      <c r="C22" s="22" t="s">
        <v>238</v>
      </c>
      <c r="D22" s="29">
        <v>50000</v>
      </c>
      <c r="E22" s="29" t="s">
        <v>865</v>
      </c>
      <c r="F22" s="29">
        <v>50000</v>
      </c>
    </row>
    <row r="23" spans="2:6" ht="18.95" customHeight="1">
      <c r="B23" s="21" t="s">
        <v>239</v>
      </c>
      <c r="C23" s="22" t="s">
        <v>240</v>
      </c>
      <c r="D23" s="29">
        <v>200000</v>
      </c>
      <c r="E23" s="29" t="s">
        <v>865</v>
      </c>
      <c r="F23" s="29">
        <v>200000</v>
      </c>
    </row>
    <row r="24" spans="2:6" ht="18.95" customHeight="1">
      <c r="B24" s="21" t="s">
        <v>241</v>
      </c>
      <c r="C24" s="22" t="s">
        <v>242</v>
      </c>
      <c r="D24" s="29">
        <v>244720</v>
      </c>
      <c r="E24" s="29" t="s">
        <v>865</v>
      </c>
      <c r="F24" s="29">
        <v>244720</v>
      </c>
    </row>
    <row r="25" spans="2:6" ht="18.95" customHeight="1">
      <c r="B25" s="21" t="s">
        <v>243</v>
      </c>
      <c r="C25" s="22" t="s">
        <v>244</v>
      </c>
      <c r="D25" s="29">
        <v>1224000</v>
      </c>
      <c r="E25" s="29" t="s">
        <v>865</v>
      </c>
      <c r="F25" s="29">
        <v>1224000</v>
      </c>
    </row>
    <row r="26" spans="2:6" ht="18.95" customHeight="1">
      <c r="B26" s="21" t="s">
        <v>245</v>
      </c>
      <c r="C26" s="22" t="s">
        <v>246</v>
      </c>
      <c r="D26" s="29">
        <v>230000</v>
      </c>
      <c r="E26" s="29" t="s">
        <v>865</v>
      </c>
      <c r="F26" s="29">
        <v>230000</v>
      </c>
    </row>
    <row r="27" spans="2:6" ht="18.95" customHeight="1">
      <c r="B27" s="21" t="s">
        <v>247</v>
      </c>
      <c r="C27" s="22" t="s">
        <v>248</v>
      </c>
      <c r="D27" s="29">
        <v>50000</v>
      </c>
      <c r="E27" s="29" t="s">
        <v>865</v>
      </c>
      <c r="F27" s="29">
        <v>50000</v>
      </c>
    </row>
    <row r="28" spans="2:6" ht="18.95" customHeight="1">
      <c r="B28" s="21" t="s">
        <v>249</v>
      </c>
      <c r="C28" s="22" t="s">
        <v>250</v>
      </c>
      <c r="D28" s="29">
        <v>139534.29999999999</v>
      </c>
      <c r="E28" s="29" t="s">
        <v>865</v>
      </c>
      <c r="F28" s="29">
        <v>139534.29999999999</v>
      </c>
    </row>
    <row r="29" spans="2:6" ht="18.95" customHeight="1">
      <c r="B29" s="21" t="s">
        <v>251</v>
      </c>
      <c r="C29" s="22" t="s">
        <v>252</v>
      </c>
      <c r="D29" s="29">
        <v>331000</v>
      </c>
      <c r="E29" s="29" t="s">
        <v>865</v>
      </c>
      <c r="F29" s="29">
        <v>331000</v>
      </c>
    </row>
    <row r="30" spans="2:6" ht="18.95" customHeight="1">
      <c r="B30" s="21" t="s">
        <v>253</v>
      </c>
      <c r="C30" s="22" t="s">
        <v>254</v>
      </c>
      <c r="D30" s="29">
        <v>900000</v>
      </c>
      <c r="E30" s="29" t="s">
        <v>865</v>
      </c>
      <c r="F30" s="29">
        <v>900000</v>
      </c>
    </row>
    <row r="31" spans="2:6" ht="18.95" customHeight="1">
      <c r="B31" s="21" t="s">
        <v>255</v>
      </c>
      <c r="C31" s="22" t="s">
        <v>256</v>
      </c>
      <c r="D31" s="29">
        <v>100805.74</v>
      </c>
      <c r="E31" s="29" t="s">
        <v>865</v>
      </c>
      <c r="F31" s="29">
        <v>100805.74</v>
      </c>
    </row>
    <row r="32" spans="2:6" ht="18.95" customHeight="1">
      <c r="B32" s="21" t="s">
        <v>257</v>
      </c>
      <c r="C32" s="22" t="s">
        <v>258</v>
      </c>
      <c r="D32" s="29">
        <v>92246.7</v>
      </c>
      <c r="E32" s="29" t="s">
        <v>865</v>
      </c>
      <c r="F32" s="29">
        <v>92246.7</v>
      </c>
    </row>
    <row r="33" spans="2:6" ht="18.95" customHeight="1">
      <c r="B33" s="21" t="s">
        <v>259</v>
      </c>
      <c r="C33" s="22" t="s">
        <v>260</v>
      </c>
      <c r="D33" s="29">
        <v>225000</v>
      </c>
      <c r="E33" s="29" t="s">
        <v>865</v>
      </c>
      <c r="F33" s="29">
        <v>225000</v>
      </c>
    </row>
    <row r="34" spans="2:6" ht="18.95" customHeight="1">
      <c r="B34" s="21" t="s">
        <v>261</v>
      </c>
      <c r="C34" s="22" t="s">
        <v>262</v>
      </c>
      <c r="D34" s="29">
        <v>900440</v>
      </c>
      <c r="E34" s="29" t="s">
        <v>865</v>
      </c>
      <c r="F34" s="29">
        <v>900440</v>
      </c>
    </row>
    <row r="35" spans="2:6" ht="18.95" customHeight="1">
      <c r="B35" s="21" t="s">
        <v>263</v>
      </c>
      <c r="C35" s="22" t="s">
        <v>264</v>
      </c>
      <c r="D35" s="29">
        <v>1767230</v>
      </c>
      <c r="E35" s="29">
        <v>95230</v>
      </c>
      <c r="F35" s="29">
        <v>1672000</v>
      </c>
    </row>
    <row r="36" spans="2:6" ht="19.899999999999999" customHeight="1">
      <c r="B36" s="21" t="s">
        <v>920</v>
      </c>
      <c r="C36" s="22" t="s">
        <v>921</v>
      </c>
      <c r="D36" s="29">
        <v>10160000</v>
      </c>
      <c r="E36" s="29">
        <v>10160000</v>
      </c>
      <c r="F36" s="29" t="s">
        <v>865</v>
      </c>
    </row>
    <row r="37" spans="2:6" ht="18.95" customHeight="1">
      <c r="B37" s="21" t="s">
        <v>265</v>
      </c>
      <c r="C37" s="22" t="s">
        <v>266</v>
      </c>
      <c r="D37" s="29">
        <v>9400000</v>
      </c>
      <c r="E37" s="29">
        <v>9400000</v>
      </c>
      <c r="F37" s="29" t="s">
        <v>865</v>
      </c>
    </row>
    <row r="38" spans="2:6" ht="18.95" customHeight="1">
      <c r="B38" s="21" t="s">
        <v>267</v>
      </c>
      <c r="C38" s="22" t="s">
        <v>268</v>
      </c>
      <c r="D38" s="29">
        <v>760000</v>
      </c>
      <c r="E38" s="29">
        <v>760000</v>
      </c>
      <c r="F38" s="29" t="s">
        <v>865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922</v>
      </c>
    </row>
    <row r="2" spans="1:4" ht="16.350000000000001" customHeight="1"/>
    <row r="3" spans="1:4" ht="51.75" customHeight="1">
      <c r="B3" s="78" t="s">
        <v>824</v>
      </c>
      <c r="C3" s="78"/>
      <c r="D3" s="78"/>
    </row>
    <row r="4" spans="1:4" ht="27.6" customHeight="1">
      <c r="B4" s="89" t="s">
        <v>923</v>
      </c>
      <c r="C4" s="89"/>
      <c r="D4" s="89"/>
    </row>
    <row r="5" spans="1:4" ht="20.65" customHeight="1">
      <c r="B5" s="79" t="s">
        <v>1361</v>
      </c>
      <c r="C5" s="79"/>
      <c r="D5" s="30" t="s">
        <v>854</v>
      </c>
    </row>
    <row r="6" spans="1:4" ht="42.2" customHeight="1">
      <c r="B6" s="90" t="s">
        <v>924</v>
      </c>
      <c r="C6" s="90"/>
      <c r="D6" s="90" t="s">
        <v>925</v>
      </c>
    </row>
    <row r="7" spans="1:4" ht="26.65" customHeight="1">
      <c r="B7" s="31" t="s">
        <v>912</v>
      </c>
      <c r="C7" s="31" t="s">
        <v>892</v>
      </c>
      <c r="D7" s="90"/>
    </row>
    <row r="8" spans="1:4" ht="20.65" customHeight="1">
      <c r="B8" s="88" t="s">
        <v>859</v>
      </c>
      <c r="C8" s="88"/>
      <c r="D8" s="32">
        <v>30716681.43</v>
      </c>
    </row>
    <row r="9" spans="1:4" ht="19.899999999999999" customHeight="1">
      <c r="B9" s="33" t="s">
        <v>926</v>
      </c>
      <c r="C9" s="33" t="s">
        <v>927</v>
      </c>
      <c r="D9" s="34">
        <v>11313704.689999999</v>
      </c>
    </row>
    <row r="10" spans="1:4" ht="18.95" customHeight="1">
      <c r="B10" s="33" t="s">
        <v>786</v>
      </c>
      <c r="C10" s="33" t="s">
        <v>787</v>
      </c>
      <c r="D10" s="34">
        <v>8805247</v>
      </c>
    </row>
    <row r="11" spans="1:4" ht="18.95" customHeight="1">
      <c r="B11" s="33" t="s">
        <v>788</v>
      </c>
      <c r="C11" s="33" t="s">
        <v>789</v>
      </c>
      <c r="D11" s="34">
        <v>1728818.45</v>
      </c>
    </row>
    <row r="12" spans="1:4" ht="18.95" customHeight="1">
      <c r="B12" s="33" t="s">
        <v>790</v>
      </c>
      <c r="C12" s="33" t="s">
        <v>791</v>
      </c>
      <c r="D12" s="34">
        <v>610839.24</v>
      </c>
    </row>
    <row r="13" spans="1:4" ht="18.95" customHeight="1">
      <c r="B13" s="33" t="s">
        <v>792</v>
      </c>
      <c r="C13" s="33" t="s">
        <v>793</v>
      </c>
      <c r="D13" s="34">
        <v>168800</v>
      </c>
    </row>
    <row r="14" spans="1:4" ht="19.899999999999999" customHeight="1">
      <c r="B14" s="33" t="s">
        <v>928</v>
      </c>
      <c r="C14" s="33" t="s">
        <v>929</v>
      </c>
      <c r="D14" s="34">
        <v>9242976.7400000002</v>
      </c>
    </row>
    <row r="15" spans="1:4" ht="18.95" customHeight="1">
      <c r="B15" s="33" t="s">
        <v>794</v>
      </c>
      <c r="C15" s="33" t="s">
        <v>795</v>
      </c>
      <c r="D15" s="34">
        <v>5600212.4400000004</v>
      </c>
    </row>
    <row r="16" spans="1:4" ht="18.95" customHeight="1">
      <c r="B16" s="33" t="s">
        <v>796</v>
      </c>
      <c r="C16" s="33" t="s">
        <v>797</v>
      </c>
      <c r="D16" s="34">
        <v>50000</v>
      </c>
    </row>
    <row r="17" spans="2:4" ht="18.95" customHeight="1">
      <c r="B17" s="33" t="s">
        <v>798</v>
      </c>
      <c r="C17" s="33" t="s">
        <v>799</v>
      </c>
      <c r="D17" s="34">
        <v>139534.29999999999</v>
      </c>
    </row>
    <row r="18" spans="2:4" ht="18.95" customHeight="1">
      <c r="B18" s="33" t="s">
        <v>800</v>
      </c>
      <c r="C18" s="33" t="s">
        <v>801</v>
      </c>
      <c r="D18" s="34">
        <v>900000</v>
      </c>
    </row>
    <row r="19" spans="2:4" ht="18.95" customHeight="1">
      <c r="B19" s="33" t="s">
        <v>802</v>
      </c>
      <c r="C19" s="33" t="s">
        <v>803</v>
      </c>
      <c r="D19" s="34">
        <v>331000</v>
      </c>
    </row>
    <row r="20" spans="2:4" ht="18.95" customHeight="1">
      <c r="B20" s="33" t="s">
        <v>804</v>
      </c>
      <c r="C20" s="33" t="s">
        <v>805</v>
      </c>
      <c r="D20" s="34">
        <v>225000</v>
      </c>
    </row>
    <row r="21" spans="2:4" ht="18.95" customHeight="1">
      <c r="B21" s="33" t="s">
        <v>806</v>
      </c>
      <c r="C21" s="33" t="s">
        <v>807</v>
      </c>
      <c r="D21" s="34">
        <v>230000</v>
      </c>
    </row>
    <row r="22" spans="2:4" ht="18.95" customHeight="1">
      <c r="B22" s="33" t="s">
        <v>808</v>
      </c>
      <c r="C22" s="33" t="s">
        <v>809</v>
      </c>
      <c r="D22" s="34">
        <v>1767230</v>
      </c>
    </row>
    <row r="23" spans="2:4" ht="19.899999999999999" customHeight="1">
      <c r="B23" s="33" t="s">
        <v>930</v>
      </c>
      <c r="C23" s="33" t="s">
        <v>921</v>
      </c>
      <c r="D23" s="34">
        <v>10160000</v>
      </c>
    </row>
    <row r="24" spans="2:4" ht="18.95" customHeight="1">
      <c r="B24" s="33" t="s">
        <v>810</v>
      </c>
      <c r="C24" s="33" t="s">
        <v>811</v>
      </c>
      <c r="D24" s="34">
        <v>9400000</v>
      </c>
    </row>
    <row r="25" spans="2:4" ht="18.95" customHeight="1">
      <c r="B25" s="33" t="s">
        <v>812</v>
      </c>
      <c r="C25" s="33" t="s">
        <v>813</v>
      </c>
      <c r="D25" s="34">
        <v>760000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I15" sqref="I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931</v>
      </c>
    </row>
    <row r="2" spans="1:13" ht="16.350000000000001" customHeight="1">
      <c r="B2" s="91" t="s">
        <v>826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6.350000000000001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ht="16.350000000000001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ht="20.65" customHeight="1">
      <c r="B5" s="79" t="s">
        <v>1361</v>
      </c>
      <c r="C5" s="79"/>
      <c r="M5" s="6" t="s">
        <v>854</v>
      </c>
    </row>
    <row r="6" spans="1:13" ht="38.85" customHeight="1">
      <c r="B6" s="83" t="s">
        <v>889</v>
      </c>
      <c r="C6" s="83"/>
      <c r="D6" s="83"/>
      <c r="E6" s="83"/>
      <c r="F6" s="83"/>
      <c r="G6" s="83"/>
      <c r="H6" s="83" t="s">
        <v>888</v>
      </c>
      <c r="I6" s="83"/>
      <c r="J6" s="83"/>
      <c r="K6" s="83"/>
      <c r="L6" s="83"/>
      <c r="M6" s="83"/>
    </row>
    <row r="7" spans="1:13" ht="36.200000000000003" customHeight="1">
      <c r="B7" s="83" t="s">
        <v>859</v>
      </c>
      <c r="C7" s="83" t="s">
        <v>932</v>
      </c>
      <c r="D7" s="83" t="s">
        <v>933</v>
      </c>
      <c r="E7" s="83"/>
      <c r="F7" s="83"/>
      <c r="G7" s="83" t="s">
        <v>934</v>
      </c>
      <c r="H7" s="83" t="s">
        <v>859</v>
      </c>
      <c r="I7" s="83" t="s">
        <v>932</v>
      </c>
      <c r="J7" s="83" t="s">
        <v>933</v>
      </c>
      <c r="K7" s="83"/>
      <c r="L7" s="83"/>
      <c r="M7" s="83" t="s">
        <v>934</v>
      </c>
    </row>
    <row r="8" spans="1:13" ht="36.200000000000003" customHeight="1">
      <c r="B8" s="83"/>
      <c r="C8" s="83"/>
      <c r="D8" s="19" t="s">
        <v>893</v>
      </c>
      <c r="E8" s="19" t="s">
        <v>935</v>
      </c>
      <c r="F8" s="19" t="s">
        <v>936</v>
      </c>
      <c r="G8" s="83"/>
      <c r="H8" s="83"/>
      <c r="I8" s="83"/>
      <c r="J8" s="19" t="s">
        <v>893</v>
      </c>
      <c r="K8" s="19" t="s">
        <v>935</v>
      </c>
      <c r="L8" s="19" t="s">
        <v>936</v>
      </c>
      <c r="M8" s="83"/>
    </row>
    <row r="9" spans="1:13" ht="25.9" customHeight="1">
      <c r="B9" s="36">
        <v>556000</v>
      </c>
      <c r="C9" s="36" t="s">
        <v>865</v>
      </c>
      <c r="D9" s="36">
        <v>225000</v>
      </c>
      <c r="E9" s="36" t="s">
        <v>865</v>
      </c>
      <c r="F9" s="36">
        <v>225000</v>
      </c>
      <c r="G9" s="36">
        <v>331000</v>
      </c>
      <c r="H9" s="36">
        <f>J9+M9</f>
        <v>769000</v>
      </c>
      <c r="I9" s="36" t="s">
        <v>865</v>
      </c>
      <c r="J9" s="36">
        <f>SUM(K9:L9)</f>
        <v>436000</v>
      </c>
      <c r="K9" s="36" t="s">
        <v>865</v>
      </c>
      <c r="L9" s="36">
        <v>436000</v>
      </c>
      <c r="M9" s="36">
        <v>333000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937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5" t="s">
        <v>828</v>
      </c>
      <c r="C3" s="85"/>
      <c r="D3" s="85"/>
      <c r="E3" s="85"/>
      <c r="F3" s="85"/>
    </row>
    <row r="4" spans="1:6" ht="26.65" customHeight="1">
      <c r="B4" s="85"/>
      <c r="C4" s="85"/>
      <c r="D4" s="85"/>
      <c r="E4" s="85"/>
      <c r="F4" s="85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9" t="s">
        <v>1361</v>
      </c>
      <c r="C6" s="79"/>
      <c r="D6" s="26"/>
      <c r="E6" s="26"/>
      <c r="F6" s="6" t="s">
        <v>854</v>
      </c>
    </row>
    <row r="7" spans="1:6" ht="33.6" customHeight="1">
      <c r="B7" s="87" t="s">
        <v>891</v>
      </c>
      <c r="C7" s="87" t="s">
        <v>892</v>
      </c>
      <c r="D7" s="87" t="s">
        <v>938</v>
      </c>
      <c r="E7" s="87"/>
      <c r="F7" s="87"/>
    </row>
    <row r="8" spans="1:6" ht="31.15" customHeight="1">
      <c r="B8" s="87"/>
      <c r="C8" s="87"/>
      <c r="D8" s="27" t="s">
        <v>913</v>
      </c>
      <c r="E8" s="27" t="s">
        <v>894</v>
      </c>
      <c r="F8" s="27" t="s">
        <v>895</v>
      </c>
    </row>
    <row r="9" spans="1:6" ht="20.65" customHeight="1">
      <c r="B9" s="84" t="s">
        <v>859</v>
      </c>
      <c r="C9" s="84"/>
      <c r="D9" s="28">
        <v>304615.94</v>
      </c>
      <c r="E9" s="28" t="s">
        <v>865</v>
      </c>
      <c r="F9" s="28">
        <v>304615.94</v>
      </c>
    </row>
    <row r="10" spans="1:6" ht="16.350000000000001" customHeight="1">
      <c r="B10" s="21" t="s">
        <v>903</v>
      </c>
      <c r="C10" s="22" t="s">
        <v>876</v>
      </c>
      <c r="D10" s="29">
        <v>208955.94</v>
      </c>
      <c r="E10" s="29" t="s">
        <v>865</v>
      </c>
      <c r="F10" s="29">
        <v>208955.94</v>
      </c>
    </row>
    <row r="11" spans="1:6" ht="16.350000000000001" customHeight="1">
      <c r="B11" s="21" t="s">
        <v>442</v>
      </c>
      <c r="C11" s="22" t="s">
        <v>443</v>
      </c>
      <c r="D11" s="29">
        <v>207945.94</v>
      </c>
      <c r="E11" s="29" t="s">
        <v>865</v>
      </c>
      <c r="F11" s="29">
        <v>207945.94</v>
      </c>
    </row>
    <row r="12" spans="1:6" ht="16.350000000000001" customHeight="1">
      <c r="B12" s="21" t="s">
        <v>444</v>
      </c>
      <c r="C12" s="22" t="s">
        <v>445</v>
      </c>
      <c r="D12" s="29">
        <v>207945.94</v>
      </c>
      <c r="E12" s="29" t="s">
        <v>865</v>
      </c>
      <c r="F12" s="29">
        <v>207945.94</v>
      </c>
    </row>
    <row r="13" spans="1:6" ht="16.350000000000001" customHeight="1">
      <c r="B13" s="21" t="s">
        <v>446</v>
      </c>
      <c r="C13" s="22" t="s">
        <v>447</v>
      </c>
      <c r="D13" s="29">
        <v>1010</v>
      </c>
      <c r="E13" s="29" t="s">
        <v>865</v>
      </c>
      <c r="F13" s="29">
        <v>1010</v>
      </c>
    </row>
    <row r="14" spans="1:6" ht="16.350000000000001" customHeight="1">
      <c r="B14" s="21" t="s">
        <v>448</v>
      </c>
      <c r="C14" s="22" t="s">
        <v>449</v>
      </c>
      <c r="D14" s="29">
        <v>1010</v>
      </c>
      <c r="E14" s="29" t="s">
        <v>865</v>
      </c>
      <c r="F14" s="29">
        <v>1010</v>
      </c>
    </row>
    <row r="15" spans="1:6" ht="16.350000000000001" customHeight="1">
      <c r="B15" s="21" t="s">
        <v>939</v>
      </c>
      <c r="C15" s="22" t="s">
        <v>881</v>
      </c>
      <c r="D15" s="29">
        <v>95660</v>
      </c>
      <c r="E15" s="29" t="s">
        <v>865</v>
      </c>
      <c r="F15" s="29">
        <v>95660</v>
      </c>
    </row>
    <row r="16" spans="1:6" ht="16.350000000000001" customHeight="1">
      <c r="B16" s="21" t="s">
        <v>450</v>
      </c>
      <c r="C16" s="22" t="s">
        <v>451</v>
      </c>
      <c r="D16" s="29">
        <v>95660</v>
      </c>
      <c r="E16" s="29" t="s">
        <v>865</v>
      </c>
      <c r="F16" s="29">
        <v>95660</v>
      </c>
    </row>
    <row r="17" spans="2:6" ht="16.350000000000001" customHeight="1">
      <c r="B17" s="21" t="s">
        <v>452</v>
      </c>
      <c r="C17" s="22" t="s">
        <v>453</v>
      </c>
      <c r="D17" s="29">
        <v>95660</v>
      </c>
      <c r="E17" s="29" t="s">
        <v>865</v>
      </c>
      <c r="F17" s="29">
        <v>95660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940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85" t="s">
        <v>830</v>
      </c>
      <c r="C3" s="85"/>
      <c r="D3" s="85"/>
      <c r="E3" s="85"/>
      <c r="F3" s="85"/>
    </row>
    <row r="4" spans="1:6" ht="26.65" customHeight="1">
      <c r="B4" s="85"/>
      <c r="C4" s="85"/>
      <c r="D4" s="85"/>
      <c r="E4" s="85"/>
      <c r="F4" s="85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9" t="s">
        <v>1361</v>
      </c>
      <c r="C6" s="79"/>
      <c r="D6" s="26"/>
      <c r="E6" s="26"/>
      <c r="F6" s="6" t="s">
        <v>854</v>
      </c>
    </row>
    <row r="7" spans="1:6" ht="33.6" customHeight="1">
      <c r="B7" s="87" t="s">
        <v>891</v>
      </c>
      <c r="C7" s="87" t="s">
        <v>892</v>
      </c>
      <c r="D7" s="87" t="s">
        <v>941</v>
      </c>
      <c r="E7" s="87"/>
      <c r="F7" s="87"/>
    </row>
    <row r="8" spans="1:6" ht="31.15" customHeight="1">
      <c r="B8" s="87"/>
      <c r="C8" s="87"/>
      <c r="D8" s="27" t="s">
        <v>913</v>
      </c>
      <c r="E8" s="27" t="s">
        <v>894</v>
      </c>
      <c r="F8" s="27" t="s">
        <v>895</v>
      </c>
    </row>
    <row r="9" spans="1:6" ht="20.65" customHeight="1">
      <c r="B9" s="84" t="s">
        <v>859</v>
      </c>
      <c r="C9" s="84"/>
      <c r="D9" s="28" t="s">
        <v>865</v>
      </c>
      <c r="E9" s="28" t="s">
        <v>865</v>
      </c>
      <c r="F9" s="28" t="s">
        <v>865</v>
      </c>
    </row>
    <row r="10" spans="1:6" ht="16.350000000000001" customHeight="1">
      <c r="B10" s="21"/>
      <c r="C10" s="22"/>
      <c r="D10" s="29" t="s">
        <v>865</v>
      </c>
      <c r="E10" s="29" t="s">
        <v>865</v>
      </c>
      <c r="F10" s="29" t="s">
        <v>865</v>
      </c>
    </row>
    <row r="11" spans="1:6" ht="16.350000000000001" customHeight="1">
      <c r="B11" s="21" t="s">
        <v>438</v>
      </c>
      <c r="C11" s="22" t="s">
        <v>439</v>
      </c>
      <c r="D11" s="29" t="s">
        <v>865</v>
      </c>
      <c r="E11" s="29" t="s">
        <v>865</v>
      </c>
      <c r="F11" s="29" t="s">
        <v>865</v>
      </c>
    </row>
    <row r="12" spans="1:6" ht="16.350000000000001" customHeight="1">
      <c r="B12" s="21" t="s">
        <v>440</v>
      </c>
      <c r="C12" s="22" t="s">
        <v>441</v>
      </c>
      <c r="D12" s="29" t="s">
        <v>865</v>
      </c>
      <c r="E12" s="29" t="s">
        <v>865</v>
      </c>
      <c r="F12" s="29" t="s">
        <v>865</v>
      </c>
    </row>
    <row r="13" spans="1:6">
      <c r="B13" s="66" t="s">
        <v>1363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942</v>
      </c>
    </row>
    <row r="2" spans="1:4" ht="34.5" customHeight="1">
      <c r="A2" s="92" t="s">
        <v>832</v>
      </c>
      <c r="B2" s="92"/>
      <c r="C2" s="92"/>
      <c r="D2" s="92"/>
    </row>
    <row r="3" spans="1:4" ht="20.65" customHeight="1">
      <c r="A3" s="79" t="s">
        <v>1361</v>
      </c>
      <c r="B3" s="79"/>
      <c r="C3" s="38"/>
      <c r="D3" s="39" t="s">
        <v>854</v>
      </c>
    </row>
    <row r="4" spans="1:4" ht="29.25" customHeight="1">
      <c r="A4" s="40" t="s">
        <v>943</v>
      </c>
      <c r="B4" s="40" t="s">
        <v>858</v>
      </c>
      <c r="C4" s="40" t="s">
        <v>944</v>
      </c>
      <c r="D4" s="40" t="s">
        <v>858</v>
      </c>
    </row>
    <row r="5" spans="1:4" ht="26.65" customHeight="1">
      <c r="A5" s="1" t="s">
        <v>945</v>
      </c>
      <c r="B5" s="1"/>
      <c r="C5" s="1" t="s">
        <v>945</v>
      </c>
      <c r="D5" s="40"/>
    </row>
    <row r="6" spans="1:4" ht="26.65" customHeight="1">
      <c r="A6" s="2" t="s">
        <v>884</v>
      </c>
      <c r="B6" s="2"/>
      <c r="C6" s="2" t="s">
        <v>885</v>
      </c>
      <c r="D6" s="41"/>
    </row>
    <row r="7" spans="1:4" ht="24.95" customHeight="1">
      <c r="A7" s="2" t="s">
        <v>946</v>
      </c>
      <c r="B7" s="2"/>
      <c r="C7" s="2" t="s">
        <v>947</v>
      </c>
      <c r="D7" s="2"/>
    </row>
    <row r="8" spans="1:4" ht="24.2" customHeight="1">
      <c r="A8" s="2" t="s">
        <v>948</v>
      </c>
      <c r="B8" s="2"/>
      <c r="C8" s="2" t="s">
        <v>948</v>
      </c>
      <c r="D8" s="2"/>
    </row>
    <row r="9" spans="1:4" ht="25.9" customHeight="1">
      <c r="A9" s="2" t="s">
        <v>949</v>
      </c>
      <c r="B9" s="2"/>
      <c r="C9" s="2" t="s">
        <v>949</v>
      </c>
      <c r="D9" s="2"/>
    </row>
    <row r="10" spans="1:4" ht="24.2" customHeight="1">
      <c r="A10" s="2" t="s">
        <v>950</v>
      </c>
      <c r="B10" s="2"/>
      <c r="C10" s="2" t="s">
        <v>950</v>
      </c>
      <c r="D10" s="2"/>
    </row>
    <row r="11" spans="1:4" ht="26.65" customHeight="1">
      <c r="A11" s="2" t="s">
        <v>951</v>
      </c>
      <c r="B11" s="2"/>
      <c r="C11" s="2" t="s">
        <v>952</v>
      </c>
      <c r="D11" s="2"/>
    </row>
    <row r="12" spans="1:4" ht="33.6" customHeight="1">
      <c r="A12" s="2" t="s">
        <v>953</v>
      </c>
      <c r="B12" s="2"/>
      <c r="C12" s="2" t="s">
        <v>953</v>
      </c>
      <c r="D12" s="2"/>
    </row>
    <row r="13" spans="1:4" ht="20.65" customHeight="1">
      <c r="A13" s="2" t="s">
        <v>954</v>
      </c>
      <c r="B13" s="2"/>
      <c r="C13" s="2" t="s">
        <v>954</v>
      </c>
      <c r="D13" s="2"/>
    </row>
    <row r="14" spans="1:4" ht="24.95" customHeight="1">
      <c r="A14" s="2" t="s">
        <v>955</v>
      </c>
      <c r="B14" s="2"/>
      <c r="C14" s="2" t="s">
        <v>956</v>
      </c>
      <c r="D14" s="2"/>
    </row>
    <row r="15" spans="1:4" ht="26.65" customHeight="1">
      <c r="A15" s="2" t="s">
        <v>957</v>
      </c>
      <c r="B15" s="2"/>
      <c r="C15" s="2" t="s">
        <v>958</v>
      </c>
      <c r="D15" s="2"/>
    </row>
    <row r="16" spans="1:4" ht="16.350000000000001" customHeight="1">
      <c r="A16" s="2"/>
      <c r="B16" s="2"/>
      <c r="C16" s="2" t="s">
        <v>959</v>
      </c>
      <c r="D16" s="2"/>
    </row>
    <row r="17" spans="1:4" ht="16.350000000000001" customHeight="1">
      <c r="A17" s="93" t="s">
        <v>960</v>
      </c>
      <c r="B17" s="93"/>
      <c r="C17" s="93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刘定杰</cp:lastModifiedBy>
  <dcterms:created xsi:type="dcterms:W3CDTF">2022-02-18T02:14:25Z</dcterms:created>
  <dcterms:modified xsi:type="dcterms:W3CDTF">2025-07-07T07:09:12Z</dcterms:modified>
</cp:coreProperties>
</file>