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项目类型">#REF!</definedName>
  </definedNames>
  <calcPr fullCalcOnLoad="1"/>
</workbook>
</file>

<file path=xl/sharedStrings.xml><?xml version="1.0" encoding="utf-8"?>
<sst xmlns="http://schemas.openxmlformats.org/spreadsheetml/2006/main" count="101" uniqueCount="87">
  <si>
    <t>附件</t>
  </si>
  <si>
    <t>渝北区2022年度衔接资金项目建设任务表</t>
  </si>
  <si>
    <t>序号</t>
  </si>
  <si>
    <t>项目名称</t>
  </si>
  <si>
    <t>实施地点</t>
  </si>
  <si>
    <t>建设任务</t>
  </si>
  <si>
    <t>绩效目标</t>
  </si>
  <si>
    <t>需资金
（万元）</t>
  </si>
  <si>
    <t>资金来源</t>
  </si>
  <si>
    <t>中央</t>
  </si>
  <si>
    <t>市级</t>
  </si>
  <si>
    <t>区级</t>
  </si>
  <si>
    <t>木耳镇石鞋村2022年产业基础配套设施项目</t>
  </si>
  <si>
    <t>木耳镇</t>
  </si>
  <si>
    <t xml:space="preserve">
1.购置秸秆粉碎还田机1台。品牌：圣和，型号：1JQ-180，0.97万/台，小计0.97万元；
2.购置自走式喷杆喷雾机1台。品牌：东风井关，型号：E3112-J06，18.6万元/台，小计18.6万元。
</t>
  </si>
  <si>
    <t>项目惠及1596户，含脱贫户5户11人。</t>
  </si>
  <si>
    <t>木耳镇良桥村2022年公路硬化项目</t>
  </si>
  <si>
    <t>1.硬化4.5米宽公路1373米（良桥5社花灯院子155米、良桥10社左家坪干堡院子1218米）。标准：（1）砼宽4.5米，厚20厘米，C30砼路浇筑+10厘米厚碎石垫层。（2）错车道：每公里不少于3处错车道；错车道路基宽度不小于6.5m，有效长度不小于10m。（3）边沟和护栏。结合实际情况，参照公路设计规范进行安装。建设成本95万元/公里，需资金130.435万元；
2.硬化3米宽公路215米（良桥6社油房沟）。标准：砼宽3.0米，厚20厘米，C25砼路浇筑+10厘米厚碎石垫层，建设成本420元/米，需资金9.03万元。</t>
  </si>
  <si>
    <t>项目建成后，节省劳动力，便于生产管理，增加农民收益，群众参与项目的决策、监督和管理。惠及良桥村5社、6社、10社周边群众，其中脱贫户6户10人。</t>
  </si>
  <si>
    <t>古路镇吉星村2022年果蔬种植基地配套设备项目</t>
  </si>
  <si>
    <t>古路镇</t>
  </si>
  <si>
    <t>1.购买果蔬清洗打浆设备1套（村集体经济投资面厂）。型号MDG-38，配置洗菜机、打浆机各一台，其中洗菜机生产能力300-1000公斤/小时，电机功率2.5KW,打浆机生产能力300-800公斤/小时，电机功率15KW，电压全部为380V/50HZ，共需9.65万元；
2.购买农用挖机（嘉和小型液压挖掘机）1台。型号：JH18B（嘉和），要求：铲斗容量0.06立方挖斗挖掘力（KN）14整机尺寸3865*1050*2270最大挖局高度3365最大挖掘半径3860国产泵、国产阀、进口回转、进口行走，莱动华源3TE25发动机 18.1KW、先导操作、橡胶履带板、带破碎管路系统，同时配置破碎锤、除草机，需资金10.8万元；
3购买智能电动割草机6台。松岗牌（SG_48V20）；单价3150元/台，共1.89万元；
4.购买琪健牌带翻斗沙滩车2辆。机型QJ250ZH-5C，单价1.75万元/辆，共计3.5万元。</t>
  </si>
  <si>
    <t>通过该项目带动就近务工、土地流转、分红等。项目覆盖全村脱贫户18户42人，边缘户1户3人，低保户33户44人。因受益对象处于动态变化中，分红以当年12月名单为准。</t>
  </si>
  <si>
    <t>统景镇荣光村2022年度产业提升配套项目建设</t>
  </si>
  <si>
    <t>统景镇</t>
  </si>
  <si>
    <t>1.有机水溶肥10吨。品牌及含量：树权1号颗粒全水溶（氮磷钾≥15%，钙镁≥3%，有机质≥50%，S≥5%，生化黄腐酸≥20%，粗蛋白≥15%，游离氨基酸≥1%），单价4000元/吨，合计4万元；
2.购买高氮复合肥50吨。品牌及含量：万植（24-6-10≥40%，有机长效成分≥14%，Zn≥0.1%），单价4320元/吨，合计21.6万元；
3.尿素20吨。品牌及含量：达州玖源湖光尿素，总N含量≥46.2%，单价2700元/吨，合计5.4万元；
4.购买虎霸王牌沙滩车6辆。型号HBW250ZH，单价1.75万元/辆，合计10.5万元；</t>
  </si>
  <si>
    <t>项目建成后，节省劳动力，便于生产管理，增加农民收益。项目受益农户1100户2600人，其中脱贫户5户10人。群众参与项目的决策、监督和管理。</t>
  </si>
  <si>
    <t>大湾镇金凤村2022年桃园提升项目</t>
  </si>
  <si>
    <t>大湾镇</t>
  </si>
  <si>
    <t>1.购买有机肥200吨。万植生物有机肥（有效活菌数≥2亿/克，有机质≥60%，粉剂，其他指标符合NY884-2012标准），单价：1700元/吨，需资金34万元；
2.购置可降解防草地布10万平方米。地布为PE材质，含地钉。建设成本2.3元/平方米，需资金23万元；
3.购买有机水溶肥100吨。品牌及含量：安琪酵母树权1号有机水溶肥（有机质≥50%），单价4000元/吨，需资金40万元；
4.购买复合肥料36吨。品牌及含量：钟祥凯龙公司硝基复合肥，氮磷钾：15-5-25，单价4850元/吨，需资金17.46万元；
5.购买灭杀红蜘蛛、潜叶蛾等有害生物的农药一批。需资金30万元。</t>
  </si>
  <si>
    <t>农民土地入股，集体经济组织统一经营管理，产生效益后按照入股面积分红。项目持续带动金凤村586户1752人增收，其中含脱贫户12户32人</t>
  </si>
  <si>
    <t>大湾镇龙洞岩村2022年基地产业路项目</t>
  </si>
  <si>
    <t>1.购买可降解除草地布10万平方米。地布为PE材质，含地钉。建设成本2.3元/平方米，需资金23万元；
2.购买有机水溶肥50吨。品牌及含量：安琪酵母树权1号有机水溶肥（有机质含量≥60%），单价4000元/吨，需资金20万元；
3.购置复合肥18吨。品牌及含量：钟祥凯龙公司硝基复合肥，氮磷钾：15-5-25，单价4850元/吨，需资金8.73万元；
4.购买有机肥200吨。品牌及含量：万植生物有机肥（有机质含量≥60%），单价1700元/吨，需资金34万元；
5.购买尿素5吨。品牌及含量：(泸州）N45+TE(徽量元素)，单价3300元/吨，需资金1.65万元；                                                                                                                                                                                                                     6.购置农药一批。根据季节需要，购买灭杀红蜘蛛、潜叶蛾等有害生物等农药一批，需资金20万元；
7.购置大疆T40植保无人机2台。单价6.5万元/套，需资金13万元；                                                                                                                                                                                                                                                                                                                                                                                    
8.购置冷藏车1辆。型号：BJ5045XLC8JDA-AB1，福田奥铃冷藏车(车厢长4.2米)，容积18立方米。单价18万元/辆，需资金18万元； 
9.项目公示牌1块，0.4万元。</t>
  </si>
  <si>
    <t>持续带动龙洞岩村605户1398人增收，其中脱贫户9户26人</t>
  </si>
  <si>
    <t>渝北区大湾镇杉木村2022年度乡村振兴项目</t>
  </si>
  <si>
    <t>1.购买复合肥44吨。品牌及含量：钟祥凯龙公司硝基复合肥，氮磷钾：15-5-25，单价4850元/吨，需资金21.34万元；
2.购买有机水溶肥100吨。品牌及含量：安琪酵母树权1号有机水溶肥（有机质含量≥50%），单价4000元/吨，需资金40万元；
3.购买有机肥100吨。品牌及含量：万植生物有机肥[有效活菌数≥21Z/g(枯草、地衣、侧孢芽孢杆菌等）；有机质≥60%（主要载体，油枯等），单价1700元/吨，需资金17万元；
4.购买尿素10吨。品牌及含量：(泸州）N45+TE(徽量元素)，单价3300元/吨，需资金3.3万元；
5.购买钙镁磷肥40吨。荆门市高园磷肥有限公司生产的嘉事利牌子（含磷≥12%），单价1300元/吨，需资金5.2万元；
6.购买农药一批。需资金26万元；
7.购置可降解防草地布10万平方米。地布为PE材质，含地钉。建设成本2.3元/平方米，需资金23万元；
8.购置“大疆”牌T40农业植保无人机2台，单价6.5万元/套，需资金13万元；
9.购置冷藏车1辆。型号：BJ5045XLC8JDA-AB1，福田奥铃冷藏车(车厢长4.2米)，容积18立方米。单价18万元/辆，需资金18万元； 
10.项目公示牌1块，0.4万元。</t>
  </si>
  <si>
    <t>持续带动杉木村895户2017人增收，其中脱贫户9户24人。</t>
  </si>
  <si>
    <t>茨竹镇方家沟村2022年度产业配套提升项目</t>
  </si>
  <si>
    <t>茨竹镇</t>
  </si>
  <si>
    <r>
      <t>1.购买有机肥200吨。品牌及含量：布多斯牌有机肥，有机质≧45%，建设成本680元/吨，小计13.6万元。
2.购买复合肥60吨。品牌及含量：渝江牌复合肥（总养分≥45%），建设成本3500元/吨，小计21万元。
3.购买尿素20吨。品牌及含量：玖源尿素，总N含量≥46.2%；建设成本2700元/吨，小计5.4万元。
4.购买叶面肥和防冻授粉保花保果素。（1）益优美（13元素叶面肥），规格30g/袋，3200袋，建设成本2元/袋，申请补助资金0.64万元；（2）防冻授粉保花保果素，规格25ml/袋，3200袋，建设成本1.5元/袋，申请补助资金0.48万元；小计1.12万元。
5.购买病虫害防治药品一批。（1）杀虫剂吡虫啉（70%吡虫啉），规格2g/袋，5600袋，建设成本0.8元/袋，申请补助资金4480元；（2）杀虫剂功誉（5%高效氯氟氰菊酯），规格1000ml/瓶，84瓶，建设成本55元/瓶，申请补助资金4620元；（3）杀虫剂5%阿维菌素，规格1000ml/瓶，56瓶，建设成本110元/瓶，申请补助资金6160元；（4）杀菌剂锈粉赞（25%三唑酮），规格100g/袋，1400袋，建设成本8元/袋，申请补助资金11200元；（5）杀菌剂甲托（80%甲基硫菌灵），规格20g/袋，5600袋，建设成本2元/袋，申请补助资金11200元；（6）杀菌剂30%吡唑醚菌酯，规格8g/袋，5600袋，建设成本3元/袋，申请补助资金16800元；（7）杀菌剂星威（50%烯唑醇），规格3g/袋，5600袋，建设成本3元/袋，申请补助资金16800元；（8）杀菌剂佳途（75%肟菌</t>
    </r>
    <r>
      <rPr>
        <sz val="10"/>
        <rFont val="Times New Roman"/>
        <family val="1"/>
      </rPr>
      <t>•</t>
    </r>
    <r>
      <rPr>
        <sz val="10"/>
        <rFont val="方正黑体_GBK"/>
        <family val="4"/>
      </rPr>
      <t>戊唑醇），规格6g/袋，5600袋，建设成本4元/袋，申请补助资金22400元；（9）杀菌剂绿如意（80%代森锰锌），规格1000g/袋，224袋，建设成本45元/袋，申请补助资金10080元；（10）植物调节剂植贝健（2%24-表芸</t>
    </r>
    <r>
      <rPr>
        <sz val="10"/>
        <rFont val="Times New Roman"/>
        <family val="1"/>
      </rPr>
      <t>•</t>
    </r>
    <r>
      <rPr>
        <sz val="10"/>
        <rFont val="方正黑体_GBK"/>
        <family val="4"/>
      </rPr>
      <t>嘌呤），规格3g/袋，3200袋，建设成本2.6元/袋，申请补助资金8320元。小计11.206万元。
6.购买梨子专用套袋300000个。建设成本0.06元/个，小计1.8万元。
7.购买5kg水果包装礼盒10000个。建设成本6元/个，小计6万元。
8.购买机械设备。（1）履带运输车3台，ZY-160（中亿），载重3吨，建设成本42800元/台，申请补助资金12.84万元；（2）轮式拖拉机1台，M704-EF2（雷沃），建设成本72800元/台；（3）旋耕机1台，1GQN-160（聖和），建设成本7600元/台；小计20.88万元。</t>
    </r>
  </si>
  <si>
    <t>项目建成后，节省劳动力，便于生产管理。农民土地入股，集体经济组织统一经营管理，产生效益后按照入股面积分红。带动一般人员180余人、脱贫户及四类人员20余人在基地务工，增加农民收益。</t>
  </si>
  <si>
    <t>渝北区大盛镇隆仁村2022年度产业项目</t>
  </si>
  <si>
    <t>大盛镇</t>
  </si>
  <si>
    <t>1.购买水溶肥60吨。品牌及含量：九禾，氮磷钾比：26-6-6，型号：40kg/袋，建设成本3850元/吨，需资金23.1万元；
2.购买尿素30吨。品牌及含量：泸天化，规格：N≥46%，建设成本3000元/吨，需资金9万元；
3.购置农机一批。（1）杀虫灯100个。品牌：本乐，型号MG-DC01，单价1700元/台，（技术参数见附件）需资金17万元；（2）沙滩车（翻斗水冷式）4台。品牌：英雄，型号：YX250AU-42，单价17800元/个，申请补助资金7.12万元；（3）购买履带式遥控割草机2台。品牌：泉樱；型号：QY42R-DQ，单价51980元/台，需资金10.396万元；（4）割草机20台。品牌：欧玮，型号:OW-G26，单价1850元/台，需资金3.7万元;（5）电动喷雾器20台。品牌：富士特，型号：FST-16D，单价300元/台，需资金0.6万。小计38.816万元；
4.农药一批15.414万元。冷爆6%联苯啶虫脒30件，型号：200ml*40瓶，建设成本463元/件，申请补助资金1.389万元；三爽45%嘧菌酯.戊唑醇水乳剂30件，型号：10g*800袋，建设成本1950元/件，申请补助资金5.85万元；墨攻5%高效氯氟氰菊酯水乳30件，型号：300ml*12瓶，建设成本295元/件，申请补助资金0.885万元；全铲1.8%阿维菌素乳油30件，型号：1000ml*20瓶，建设成本605元/件，申请补助资金1.815万元；五星冠500克/升苯甲.丙环锉乳油15件，型号：1000ml*12瓶，建设成本2325元/件，申请补助资金3.4875万元；久润25%吡唑醚菌酯15件，型号：1kg*12瓶，建设成本1325元/件，申请补助资金1.9875万元。</t>
  </si>
  <si>
    <t>项目建成后，节省劳动力，便于生产管理，增加农民收益，群众参与项目的决策、监督和管理。惠及全村群众1051户，收入5%分红给脱贫户（9户19人）</t>
  </si>
  <si>
    <t>大盛镇鱼塘村2022年度产业项目</t>
  </si>
  <si>
    <t>1.购买割草机20台。品牌：欧玮，型号:OW-G26，建设成本1850元/台，共计3.7万元；
2.购买尿素30吨。品牌泸天化，规格：N≥46%，建设成本3000元/吨，申请补助资金9万元</t>
  </si>
  <si>
    <t>项目建成后，节省劳动力，便于生产管理，就近带动务工，增加收入。项目受益农户271户715人，其中脱贫户9户16人。</t>
  </si>
  <si>
    <t>大盛镇千盏村2022年度产业项目</t>
  </si>
  <si>
    <t>1.购买太阳能杀虫灯200台。品牌：本乐，型号MG-DC01，单价1700元/台，需资金34万元；
2.购买水溶肥(品牌：九禾)，①高钾全水溶肥（15:5:27）20吨，单价4800元/吨，需资金9.6万元；②高氮全水溶肥（26:6:6）20吨，单价3850元/吨，共计8.6万元。小计18.2万元；
3.购买复合肥42吨。泸天化复合肥（15:5:26），单价4800元/吨，需资金20.16万元；
4.达州玖源（湖光）尿素20吨。总N含量≥46.2%；单价2700元/吨，需资金5.4万元；
5.购买履带式遥控割草机2台。品牌：泉樱；型号：QY42R-DQ，单价51980元/台，需资金10.396万元；
6.林下种植小黄姜50亩。小黄姜单价16元/kg，需购买7500斤，需资金6万元；整地80元/亩，需资金0.4万元。需资金6.4万元。</t>
  </si>
  <si>
    <t>项目建成后，节省劳动力，便于生产管理，增加农民收益，群众参与项目的决策、监督和管理。受益总人口2584人，其中脱贫人口24人。</t>
  </si>
  <si>
    <t>大盛镇东河村2022年度产业项目</t>
  </si>
  <si>
    <t>1.购买富士特电动喷雾器10个。品牌：富士特，型号FST-16D，单价300元/个，共0.3万元；
2.购买自卸式果园运输车2台。品牌：英雄，型号YX250AU-41，单价17800元/台，共3.56万元；
3.购买背负式割草机10台。品牌：欧玮，型号OW-BG431，单价1750元/台，共1.75万元；
4.购买履带式遥控割草机2台。品牌：泉樱；型号：QY42R-DQ，单价51980元/台，需资金10.396万元；
5.购买履带式植保机2台。品牌：筑水，型号：3WZ51，单价18500元/台，共3.7万元；
6.购买尿素30吨。泸天化尿素，规格：N≥46% ，单价3000元/吨，共9万元；
7.购买高氮全水溶肥40吨。九禾牌高氮全水溶肥（26:6:6），单价3850元/吨，共计15.4万元；
8.购买杀虫灯50台。品牌：本乐，型号MG-DC01，单价1700元/台，需资金8.5万元。</t>
  </si>
  <si>
    <t>群众参与项目的决策、监督和管理；项目建成后，节省劳动力，便于生产管理，增加农民收益，带动就近务工，增加务工收入，受益脱贫户15人。</t>
  </si>
  <si>
    <t>大盛镇云龙村2022年度产业项目</t>
  </si>
  <si>
    <t>1.购买洋丰复合肥50吨。含量:24-8-8,总养分≧40％,单价:4100元/吨,需资金20.5万元；2.购买尿素20吨。品牌泸天化，规格：N≥46%，建设成本3000元/吨，申请补助资金6万元；3.购买农药一批。螺螨脂30件（螺螨脂成分含量20％），12瓶/件，1公斤/瓶，建设成本：68元/瓶，申请补助资金2.448万元；阿维菌素100件（成分含量1.8％），12瓶/件,1公斤/瓶，建设成本:58元/瓶，申请补助资金6.96万元；吡虫啉50包（成分含量70％，），800袋/包，2克/袋，建设成本：0.8元/袋，申请补助资金3.2万元；甲基硫菌灵20件（含量50％），10瓶/件，1公斤/瓶，建设成本：75元/瓶，申请补助资金1.5万元；小计14.108万元。4.购防草布5万平方米。建设成本1.15元/平方米，申请补助资金5.75万元；5.购置5kg装的精品水果包装箱3000个，单价6元/个,需资金1.8万元。</t>
  </si>
  <si>
    <t>通过该项目的实施，能增加村集体收入，有一般户218户、脱贫户12户20人享受资产收益分红。另，带动一般人员50余人、脱贫户2人、四类人员2人在基地务工。</t>
  </si>
  <si>
    <t>大盛镇明月村2022年度产业路项目</t>
  </si>
  <si>
    <t>1.新建1.5米宽产业路200米。砼宽1.5米，厚12厘米，C20砼路浇筑，建设成本140元/米，合计2.8万元；2.新建3米宽产业路120米。砼宽3.0米，厚20厘米，C25砼路浇筑+10厘米厚碎石垫层，建设成本420元/米，合计5.04万元。</t>
  </si>
  <si>
    <t>完成项目建设，便于生产管理，节省劳动力，增加集体经济收入，从而增加收益分红。受益脱贫人口26人。</t>
  </si>
  <si>
    <t>大盛镇青龙村2022年度产业项目</t>
  </si>
  <si>
    <t>1.购买太阳能杀虫灯50台。品牌本乐，型号MG-DC01，单价1700元/台，需资金8.5万元。
2.购买肥料一批。（1）泸天化果缘三季黄腐酸纯硫酸钾型复合肥20吨，含量15-5-26，建设成本5200元/吨，申请资金10.4万元；（2）泸天化高塔黄腐酸型复合肥 5吨，含量18-18-18，建设成本5600元/吨,申请资金2.8万元；（3）洋丰复合肥硫酸钾型复合肥45吨，含量15-15-15，建设成本4100元/吨，申请资金18.45万元；（4）皓达含腐殖酸功能肥30件，4壶/件，5kg/壶，建设成本2000元/件，申请资金6万元；（5）皓达微量元素（硼）20件，20瓶/件，1.25kg/瓶，建设成本1600元/件，申请资金3.2万元；（6）皓达中量元素（钙镁）20件，20瓶/件，1.25kg/瓶，建设成本1000元/件，申请资金2万元；（7）皓达磷酸二氢钾20件，10袋/件，2kg/袋，建设成本450元/件，申请资金0.9万元；（8）购买水溶肥50吨。品牌及含量：安琪酵母树权1号有机水溶肥（有机质含量≥50%），单价4000元/吨，需资金20万元；小计63.75万元；
3.种植鼠茅草用于林下以草控草面积100亩，单价500元/亩（清除杂草等所有人工和购买鼠茅草种子），共计申请金额5万元。</t>
  </si>
  <si>
    <t>带动青龙村村集体经济发展壮大，全村村民增收致富，项目受益517户1265人，其中脱贫户及监测户7户17人。</t>
  </si>
  <si>
    <t>大盛镇东山村2022年度产业项目</t>
  </si>
  <si>
    <t>1.购防草布5万平方米。建设成本1.15元/平方米，申请补助资金5.75万；
2.购置农机一批28.536万元。（1）杀虫灯50个。品牌：本乐，型号MG-DC01，单价1700元/台，需资金8.5万元；（2）沙滩车（翻斗水冷式）3台，品牌：英雄，型号：YX250AU-42，建设成本17800元/个，申请补助资金5.34万元；（3）购买遥控割草机2台。品牌：泉樱；型号：QY42R-DQ，单价51980元/台，需资金10.396万元；（4）割草机20台，品牌：欧玮，型号:OW-G26，建设成本1850元/台，申请补助资金3.7万元;（5）电动喷雾器20台，品牌：富士特，型号：FST-16D，建设成本300元/台，申请补助资金0.6万。
3.购买泸天化尿素20吨。规格：N≥46% ，建设成本3000元/吨，申请补助资金6万元。
4.购买农药一批8.2925万元。（1）三爽45%嘧菌酯.戊唑醇水乳剂20件，型号：10g*800袋，建设成本1950元/件，申请补助资金3.9万元；（2）墨攻5%高效氯氟氰菊酯水乳20件，型号：300ml*12瓶，建设成本295元/件，申请补助资金0.59万元；（3）全铲1.8%阿维菌素乳油30件，型号：1000ml*20瓶，建设成本605元/件，申请补助资金1.815万元；（4）久润25%吡唑醚菌酯15件，型号：1kg*12瓶，建设成本1325元/件，申请补助资金1.9875万元。</t>
  </si>
  <si>
    <t>通过该项目实施，增加集体经济收入，从而增加收益分红，受益监测户2户8人还可带动就近务工50余人，增加农民收入。</t>
  </si>
  <si>
    <t>大盛镇三新村2022年度产业项目</t>
  </si>
  <si>
    <t>1.购买农药一批23.478万元。（1）24%螺螨脂50件，单件1000L*12瓶，960元/件，需资金4.8万元；（2）5%阿维菌素50件，单件1000L*10瓶，1000元/件，需资金5万元；（3）35%悬浮剂吡虫啉50件，单件1000L*10瓶，1700元/件，需资金8.5万元；（4）5%烯效唑20件，单件80包，600元/件，需资金1.2万；（5）15%多效唑20件，单件80包，600元/件，需资金1.2万元；（6）苯啶虫脒60件，单件200ml*40瓶，463元/件，需资金2.778万元；
2.购买洋丰复合肥50吨。含量:24-8-8,总养分≧40％,单价:4100元/吨，需资金20.5万元；
3.购买履带式遥控割草机2台。品牌：泉樱；型号：QY42R-DQ，单价51980元/台，需资金10.396万元；
4.新建加工坊150平方。长25米，进深6米，地面硬化0.2米，C20混凝土浇筑，预留设备安装槽；墙体用红砖砌筑，24墙，两面搓沙，沙杆人字木盖，琉璃瓦，室内立柱两根，需砖3万匹，单价1000元/平方米，需资金 15万元；
5.购买机械设备一批。（1）空气能烘干机2台，品牌昭泰，型号30P，单价50000元/台，需资金10万元；（2）花椒筛选机1台。品牌昭泰，型号S-900，单价13000元/台，需资金1.3万元；（3）花椒选刺机1台，品牌昭泰，型号ZTXC-1500，单价15000元/台，需资金1.5万元；（4）花椒圆筛机1台，品牌昭泰，型号720，单价3000元/台，需资金0.3万元；（5）枝干分离机1台，品牌昭泰，型号HC-150，单价28000元/台，需资金2.8万元，共计15.9万元。</t>
  </si>
  <si>
    <t>通过该项目的实施，增加集体经济收入，受益农户1211户  3011人，其中脱贫户和监测户19户33人。</t>
  </si>
  <si>
    <t>渝北区洛碛镇新石村2022年度经果林建设管护项目</t>
  </si>
  <si>
    <t>洛碛镇</t>
  </si>
  <si>
    <t>1.购买宜化高浓度硫酸钾复合肥(15-15-15-S)50吨，单价3500元/吨，合计金额17.5万元；
2.购买泸州尿素15吨，3000元/吨，合计4.5万元。
3.购买农药①阿维螺螨酯（满脆）500*20（海利尔PD20140819）单价86.25元/瓶，20瓶1件，10件，合计金额1.725万；②集介令500*20（吡丙。噻嗪酮 总有效成分含量25%，有效成分及其含量吡丙醚2%，噻嗪酮23%）（先农PD20180510）46元/瓶，1件20瓶，20件，合计金额1.84万元。合计3.565万元。</t>
  </si>
  <si>
    <t>帮助发展致富产业，实现持续增收、稳定脱贫。项目完成后，受益人口数≥400人。受益脱贫人口20人。</t>
  </si>
  <si>
    <t>渝北区洛碛镇宝华村2022年度经果林建设抚育管护项目</t>
  </si>
  <si>
    <t>1.购买宜化高浓度硫酸钾复合肥(15-15-15-S)20吨，单价3500元/吨，合计金额7万元。
2.购买泸州尿素(总氮≧46.2%)，17吨，单价3000元/吨，合计金额5.1万元。
3.购买农药①阿维螺螨酯（满脆）500*20（海利尔PD20140819）单价86.25元/瓶，20瓶1件，10件，合计金额1.725万；②集介令500*20（吡丙。噻嗪酮 总有效成分含量25%，有效成分及其含量吡丙醚2%，噻嗪酮23%）（先农PD20180510）46元/瓶，1件20瓶，20件，合计金额1.84万元。合计3.565万元。</t>
  </si>
  <si>
    <t>帮助发展致富产业，实现持续增收、稳定脱贫。项目完成后，受益人口数≥400人。受益脱贫人口5人。</t>
  </si>
  <si>
    <t>渝北区洛碛镇沙湾村2022年度经果林建设管护项目</t>
  </si>
  <si>
    <t>1.购买宜化高浓度硫酸钾复合肥(15-15-15-S)115吨，单价3500元/吨，合计金额40.25万元。
2.购买泸州尿素(总氮≧46.2%)35.5吨。单价3000元/吨，合计金额10.65万元。
3.购买农药①阿维螺螨酯（满脆）500*20（海利尔PD20140819）单价86.25元/瓶，20瓶1件，40件，合计金额6.9万；②集介令500*20（吡丙。噻嗪酮 总有效成分含量25%，有效成分及其含量吡丙醚2%，噻嗪酮23%）（先农PD20180510）46元/瓶，1件20瓶，80件，合计金额7.36万元。合计14.26万元。</t>
  </si>
  <si>
    <t>帮助发展致富产业，实现持续增收、稳定脱贫。项目完成后，受益人口数≥700人。受益脱贫人口3人。</t>
  </si>
  <si>
    <t>渝北区2022年度水利项目</t>
  </si>
  <si>
    <t>区水利局根据已下达的资金，安排到相应项目。</t>
  </si>
  <si>
    <t>木耳镇白云山村、垭口村、良桥村全域及学堂村、白房村部分村民共计2095户5680人的饮用水巩固提升问题。</t>
  </si>
  <si>
    <t>渝北区2022年度农村环境卫生治理</t>
  </si>
  <si>
    <t>全区</t>
  </si>
  <si>
    <t>区城市管理局根据已下达的资金，安排到相应项目。</t>
  </si>
  <si>
    <t>结合各镇实际情况，辐射渝北全区农村环境卫生治理，重点照顾脱贫人员和监测对象。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</si>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</sst>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方正黑体_GBK"/>
      <family val="4"/>
    </font>
    <font>
      <b/>
      <sz val="18"/>
      <name val="宋体"/>
      <family val="0"/>
    </font>
    <font>
      <b/>
      <sz val="10"/>
      <name val="黑体"/>
      <family val="3"/>
    </font>
    <font>
      <sz val="10"/>
      <color indexed="8"/>
      <name val="方正黑体_GBK"/>
      <family val="4"/>
    </font>
    <font>
      <sz val="10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黑体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.12.11&#28189;&#21271;&#21306;2021&#24180;&#24230;&#33073;&#36139;&#25915;&#22362;&#39033;&#30446;&#24211;&#22791;&#26696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渝北2020年项目库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23">
      <selection activeCell="J24" sqref="J24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6.375" style="0" customWidth="1"/>
    <col min="4" max="4" width="67.625" style="0" customWidth="1"/>
    <col min="5" max="5" width="23.00390625" style="0" customWidth="1"/>
    <col min="6" max="6" width="8.125" style="0" customWidth="1"/>
    <col min="7" max="7" width="5.875" style="0" customWidth="1"/>
    <col min="8" max="8" width="6.625" style="0" customWidth="1"/>
    <col min="9" max="9" width="5.875" style="0" customWidth="1"/>
  </cols>
  <sheetData>
    <row r="1" ht="16.5">
      <c r="A1" s="2" t="s">
        <v>0</v>
      </c>
    </row>
    <row r="2" spans="1:9" ht="22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  <c r="I3" s="29"/>
    </row>
    <row r="4" spans="1:9" ht="14.25">
      <c r="A4" s="7"/>
      <c r="B4" s="7"/>
      <c r="C4" s="7"/>
      <c r="D4" s="7"/>
      <c r="E4" s="7"/>
      <c r="F4" s="7"/>
      <c r="G4" s="8"/>
      <c r="H4" s="9"/>
      <c r="I4" s="30"/>
    </row>
    <row r="5" spans="1:9" ht="14.25">
      <c r="A5" s="7"/>
      <c r="B5" s="7"/>
      <c r="C5" s="7"/>
      <c r="D5" s="7"/>
      <c r="E5" s="7"/>
      <c r="F5" s="7"/>
      <c r="G5" s="8"/>
      <c r="H5" s="9"/>
      <c r="I5" s="30"/>
    </row>
    <row r="6" spans="1:9" ht="14.25">
      <c r="A6" s="7"/>
      <c r="B6" s="7"/>
      <c r="C6" s="7"/>
      <c r="D6" s="7"/>
      <c r="E6" s="7"/>
      <c r="F6" s="7"/>
      <c r="G6" s="10"/>
      <c r="H6" s="11"/>
      <c r="I6" s="31"/>
    </row>
    <row r="7" spans="1:9" ht="14.25">
      <c r="A7" s="12"/>
      <c r="B7" s="12"/>
      <c r="C7" s="12"/>
      <c r="D7" s="12"/>
      <c r="E7" s="12"/>
      <c r="F7" s="12"/>
      <c r="G7" s="13" t="s">
        <v>9</v>
      </c>
      <c r="H7" s="13" t="s">
        <v>10</v>
      </c>
      <c r="I7" s="13" t="s">
        <v>11</v>
      </c>
    </row>
    <row r="8" spans="1:9" ht="67.5">
      <c r="A8" s="14">
        <v>1</v>
      </c>
      <c r="B8" s="15" t="s">
        <v>12</v>
      </c>
      <c r="C8" s="16" t="s">
        <v>13</v>
      </c>
      <c r="D8" s="17" t="s">
        <v>14</v>
      </c>
      <c r="E8" s="17" t="s">
        <v>15</v>
      </c>
      <c r="F8" s="16">
        <f>G8+H8+I8</f>
        <v>19.57</v>
      </c>
      <c r="G8" s="14">
        <v>0</v>
      </c>
      <c r="H8" s="14">
        <v>19.57</v>
      </c>
      <c r="I8" s="14">
        <v>0</v>
      </c>
    </row>
    <row r="9" spans="1:9" ht="102.75" customHeight="1">
      <c r="A9" s="14">
        <v>2</v>
      </c>
      <c r="B9" s="15" t="s">
        <v>16</v>
      </c>
      <c r="C9" s="16" t="s">
        <v>13</v>
      </c>
      <c r="D9" s="17" t="s">
        <v>17</v>
      </c>
      <c r="E9" s="17" t="s">
        <v>18</v>
      </c>
      <c r="F9" s="16">
        <f aca="true" t="shared" si="0" ref="F9:F30">G9+H9+I9</f>
        <v>139.465</v>
      </c>
      <c r="G9" s="14">
        <v>0</v>
      </c>
      <c r="H9" s="14">
        <v>139.465</v>
      </c>
      <c r="I9" s="14">
        <v>0</v>
      </c>
    </row>
    <row r="10" spans="1:9" ht="132.75" customHeight="1">
      <c r="A10" s="14">
        <v>3</v>
      </c>
      <c r="B10" s="15" t="s">
        <v>19</v>
      </c>
      <c r="C10" s="16" t="s">
        <v>20</v>
      </c>
      <c r="D10" s="17" t="s">
        <v>21</v>
      </c>
      <c r="E10" s="17" t="s">
        <v>22</v>
      </c>
      <c r="F10" s="16">
        <f t="shared" si="0"/>
        <v>25.84</v>
      </c>
      <c r="G10" s="14">
        <v>25.84</v>
      </c>
      <c r="H10" s="14">
        <v>0</v>
      </c>
      <c r="I10" s="14">
        <v>0</v>
      </c>
    </row>
    <row r="11" spans="1:9" s="1" customFormat="1" ht="117" customHeight="1">
      <c r="A11" s="18">
        <v>4</v>
      </c>
      <c r="B11" s="19" t="s">
        <v>23</v>
      </c>
      <c r="C11" s="16" t="s">
        <v>24</v>
      </c>
      <c r="D11" s="20" t="s">
        <v>25</v>
      </c>
      <c r="E11" s="20" t="s">
        <v>26</v>
      </c>
      <c r="F11" s="16">
        <v>41.5</v>
      </c>
      <c r="G11" s="18">
        <v>41.5</v>
      </c>
      <c r="H11" s="18">
        <v>0</v>
      </c>
      <c r="I11" s="18">
        <v>0</v>
      </c>
    </row>
    <row r="12" spans="1:9" ht="138" customHeight="1">
      <c r="A12" s="14">
        <v>5</v>
      </c>
      <c r="B12" s="15" t="s">
        <v>27</v>
      </c>
      <c r="C12" s="16" t="s">
        <v>28</v>
      </c>
      <c r="D12" s="20" t="s">
        <v>29</v>
      </c>
      <c r="E12" s="20" t="s">
        <v>30</v>
      </c>
      <c r="F12" s="16">
        <f t="shared" si="0"/>
        <v>144.46</v>
      </c>
      <c r="G12" s="14">
        <v>144.46</v>
      </c>
      <c r="H12" s="14">
        <v>0</v>
      </c>
      <c r="I12" s="14">
        <v>0</v>
      </c>
    </row>
    <row r="13" spans="1:9" ht="225" customHeight="1">
      <c r="A13" s="14">
        <v>6</v>
      </c>
      <c r="B13" s="15" t="s">
        <v>31</v>
      </c>
      <c r="C13" s="16" t="s">
        <v>28</v>
      </c>
      <c r="D13" s="20" t="s">
        <v>32</v>
      </c>
      <c r="E13" s="20" t="s">
        <v>33</v>
      </c>
      <c r="F13" s="16">
        <f t="shared" si="0"/>
        <v>138.78</v>
      </c>
      <c r="G13" s="14">
        <v>138.78</v>
      </c>
      <c r="H13" s="14">
        <v>0</v>
      </c>
      <c r="I13" s="14">
        <v>0</v>
      </c>
    </row>
    <row r="14" spans="1:9" ht="249" customHeight="1">
      <c r="A14" s="21">
        <v>7</v>
      </c>
      <c r="B14" s="15" t="s">
        <v>34</v>
      </c>
      <c r="C14" s="16" t="s">
        <v>28</v>
      </c>
      <c r="D14" s="20" t="s">
        <v>35</v>
      </c>
      <c r="E14" s="20" t="s">
        <v>36</v>
      </c>
      <c r="F14" s="16">
        <f t="shared" si="0"/>
        <v>167.23999999999998</v>
      </c>
      <c r="G14" s="14">
        <v>154.42</v>
      </c>
      <c r="H14" s="14">
        <v>12.82</v>
      </c>
      <c r="I14" s="21">
        <v>0</v>
      </c>
    </row>
    <row r="15" spans="1:9" ht="364.5">
      <c r="A15" s="14">
        <v>8</v>
      </c>
      <c r="B15" s="15" t="s">
        <v>37</v>
      </c>
      <c r="C15" s="16" t="s">
        <v>38</v>
      </c>
      <c r="D15" s="20" t="s">
        <v>39</v>
      </c>
      <c r="E15" s="20" t="s">
        <v>40</v>
      </c>
      <c r="F15" s="16">
        <f t="shared" si="0"/>
        <v>81.006</v>
      </c>
      <c r="G15" s="22">
        <v>0</v>
      </c>
      <c r="H15" s="14">
        <v>81.006</v>
      </c>
      <c r="I15" s="14">
        <v>0</v>
      </c>
    </row>
    <row r="16" spans="1:9" ht="237.75" customHeight="1">
      <c r="A16" s="21">
        <v>9</v>
      </c>
      <c r="B16" s="15" t="s">
        <v>41</v>
      </c>
      <c r="C16" s="16" t="s">
        <v>42</v>
      </c>
      <c r="D16" s="23" t="s">
        <v>43</v>
      </c>
      <c r="E16" s="20" t="s">
        <v>44</v>
      </c>
      <c r="F16" s="16">
        <f t="shared" si="0"/>
        <v>86.33</v>
      </c>
      <c r="G16" s="22">
        <v>0</v>
      </c>
      <c r="H16" s="14">
        <v>86.33</v>
      </c>
      <c r="I16" s="14">
        <v>0</v>
      </c>
    </row>
    <row r="17" spans="1:9" ht="67.5">
      <c r="A17" s="21">
        <v>10</v>
      </c>
      <c r="B17" s="15" t="s">
        <v>45</v>
      </c>
      <c r="C17" s="16" t="s">
        <v>42</v>
      </c>
      <c r="D17" s="24" t="s">
        <v>46</v>
      </c>
      <c r="E17" s="20" t="s">
        <v>47</v>
      </c>
      <c r="F17" s="16">
        <f t="shared" si="0"/>
        <v>12.7</v>
      </c>
      <c r="G17" s="22">
        <v>0</v>
      </c>
      <c r="H17" s="14">
        <v>12.7</v>
      </c>
      <c r="I17" s="14">
        <v>0</v>
      </c>
    </row>
    <row r="18" spans="1:9" ht="144" customHeight="1">
      <c r="A18" s="21">
        <v>11</v>
      </c>
      <c r="B18" s="15" t="s">
        <v>48</v>
      </c>
      <c r="C18" s="16" t="s">
        <v>42</v>
      </c>
      <c r="D18" s="25" t="s">
        <v>49</v>
      </c>
      <c r="E18" s="20" t="s">
        <v>50</v>
      </c>
      <c r="F18" s="16">
        <f t="shared" si="0"/>
        <v>94.556</v>
      </c>
      <c r="G18" s="22">
        <v>0</v>
      </c>
      <c r="H18" s="14">
        <v>94.556</v>
      </c>
      <c r="I18" s="14">
        <v>0</v>
      </c>
    </row>
    <row r="19" spans="1:9" ht="171" customHeight="1">
      <c r="A19" s="14">
        <v>12</v>
      </c>
      <c r="B19" s="15" t="s">
        <v>51</v>
      </c>
      <c r="C19" s="16" t="s">
        <v>42</v>
      </c>
      <c r="D19" s="26" t="s">
        <v>52</v>
      </c>
      <c r="E19" s="20" t="s">
        <v>53</v>
      </c>
      <c r="F19" s="16">
        <f t="shared" si="0"/>
        <v>52.606</v>
      </c>
      <c r="G19" s="22">
        <v>0</v>
      </c>
      <c r="H19" s="14">
        <v>52.606</v>
      </c>
      <c r="I19" s="14">
        <v>0</v>
      </c>
    </row>
    <row r="20" spans="1:9" ht="129" customHeight="1">
      <c r="A20" s="14">
        <v>13</v>
      </c>
      <c r="B20" s="15" t="s">
        <v>54</v>
      </c>
      <c r="C20" s="16" t="s">
        <v>42</v>
      </c>
      <c r="D20" s="24" t="s">
        <v>55</v>
      </c>
      <c r="E20" s="20" t="s">
        <v>56</v>
      </c>
      <c r="F20" s="16">
        <f t="shared" si="0"/>
        <v>48.158</v>
      </c>
      <c r="G20" s="22">
        <v>0</v>
      </c>
      <c r="H20" s="14">
        <v>48.158</v>
      </c>
      <c r="I20" s="14">
        <v>0</v>
      </c>
    </row>
    <row r="21" spans="1:9" ht="60.75" customHeight="1">
      <c r="A21" s="14">
        <v>14</v>
      </c>
      <c r="B21" s="15" t="s">
        <v>57</v>
      </c>
      <c r="C21" s="16" t="s">
        <v>42</v>
      </c>
      <c r="D21" s="24" t="s">
        <v>58</v>
      </c>
      <c r="E21" s="20" t="s">
        <v>59</v>
      </c>
      <c r="F21" s="16">
        <f t="shared" si="0"/>
        <v>7.84</v>
      </c>
      <c r="G21" s="22">
        <v>0</v>
      </c>
      <c r="H21" s="14">
        <v>7.84</v>
      </c>
      <c r="I21" s="14">
        <v>0</v>
      </c>
    </row>
    <row r="22" spans="1:9" ht="183" customHeight="1">
      <c r="A22" s="14">
        <v>15</v>
      </c>
      <c r="B22" s="15" t="s">
        <v>60</v>
      </c>
      <c r="C22" s="16" t="s">
        <v>42</v>
      </c>
      <c r="D22" s="26" t="s">
        <v>61</v>
      </c>
      <c r="E22" s="20" t="s">
        <v>62</v>
      </c>
      <c r="F22" s="16">
        <f t="shared" si="0"/>
        <v>77.25</v>
      </c>
      <c r="G22" s="22">
        <v>0</v>
      </c>
      <c r="H22" s="14">
        <v>77.25</v>
      </c>
      <c r="I22" s="14">
        <v>0</v>
      </c>
    </row>
    <row r="23" spans="1:9" ht="186" customHeight="1">
      <c r="A23" s="14">
        <v>16</v>
      </c>
      <c r="B23" s="15" t="s">
        <v>63</v>
      </c>
      <c r="C23" s="16" t="s">
        <v>42</v>
      </c>
      <c r="D23" s="24" t="s">
        <v>64</v>
      </c>
      <c r="E23" s="20" t="s">
        <v>65</v>
      </c>
      <c r="F23" s="16">
        <f t="shared" si="0"/>
        <v>48.5785</v>
      </c>
      <c r="G23" s="22">
        <v>0</v>
      </c>
      <c r="H23" s="14">
        <v>48.5785</v>
      </c>
      <c r="I23" s="14">
        <v>0</v>
      </c>
    </row>
    <row r="24" spans="1:9" ht="240" customHeight="1">
      <c r="A24" s="14">
        <v>17</v>
      </c>
      <c r="B24" s="15" t="s">
        <v>66</v>
      </c>
      <c r="C24" s="16" t="s">
        <v>42</v>
      </c>
      <c r="D24" s="24" t="s">
        <v>67</v>
      </c>
      <c r="E24" s="20" t="s">
        <v>68</v>
      </c>
      <c r="F24" s="16">
        <f t="shared" si="0"/>
        <v>85.274</v>
      </c>
      <c r="G24" s="22">
        <v>0</v>
      </c>
      <c r="H24" s="14">
        <v>85.274</v>
      </c>
      <c r="I24" s="14">
        <v>0</v>
      </c>
    </row>
    <row r="25" spans="1:9" ht="94.5" customHeight="1">
      <c r="A25" s="14">
        <v>18</v>
      </c>
      <c r="B25" s="15" t="s">
        <v>69</v>
      </c>
      <c r="C25" s="16" t="s">
        <v>70</v>
      </c>
      <c r="D25" s="17" t="s">
        <v>71</v>
      </c>
      <c r="E25" s="17" t="s">
        <v>72</v>
      </c>
      <c r="F25" s="16">
        <f t="shared" si="0"/>
        <v>25.565</v>
      </c>
      <c r="G25" s="22">
        <v>0</v>
      </c>
      <c r="H25" s="14">
        <v>25.565</v>
      </c>
      <c r="I25" s="21">
        <v>0</v>
      </c>
    </row>
    <row r="26" spans="1:9" ht="93.75" customHeight="1">
      <c r="A26" s="14">
        <v>19</v>
      </c>
      <c r="B26" s="15" t="s">
        <v>73</v>
      </c>
      <c r="C26" s="16" t="s">
        <v>70</v>
      </c>
      <c r="D26" s="17" t="s">
        <v>74</v>
      </c>
      <c r="E26" s="17" t="s">
        <v>75</v>
      </c>
      <c r="F26" s="16">
        <f t="shared" si="0"/>
        <v>15.665</v>
      </c>
      <c r="G26" s="22">
        <v>0</v>
      </c>
      <c r="H26" s="14">
        <v>15.665</v>
      </c>
      <c r="I26" s="21">
        <v>0</v>
      </c>
    </row>
    <row r="27" spans="1:9" ht="87" customHeight="1">
      <c r="A27" s="14">
        <v>20</v>
      </c>
      <c r="B27" s="15" t="s">
        <v>76</v>
      </c>
      <c r="C27" s="16" t="s">
        <v>70</v>
      </c>
      <c r="D27" s="20" t="s">
        <v>77</v>
      </c>
      <c r="E27" s="20" t="s">
        <v>78</v>
      </c>
      <c r="F27" s="16">
        <f t="shared" si="0"/>
        <v>65.16</v>
      </c>
      <c r="G27" s="22">
        <v>0</v>
      </c>
      <c r="H27" s="14">
        <v>60.6165</v>
      </c>
      <c r="I27" s="14">
        <v>4.5435</v>
      </c>
    </row>
    <row r="28" spans="1:9" ht="78" customHeight="1">
      <c r="A28" s="14">
        <v>21</v>
      </c>
      <c r="B28" s="15" t="s">
        <v>79</v>
      </c>
      <c r="C28" s="16" t="s">
        <v>13</v>
      </c>
      <c r="D28" s="20" t="s">
        <v>80</v>
      </c>
      <c r="E28" s="20" t="s">
        <v>81</v>
      </c>
      <c r="F28" s="16">
        <f t="shared" si="0"/>
        <v>230</v>
      </c>
      <c r="G28" s="22">
        <v>0</v>
      </c>
      <c r="H28" s="14">
        <v>230</v>
      </c>
      <c r="I28" s="14">
        <v>0</v>
      </c>
    </row>
    <row r="29" spans="1:9" ht="61.5" customHeight="1">
      <c r="A29" s="14">
        <v>22</v>
      </c>
      <c r="B29" s="15" t="s">
        <v>82</v>
      </c>
      <c r="C29" s="16" t="s">
        <v>83</v>
      </c>
      <c r="D29" s="20" t="s">
        <v>84</v>
      </c>
      <c r="E29" s="20" t="s">
        <v>85</v>
      </c>
      <c r="F29" s="16">
        <f t="shared" si="0"/>
        <v>146</v>
      </c>
      <c r="G29" s="22">
        <v>0</v>
      </c>
      <c r="H29" s="14">
        <v>146</v>
      </c>
      <c r="I29" s="14">
        <v>0</v>
      </c>
    </row>
    <row r="30" spans="1:9" ht="27" customHeight="1">
      <c r="A30" s="27" t="s">
        <v>86</v>
      </c>
      <c r="B30" s="27"/>
      <c r="C30" s="27"/>
      <c r="D30" s="22"/>
      <c r="E30" s="22"/>
      <c r="F30" s="16">
        <f>SUM(F8:F29)</f>
        <v>1753.5435</v>
      </c>
      <c r="G30" s="16">
        <f>SUM(G8:G29)</f>
        <v>505</v>
      </c>
      <c r="H30" s="16">
        <f>SUM(H8:H29)</f>
        <v>1244</v>
      </c>
      <c r="I30" s="16">
        <f>SUM(I8:I29)</f>
        <v>4.5435</v>
      </c>
    </row>
    <row r="31" ht="14.25">
      <c r="G31" s="28"/>
    </row>
    <row r="32" spans="6:8" ht="14.25">
      <c r="F32" s="28"/>
      <c r="G32" s="28"/>
      <c r="H32" s="28"/>
    </row>
    <row r="33" spans="6:8" ht="14.25">
      <c r="F33" s="28"/>
      <c r="G33" s="28"/>
      <c r="H33" s="28"/>
    </row>
    <row r="34" spans="6:8" ht="14.25">
      <c r="F34" s="28"/>
      <c r="G34" s="28"/>
      <c r="H34" s="28"/>
    </row>
    <row r="35" spans="6:8" ht="14.25">
      <c r="F35" s="28"/>
      <c r="G35" s="28"/>
      <c r="H35" s="28"/>
    </row>
    <row r="36" spans="6:8" ht="14.25">
      <c r="F36" s="28"/>
      <c r="G36" s="28"/>
      <c r="H36" s="28"/>
    </row>
    <row r="37" spans="6:8" ht="14.25">
      <c r="F37" s="28"/>
      <c r="G37" s="28"/>
      <c r="H37" s="28"/>
    </row>
    <row r="38" spans="6:8" ht="14.25">
      <c r="F38" s="28"/>
      <c r="G38" s="28"/>
      <c r="H38" s="28"/>
    </row>
  </sheetData>
  <sheetProtection/>
  <mergeCells count="10">
    <mergeCell ref="A2:I2"/>
    <mergeCell ref="A30:C30"/>
    <mergeCell ref="G31:H31"/>
    <mergeCell ref="A3:A7"/>
    <mergeCell ref="B3:B7"/>
    <mergeCell ref="C3:C7"/>
    <mergeCell ref="D3:D7"/>
    <mergeCell ref="E3:E7"/>
    <mergeCell ref="F3:F7"/>
    <mergeCell ref="G3:I6"/>
  </mergeCells>
  <printOptions/>
  <pageMargins left="0.19652777777777777" right="0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洛碛镇</cp:lastModifiedBy>
  <dcterms:created xsi:type="dcterms:W3CDTF">2020-12-23T07:33:50Z</dcterms:created>
  <dcterms:modified xsi:type="dcterms:W3CDTF">2022-01-17T08:16:51Z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F2082047B6DC447CBEF22801AFD9290B</vt:lpwstr>
  </property>
</Properties>
</file>