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  <sheet name="表十六" sheetId="17" r:id="rId17"/>
    <sheet name="表十七" sheetId="18" r:id="rId18"/>
    <sheet name="表十八" sheetId="19" r:id="rId19"/>
  </sheets>
  <definedNames>
    <definedName name="_xlnm._FilterDatabase" localSheetId="2" hidden="1">'表二'!$A$8:$K$44</definedName>
  </definedNames>
  <calcPr fullCalcOnLoad="1"/>
</workbook>
</file>

<file path=xl/sharedStrings.xml><?xml version="1.0" encoding="utf-8"?>
<sst xmlns="http://schemas.openxmlformats.org/spreadsheetml/2006/main" count="1666" uniqueCount="537">
  <si>
    <t>2022年渝北区部门预算公开表（目录）</t>
  </si>
  <si>
    <t>编号</t>
  </si>
  <si>
    <t>工作表名</t>
  </si>
  <si>
    <t>表一</t>
  </si>
  <si>
    <t>2022年渝北区部门财政拨款收支预算总表</t>
  </si>
  <si>
    <t>表二</t>
  </si>
  <si>
    <t>2022年渝北区部门一般公共预算财政拨款支出预算表</t>
  </si>
  <si>
    <t>表三</t>
  </si>
  <si>
    <t>2022年渝北区部门一般公共预算财政拨款基本支出预算表（部门预算支出经济分类科目）</t>
  </si>
  <si>
    <t>表四</t>
  </si>
  <si>
    <t>2022年渝北区部门一般公共预算财政拨款基本支出预算表（政府预算支出经济分类科目）</t>
  </si>
  <si>
    <t>表五</t>
  </si>
  <si>
    <t>2022年渝北区部门一般公共预算“三公”经费支出预算表</t>
  </si>
  <si>
    <t>表六</t>
  </si>
  <si>
    <t>2022年渝北区部门政府性基金预算财政拨款支出预算表</t>
  </si>
  <si>
    <t>表七</t>
  </si>
  <si>
    <t>2022年渝北区部门国有资本经营预算财政拨款支出预算表</t>
  </si>
  <si>
    <t>表八</t>
  </si>
  <si>
    <t>2022年渝北区部门社会保险基金收支预算表</t>
  </si>
  <si>
    <t>表九</t>
  </si>
  <si>
    <t>2022年渝北区部门收支预算总表</t>
  </si>
  <si>
    <t>表十</t>
  </si>
  <si>
    <t>2022年渝北区部门收入预算总表</t>
  </si>
  <si>
    <t>表十一</t>
  </si>
  <si>
    <t>2022年渝北区部门支出预算总表</t>
  </si>
  <si>
    <t>表十二</t>
  </si>
  <si>
    <t>2022年渝北区部门一般公共预算财政拨款项目支出预算表（政府预算支出经济分类科目）</t>
  </si>
  <si>
    <t>表十三</t>
  </si>
  <si>
    <t>2022年渝北区部门一般公共预算财政拨款项目支出预算表（部门预算支出经济分类科目）</t>
  </si>
  <si>
    <t>表十四</t>
  </si>
  <si>
    <t>2022年渝北区部门项目支出明细表</t>
  </si>
  <si>
    <t>表十五</t>
  </si>
  <si>
    <t>2022年渝北区部门政府采购预算明细表</t>
  </si>
  <si>
    <t>表十六</t>
  </si>
  <si>
    <t>2022年渝北区部门预算整体绩效目标表</t>
  </si>
  <si>
    <t>表十七</t>
  </si>
  <si>
    <t>2022年渝北区部门重点项目绩效目标表</t>
  </si>
  <si>
    <t>表十八</t>
  </si>
  <si>
    <t>2022年渝北区部门巩固脱贫衔接乡村振兴项目公开表</t>
  </si>
  <si>
    <t>部门公开表1</t>
  </si>
  <si>
    <t>单位全称：重庆市渝北区洛碛镇农业服务中心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</si>
  <si>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</si>
  <si>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</si>
  <si>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</si>
  <si>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</si>
  <si>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</si>
  <si>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</si>
  <si>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</si>
  <si>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</si>
  <si>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</si>
  <si>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</si>
  <si>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</si>
  <si>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</si>
  <si>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</si>
  <si>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</si>
  <si>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</si>
  <si>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</si>
  <si>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</si>
  <si>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农林水支出</t>
  </si>
  <si>
    <t>自然资源海洋气象等支出</t>
  </si>
  <si>
    <t>住房保障支出</t>
  </si>
  <si>
    <t>二、上年结转</t>
  </si>
  <si>
    <t>二、结转下年</t>
  </si>
  <si>
    <t>收入合计</t>
  </si>
  <si>
    <t>支出合计</t>
  </si>
  <si>
    <t>部门公开表2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</si>
  <si>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</si>
  <si>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</si>
  <si>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</si>
  <si>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</si>
  <si>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</si>
  <si>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</si>
  <si>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</si>
  <si>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</si>
  <si>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</si>
  <si>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-9.29%</t>
  </si>
  <si>
    <t>208</t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</si>
  <si>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</si>
  <si>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</si>
  <si>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</si>
  <si>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</si>
  <si>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t>17.85%</t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</si>
  <si>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</si>
  <si>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</si>
  <si>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t xml:space="preserve"> 2080599</t>
  </si>
  <si>
    <t xml:space="preserve"> 其他行政事业单位养老支出</t>
  </si>
  <si>
    <t>-100.00%</t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</si>
  <si>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</si>
  <si>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</si>
  <si>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</si>
  <si>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2101102</t>
    </r>
  </si>
  <si>
    <r>
      <rPr>
        <sz val="10"/>
        <color indexed="8"/>
        <rFont val="Dialog.plain"/>
        <family val="2"/>
      </rPr>
      <t>  事业单位医疗</t>
    </r>
  </si>
  <si>
    <t>-43.79%</t>
  </si>
  <si>
    <t>节能环保支出</t>
  </si>
  <si>
    <t xml:space="preserve"> 其他节能环保支出</t>
  </si>
  <si>
    <t xml:space="preserve"> 2119999</t>
  </si>
  <si>
    <t xml:space="preserve">  其他节能环保支出</t>
  </si>
  <si>
    <t>213</t>
  </si>
  <si>
    <r>
      <rPr>
        <sz val="10"/>
        <color indexed="8"/>
        <rFont val="Dialog.plain"/>
        <family val="2"/>
      </rPr>
      <t> 21301</t>
    </r>
  </si>
  <si>
    <r>
      <rPr>
        <sz val="10"/>
        <color indexed="8"/>
        <rFont val="Dialog.plain"/>
        <family val="2"/>
      </rPr>
      <t> 农业农村</t>
    </r>
  </si>
  <si>
    <r>
      <rPr>
        <sz val="10"/>
        <color indexed="8"/>
        <rFont val="Dialog.plain"/>
        <family val="2"/>
      </rPr>
      <t>  2130104</t>
    </r>
  </si>
  <si>
    <r>
      <rPr>
        <sz val="10"/>
        <color indexed="8"/>
        <rFont val="Dialog.plain"/>
        <family val="2"/>
      </rPr>
      <t>  事业运行</t>
    </r>
  </si>
  <si>
    <t>6.81%</t>
  </si>
  <si>
    <r>
      <rPr>
        <sz val="10"/>
        <color indexed="8"/>
        <rFont val="Dialog.plain"/>
        <family val="2"/>
      </rPr>
      <t>  2130108</t>
    </r>
  </si>
  <si>
    <r>
      <rPr>
        <sz val="10"/>
        <color indexed="8"/>
        <rFont val="Dialog.plain"/>
        <family val="2"/>
      </rPr>
      <t>  </t>
    </r>
    <r>
      <rPr>
        <sz val="10"/>
        <color indexed="8"/>
        <rFont val="宋体"/>
        <family val="0"/>
      </rPr>
      <t>病虫害控制</t>
    </r>
  </si>
  <si>
    <t>0.00%</t>
  </si>
  <si>
    <r>
      <rPr>
        <sz val="10"/>
        <color indexed="8"/>
        <rFont val="Dialog.plain"/>
        <family val="2"/>
      </rPr>
      <t>  2130119</t>
    </r>
  </si>
  <si>
    <r>
      <rPr>
        <sz val="10"/>
        <color indexed="8"/>
        <rFont val="Dialog.plain"/>
        <family val="2"/>
      </rPr>
      <t>  防灾救灾</t>
    </r>
  </si>
  <si>
    <t>40.00%</t>
  </si>
  <si>
    <r>
      <rPr>
        <sz val="10"/>
        <color indexed="8"/>
        <rFont val="Dialog.plain"/>
        <family val="2"/>
      </rPr>
      <t>  2130122</t>
    </r>
  </si>
  <si>
    <r>
      <rPr>
        <sz val="10"/>
        <color indexed="8"/>
        <rFont val="Dialog.plain"/>
        <family val="2"/>
      </rPr>
      <t>  农业生产发展</t>
    </r>
  </si>
  <si>
    <t>5790.63%</t>
  </si>
  <si>
    <r>
      <rPr>
        <sz val="10"/>
        <color indexed="8"/>
        <rFont val="Dialog.plain"/>
        <family val="2"/>
      </rPr>
      <t>  2130153</t>
    </r>
  </si>
  <si>
    <r>
      <rPr>
        <sz val="10"/>
        <color indexed="8"/>
        <rFont val="Dialog.plain"/>
        <family val="2"/>
      </rPr>
      <t>  农田建设</t>
    </r>
  </si>
  <si>
    <t>3165.00%</t>
  </si>
  <si>
    <r>
      <rPr>
        <sz val="10"/>
        <color indexed="8"/>
        <rFont val="Dialog.plain"/>
        <family val="2"/>
      </rPr>
      <t> 21302</t>
    </r>
  </si>
  <si>
    <r>
      <rPr>
        <sz val="10"/>
        <color indexed="8"/>
        <rFont val="Dialog.plain"/>
        <family val="2"/>
      </rPr>
      <t> 林业和草原</t>
    </r>
  </si>
  <si>
    <r>
      <rPr>
        <sz val="10"/>
        <color indexed="8"/>
        <rFont val="Dialog.plain"/>
        <family val="2"/>
      </rPr>
      <t>  2130205</t>
    </r>
  </si>
  <si>
    <r>
      <rPr>
        <sz val="10"/>
        <color indexed="8"/>
        <rFont val="Dialog.plain"/>
        <family val="2"/>
      </rPr>
      <t>  森林资源培育</t>
    </r>
  </si>
  <si>
    <t>-15.64%</t>
  </si>
  <si>
    <r>
      <rPr>
        <sz val="10"/>
        <color indexed="8"/>
        <rFont val="Dialog.plain"/>
        <family val="2"/>
      </rPr>
      <t>  2130207</t>
    </r>
  </si>
  <si>
    <r>
      <rPr>
        <sz val="10"/>
        <color indexed="8"/>
        <rFont val="Dialog.plain"/>
        <family val="2"/>
      </rPr>
      <t>  森林资源管理</t>
    </r>
  </si>
  <si>
    <t>-55.62%</t>
  </si>
  <si>
    <r>
      <rPr>
        <sz val="10"/>
        <color indexed="8"/>
        <rFont val="Dialog.plain"/>
        <family val="2"/>
      </rPr>
      <t>  2130234</t>
    </r>
  </si>
  <si>
    <r>
      <rPr>
        <sz val="10"/>
        <color indexed="8"/>
        <rFont val="Dialog.plain"/>
        <family val="2"/>
      </rPr>
      <t>  林业草原防灾减灾</t>
    </r>
  </si>
  <si>
    <t>-22.55%</t>
  </si>
  <si>
    <r>
      <rPr>
        <sz val="10"/>
        <color indexed="8"/>
        <rFont val="Dialog.plain"/>
        <family val="2"/>
      </rPr>
      <t> 21303</t>
    </r>
  </si>
  <si>
    <r>
      <rPr>
        <sz val="10"/>
        <color indexed="8"/>
        <rFont val="Dialog.plain"/>
        <family val="2"/>
      </rPr>
      <t> 水利</t>
    </r>
  </si>
  <si>
    <r>
      <rPr>
        <sz val="10"/>
        <color indexed="8"/>
        <rFont val="Dialog.plain"/>
        <family val="2"/>
      </rPr>
      <t>  2130306</t>
    </r>
  </si>
  <si>
    <r>
      <rPr>
        <sz val="10"/>
        <color indexed="8"/>
        <rFont val="Dialog.plain"/>
        <family val="2"/>
      </rPr>
      <t>  水利工程运行与维护</t>
    </r>
  </si>
  <si>
    <t>72.88%</t>
  </si>
  <si>
    <r>
      <rPr>
        <sz val="10"/>
        <color indexed="8"/>
        <rFont val="Dialog.plain"/>
        <family val="2"/>
      </rPr>
      <t>  2130311</t>
    </r>
  </si>
  <si>
    <r>
      <rPr>
        <sz val="10"/>
        <color indexed="8"/>
        <rFont val="Dialog.plain"/>
        <family val="2"/>
      </rPr>
      <t>  水资源节约管理与保护</t>
    </r>
  </si>
  <si>
    <t>-13.64%</t>
  </si>
  <si>
    <r>
      <rPr>
        <sz val="10"/>
        <color indexed="8"/>
        <rFont val="Dialog.plain"/>
        <family val="2"/>
      </rPr>
      <t>  2130399</t>
    </r>
  </si>
  <si>
    <r>
      <rPr>
        <sz val="10"/>
        <color indexed="8"/>
        <rFont val="Dialog.plain"/>
        <family val="2"/>
      </rPr>
      <t>  其他水利支出</t>
    </r>
  </si>
  <si>
    <t>100.00%</t>
  </si>
  <si>
    <t xml:space="preserve"> 农村综合改革</t>
  </si>
  <si>
    <t xml:space="preserve">  对村级公益事业建设的补助</t>
  </si>
  <si>
    <t>220</t>
  </si>
  <si>
    <r>
      <rPr>
        <sz val="10"/>
        <color indexed="8"/>
        <rFont val="Dialog.plain"/>
        <family val="2"/>
      </rPr>
      <t> 22099</t>
    </r>
  </si>
  <si>
    <r>
      <rPr>
        <sz val="10"/>
        <color indexed="8"/>
        <rFont val="Dialog.plain"/>
        <family val="2"/>
      </rPr>
      <t> 其他自然资源海洋气象等支出</t>
    </r>
  </si>
  <si>
    <r>
      <rPr>
        <sz val="10"/>
        <color indexed="8"/>
        <rFont val="Dialog.plain"/>
        <family val="2"/>
      </rPr>
      <t>  2209999</t>
    </r>
  </si>
  <si>
    <r>
      <rPr>
        <sz val="10"/>
        <color indexed="8"/>
        <rFont val="Dialog.plain"/>
        <family val="2"/>
      </rPr>
      <t>  其他自然资源海洋气象等支出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</si>
  <si>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</si>
  <si>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</si>
  <si>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</si>
  <si>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</si>
  <si>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</si>
  <si>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>14.18%</t>
  </si>
  <si>
    <t>部门公开表3</t>
  </si>
  <si>
    <t>2022年渝北区部门一般公共预算财政拨款基本支出预算表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</si>
  <si>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</si>
  <si>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</si>
  <si>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</si>
  <si>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</si>
  <si>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</si>
  <si>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</si>
  <si>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</si>
  <si>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</si>
  <si>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</si>
  <si>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</si>
  <si>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</si>
  <si>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</si>
  <si>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</si>
  <si>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</si>
  <si>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</si>
  <si>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</si>
  <si>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</si>
  <si>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</si>
  <si>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</si>
  <si>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</si>
  <si>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</si>
  <si>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</si>
  <si>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</si>
  <si>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</si>
  <si>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</si>
  <si>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</si>
  <si>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</si>
  <si>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</si>
  <si>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</si>
  <si>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</si>
  <si>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</si>
  <si>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</si>
  <si>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</si>
  <si>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</si>
  <si>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</si>
  <si>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</si>
  <si>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</si>
  <si>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</si>
  <si>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</si>
  <si>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</si>
  <si>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</si>
  <si>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</si>
  <si>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</si>
  <si>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</si>
  <si>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</si>
  <si>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</si>
  <si>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</si>
  <si>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部门公开表4</t>
  </si>
  <si>
    <t>（政府预算支出经济分类科目）</t>
  </si>
  <si>
    <t>政府预算经济科目</t>
  </si>
  <si>
    <t>基本支出</t>
  </si>
  <si>
    <t>501</t>
  </si>
  <si>
    <t>机关工资福利支出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</si>
  <si>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</si>
  <si>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</si>
  <si>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</si>
  <si>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</si>
  <si>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</si>
  <si>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</si>
  <si>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</si>
  <si>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</si>
  <si>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部门公开表5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</si>
  <si>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</si>
  <si>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</si>
  <si>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</si>
  <si>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</si>
  <si>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</si>
  <si>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部门公开表6</t>
  </si>
  <si>
    <t>2022年渝北区部门政府性基金预算支出预算表</t>
  </si>
  <si>
    <t>本年政府性基金预算财政拨款支出</t>
  </si>
  <si>
    <t>说明：本单位未预算该项收支，故此表无数据</t>
  </si>
  <si>
    <t>部门公开表7</t>
  </si>
  <si>
    <t>2022年渝北区部门国有资本经营预算支出预算表</t>
  </si>
  <si>
    <t>国有资本经营预算财政拨款支出</t>
  </si>
  <si>
    <r>
      <rPr>
        <sz val="10"/>
        <color indexed="8"/>
        <rFont val="Dialog.plain"/>
        <family val="2"/>
      </rPr>
      <t> </t>
    </r>
  </si>
  <si>
    <r>
      <rPr>
        <sz val="10"/>
        <color indexed="8"/>
        <rFont val="Dialog.plain"/>
        <family val="2"/>
      </rPr>
      <t>  </t>
    </r>
  </si>
  <si>
    <t>说明：本单位无该项收支，故此表无数据。</t>
  </si>
  <si>
    <t xml:space="preserve"> 部门公开表8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</si>
  <si>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</si>
  <si>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</si>
  <si>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</si>
  <si>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</si>
  <si>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</si>
  <si>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</si>
  <si>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</si>
  <si>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</si>
  <si>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</si>
  <si>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</si>
  <si>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</si>
  <si>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</si>
  <si>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</si>
  <si>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</si>
  <si>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</si>
  <si>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</si>
  <si>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</si>
  <si>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</si>
  <si>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部门公开表9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</si>
  <si>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</si>
  <si>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</si>
  <si>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</si>
  <si>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</si>
  <si>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</si>
  <si>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</si>
  <si>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</si>
  <si>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</si>
  <si>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</si>
  <si>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</si>
  <si>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</si>
  <si>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</si>
  <si>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</si>
  <si>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部门公开表10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</si>
  <si>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</si>
  <si>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</si>
  <si>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</si>
  <si>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</si>
  <si>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</si>
  <si>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</si>
  <si>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</si>
  <si>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</si>
  <si>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</si>
  <si>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</si>
  <si>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</si>
  <si>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</si>
  <si>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</si>
  <si>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</si>
  <si>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</si>
  <si>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</si>
  <si>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</si>
  <si>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</si>
  <si>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</si>
  <si>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</si>
  <si>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</si>
  <si>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</si>
  <si>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21301</t>
    </r>
  </si>
  <si>
    <r>
      <rPr>
        <sz val="9"/>
        <color indexed="8"/>
        <rFont val="Dialog.plain"/>
        <family val="2"/>
      </rPr>
      <t> 农业农村</t>
    </r>
  </si>
  <si>
    <r>
      <rPr>
        <sz val="9"/>
        <color indexed="8"/>
        <rFont val="Dialog.plain"/>
        <family val="2"/>
      </rPr>
      <t>  2130104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</si>
  <si>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</si>
  <si>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 2130108</t>
    </r>
  </si>
  <si>
    <r>
      <rPr>
        <sz val="9"/>
        <color indexed="8"/>
        <rFont val="Dialog.plain"/>
        <family val="2"/>
      </rPr>
      <t>  病虫害控制</t>
    </r>
  </si>
  <si>
    <r>
      <rPr>
        <sz val="9"/>
        <color indexed="8"/>
        <rFont val="Dialog.plain"/>
        <family val="2"/>
      </rPr>
      <t>  2130119</t>
    </r>
  </si>
  <si>
    <r>
      <rPr>
        <sz val="9"/>
        <color indexed="8"/>
        <rFont val="Dialog.plain"/>
        <family val="2"/>
      </rPr>
      <t>  防灾救灾</t>
    </r>
  </si>
  <si>
    <r>
      <rPr>
        <sz val="9"/>
        <color indexed="8"/>
        <rFont val="Dialog.plain"/>
        <family val="2"/>
      </rPr>
      <t>  2130122</t>
    </r>
  </si>
  <si>
    <r>
      <rPr>
        <sz val="9"/>
        <color indexed="8"/>
        <rFont val="Dialog.plain"/>
        <family val="2"/>
      </rPr>
      <t>  农业生产发展</t>
    </r>
  </si>
  <si>
    <r>
      <rPr>
        <sz val="9"/>
        <color indexed="8"/>
        <rFont val="Dialog.plain"/>
        <family val="2"/>
      </rPr>
      <t>  2130153</t>
    </r>
  </si>
  <si>
    <r>
      <rPr>
        <sz val="9"/>
        <color indexed="8"/>
        <rFont val="Dialog.plain"/>
        <family val="2"/>
      </rPr>
      <t>  农田建设</t>
    </r>
  </si>
  <si>
    <r>
      <rPr>
        <sz val="9"/>
        <color indexed="8"/>
        <rFont val="Dialog.plain"/>
        <family val="2"/>
      </rPr>
      <t> 21302</t>
    </r>
  </si>
  <si>
    <r>
      <rPr>
        <sz val="9"/>
        <color indexed="8"/>
        <rFont val="Dialog.plain"/>
        <family val="2"/>
      </rPr>
      <t> 林业和草原</t>
    </r>
  </si>
  <si>
    <r>
      <rPr>
        <sz val="9"/>
        <color indexed="8"/>
        <rFont val="Dialog.plain"/>
        <family val="2"/>
      </rPr>
      <t>  2130205</t>
    </r>
  </si>
  <si>
    <r>
      <rPr>
        <sz val="9"/>
        <color indexed="8"/>
        <rFont val="Dialog.plain"/>
        <family val="2"/>
      </rPr>
      <t>  森林资源培育</t>
    </r>
  </si>
  <si>
    <r>
      <rPr>
        <sz val="9"/>
        <color indexed="8"/>
        <rFont val="Dialog.plain"/>
        <family val="2"/>
      </rPr>
      <t>  2130207</t>
    </r>
  </si>
  <si>
    <r>
      <rPr>
        <sz val="9"/>
        <color indexed="8"/>
        <rFont val="Dialog.plain"/>
        <family val="2"/>
      </rPr>
      <t>  森林资源管理</t>
    </r>
  </si>
  <si>
    <r>
      <rPr>
        <sz val="9"/>
        <color indexed="8"/>
        <rFont val="Dialog.plain"/>
        <family val="2"/>
      </rPr>
      <t>  2130234</t>
    </r>
  </si>
  <si>
    <r>
      <rPr>
        <sz val="9"/>
        <color indexed="8"/>
        <rFont val="Dialog.plain"/>
        <family val="2"/>
      </rPr>
      <t>  林业草原防灾减灾</t>
    </r>
  </si>
  <si>
    <r>
      <rPr>
        <sz val="9"/>
        <color indexed="8"/>
        <rFont val="Dialog.plain"/>
        <family val="2"/>
      </rPr>
      <t> 21303</t>
    </r>
  </si>
  <si>
    <r>
      <rPr>
        <sz val="9"/>
        <color indexed="8"/>
        <rFont val="Dialog.plain"/>
        <family val="2"/>
      </rPr>
      <t> 水利</t>
    </r>
  </si>
  <si>
    <r>
      <rPr>
        <sz val="9"/>
        <color indexed="8"/>
        <rFont val="Dialog.plain"/>
        <family val="2"/>
      </rPr>
      <t>  2130306</t>
    </r>
  </si>
  <si>
    <r>
      <rPr>
        <sz val="9"/>
        <color indexed="8"/>
        <rFont val="Dialog.plain"/>
        <family val="2"/>
      </rPr>
      <t>  水利工程运行与维护</t>
    </r>
  </si>
  <si>
    <r>
      <rPr>
        <sz val="9"/>
        <color indexed="8"/>
        <rFont val="Dialog.plain"/>
        <family val="2"/>
      </rPr>
      <t>  2130311</t>
    </r>
  </si>
  <si>
    <r>
      <rPr>
        <sz val="9"/>
        <color indexed="8"/>
        <rFont val="Dialog.plain"/>
        <family val="2"/>
      </rPr>
      <t>  水资源节约管理与保护</t>
    </r>
  </si>
  <si>
    <r>
      <rPr>
        <sz val="9"/>
        <color indexed="8"/>
        <rFont val="Dialog.plain"/>
        <family val="2"/>
      </rPr>
      <t>  2130399</t>
    </r>
  </si>
  <si>
    <r>
      <rPr>
        <sz val="9"/>
        <color indexed="8"/>
        <rFont val="Dialog.plain"/>
        <family val="2"/>
      </rPr>
      <t>  其他水利支出</t>
    </r>
  </si>
  <si>
    <r>
      <rPr>
        <sz val="9"/>
        <color indexed="8"/>
        <rFont val="Dialog.plain"/>
        <family val="2"/>
      </rPr>
      <t> 22099</t>
    </r>
  </si>
  <si>
    <r>
      <rPr>
        <sz val="9"/>
        <color indexed="8"/>
        <rFont val="Dialog.plain"/>
        <family val="2"/>
      </rPr>
      <t> 其他自然资源海洋气象等支出</t>
    </r>
  </si>
  <si>
    <r>
      <rPr>
        <sz val="9"/>
        <color indexed="8"/>
        <rFont val="Dialog.plain"/>
        <family val="2"/>
      </rPr>
      <t>  2209999</t>
    </r>
  </si>
  <si>
    <r>
      <rPr>
        <sz val="9"/>
        <color indexed="8"/>
        <rFont val="Dialog.plain"/>
        <family val="2"/>
      </rPr>
      <t>  其他自然资源海洋气象等支出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</si>
  <si>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</si>
  <si>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</si>
  <si>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</si>
  <si>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</si>
  <si>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部门公开表11</t>
  </si>
  <si>
    <t>项目支出</t>
  </si>
  <si>
    <t>上缴上级支出</t>
  </si>
  <si>
    <t>事业单位经营支出</t>
  </si>
  <si>
    <t>对下级单位补助支出</t>
  </si>
  <si>
    <r>
      <rPr>
        <sz val="12"/>
        <color indexed="8"/>
        <rFont val="Dialog.plain"/>
        <family val="2"/>
      </rPr>
      <t> 20805</t>
    </r>
  </si>
  <si>
    <r>
      <rPr>
        <sz val="12"/>
        <color indexed="8"/>
        <rFont val="Dialog.plain"/>
        <family val="2"/>
      </rPr>
      <t> 行政事业单位养老支出</t>
    </r>
  </si>
  <si>
    <r>
      <rPr>
        <sz val="12"/>
        <color indexed="8"/>
        <rFont val="Dialog.plain"/>
        <family val="2"/>
      </rPr>
      <t>  2080505</t>
    </r>
  </si>
  <si>
    <r>
      <rPr>
        <sz val="12"/>
        <color indexed="8"/>
        <rFont val="Dialog.plain"/>
        <family val="2"/>
      </rPr>
      <t>  机关事业单位基本养老保险缴费支出</t>
    </r>
  </si>
  <si>
    <r>
      <rPr>
        <sz val="12"/>
        <color indexed="8"/>
        <rFont val="Dialog.plain"/>
        <family val="2"/>
      </rPr>
      <t>  2080506</t>
    </r>
  </si>
  <si>
    <r>
      <rPr>
        <sz val="12"/>
        <color indexed="8"/>
        <rFont val="Dialog.plain"/>
        <family val="2"/>
      </rPr>
      <t>  机关事业单位职业年金缴费支出</t>
    </r>
  </si>
  <si>
    <r>
      <rPr>
        <sz val="12"/>
        <color indexed="8"/>
        <rFont val="Dialog.plain"/>
        <family val="2"/>
      </rPr>
      <t> 21011</t>
    </r>
  </si>
  <si>
    <r>
      <rPr>
        <sz val="12"/>
        <color indexed="8"/>
        <rFont val="Dialog.plain"/>
        <family val="2"/>
      </rPr>
      <t> 行政事业单位医疗</t>
    </r>
  </si>
  <si>
    <r>
      <rPr>
        <sz val="12"/>
        <color indexed="8"/>
        <rFont val="Dialog.plain"/>
        <family val="2"/>
      </rPr>
      <t>  2101102</t>
    </r>
  </si>
  <si>
    <r>
      <rPr>
        <sz val="12"/>
        <color indexed="8"/>
        <rFont val="Dialog.plain"/>
        <family val="2"/>
      </rPr>
      <t>  事业单位医疗</t>
    </r>
  </si>
  <si>
    <r>
      <rPr>
        <sz val="12"/>
        <color indexed="8"/>
        <rFont val="Dialog.plain"/>
        <family val="2"/>
      </rPr>
      <t> 21301</t>
    </r>
  </si>
  <si>
    <r>
      <rPr>
        <sz val="12"/>
        <color indexed="8"/>
        <rFont val="Dialog.plain"/>
        <family val="2"/>
      </rPr>
      <t> 农业农村</t>
    </r>
  </si>
  <si>
    <r>
      <rPr>
        <sz val="12"/>
        <color indexed="8"/>
        <rFont val="Dialog.plain"/>
        <family val="2"/>
      </rPr>
      <t>  2130104</t>
    </r>
  </si>
  <si>
    <r>
      <rPr>
        <sz val="12"/>
        <color indexed="8"/>
        <rFont val="Dialog.plain"/>
        <family val="2"/>
      </rPr>
      <t>  事业运行</t>
    </r>
  </si>
  <si>
    <r>
      <rPr>
        <sz val="12"/>
        <color indexed="8"/>
        <rFont val="Dialog.plain"/>
        <family val="2"/>
      </rPr>
      <t>  2130108</t>
    </r>
  </si>
  <si>
    <r>
      <rPr>
        <sz val="12"/>
        <color indexed="8"/>
        <rFont val="Dialog.plain"/>
        <family val="2"/>
      </rPr>
      <t>  病虫害控制</t>
    </r>
  </si>
  <si>
    <r>
      <rPr>
        <sz val="12"/>
        <color indexed="8"/>
        <rFont val="Dialog.plain"/>
        <family val="2"/>
      </rPr>
      <t>  2130119</t>
    </r>
  </si>
  <si>
    <r>
      <rPr>
        <sz val="12"/>
        <color indexed="8"/>
        <rFont val="Dialog.plain"/>
        <family val="2"/>
      </rPr>
      <t>  防灾救灾</t>
    </r>
  </si>
  <si>
    <r>
      <rPr>
        <sz val="12"/>
        <color indexed="8"/>
        <rFont val="Dialog.plain"/>
        <family val="2"/>
      </rPr>
      <t>  2130122</t>
    </r>
  </si>
  <si>
    <r>
      <rPr>
        <sz val="12"/>
        <color indexed="8"/>
        <rFont val="Dialog.plain"/>
        <family val="2"/>
      </rPr>
      <t>  农业生产发展</t>
    </r>
  </si>
  <si>
    <r>
      <rPr>
        <sz val="12"/>
        <color indexed="8"/>
        <rFont val="Dialog.plain"/>
        <family val="2"/>
      </rPr>
      <t>  2130153</t>
    </r>
  </si>
  <si>
    <r>
      <rPr>
        <sz val="12"/>
        <color indexed="8"/>
        <rFont val="Dialog.plain"/>
        <family val="2"/>
      </rPr>
      <t>  农田建设</t>
    </r>
  </si>
  <si>
    <r>
      <rPr>
        <sz val="12"/>
        <color indexed="8"/>
        <rFont val="Dialog.plain"/>
        <family val="2"/>
      </rPr>
      <t> 21302</t>
    </r>
  </si>
  <si>
    <r>
      <rPr>
        <sz val="12"/>
        <color indexed="8"/>
        <rFont val="Dialog.plain"/>
        <family val="2"/>
      </rPr>
      <t> 林业和草原</t>
    </r>
  </si>
  <si>
    <r>
      <rPr>
        <sz val="12"/>
        <color indexed="8"/>
        <rFont val="Dialog.plain"/>
        <family val="2"/>
      </rPr>
      <t>  2130205</t>
    </r>
  </si>
  <si>
    <r>
      <rPr>
        <sz val="12"/>
        <color indexed="8"/>
        <rFont val="Dialog.plain"/>
        <family val="2"/>
      </rPr>
      <t>  森林资源培育</t>
    </r>
  </si>
  <si>
    <r>
      <rPr>
        <sz val="12"/>
        <color indexed="8"/>
        <rFont val="Dialog.plain"/>
        <family val="2"/>
      </rPr>
      <t>  2130207</t>
    </r>
  </si>
  <si>
    <r>
      <rPr>
        <sz val="12"/>
        <color indexed="8"/>
        <rFont val="Dialog.plain"/>
        <family val="2"/>
      </rPr>
      <t>  森林资源管理</t>
    </r>
  </si>
  <si>
    <r>
      <rPr>
        <sz val="12"/>
        <color indexed="8"/>
        <rFont val="Dialog.plain"/>
        <family val="2"/>
      </rPr>
      <t>  2130234</t>
    </r>
  </si>
  <si>
    <r>
      <rPr>
        <sz val="12"/>
        <color indexed="8"/>
        <rFont val="Dialog.plain"/>
        <family val="2"/>
      </rPr>
      <t>  林业草原防灾减灾</t>
    </r>
  </si>
  <si>
    <r>
      <rPr>
        <sz val="12"/>
        <color indexed="8"/>
        <rFont val="Dialog.plain"/>
        <family val="2"/>
      </rPr>
      <t> 21303</t>
    </r>
  </si>
  <si>
    <r>
      <rPr>
        <sz val="12"/>
        <color indexed="8"/>
        <rFont val="Dialog.plain"/>
        <family val="2"/>
      </rPr>
      <t> 水利</t>
    </r>
  </si>
  <si>
    <r>
      <rPr>
        <sz val="12"/>
        <color indexed="8"/>
        <rFont val="Dialog.plain"/>
        <family val="2"/>
      </rPr>
      <t>  2130306</t>
    </r>
  </si>
  <si>
    <r>
      <rPr>
        <sz val="12"/>
        <color indexed="8"/>
        <rFont val="Dialog.plain"/>
        <family val="2"/>
      </rPr>
      <t>  水利工程运行与维护</t>
    </r>
  </si>
  <si>
    <r>
      <rPr>
        <sz val="12"/>
        <color indexed="8"/>
        <rFont val="Dialog.plain"/>
        <family val="2"/>
      </rPr>
      <t>  2130311</t>
    </r>
  </si>
  <si>
    <r>
      <rPr>
        <sz val="12"/>
        <color indexed="8"/>
        <rFont val="Dialog.plain"/>
        <family val="2"/>
      </rPr>
      <t>  水资源节约管理与保护</t>
    </r>
  </si>
  <si>
    <r>
      <rPr>
        <sz val="12"/>
        <color indexed="8"/>
        <rFont val="Dialog.plain"/>
        <family val="2"/>
      </rPr>
      <t>  2130399</t>
    </r>
  </si>
  <si>
    <r>
      <rPr>
        <sz val="12"/>
        <color indexed="8"/>
        <rFont val="Dialog.plain"/>
        <family val="2"/>
      </rPr>
      <t>  其他水利支出</t>
    </r>
  </si>
  <si>
    <r>
      <rPr>
        <sz val="12"/>
        <color indexed="8"/>
        <rFont val="Dialog.plain"/>
        <family val="2"/>
      </rPr>
      <t> 22099</t>
    </r>
  </si>
  <si>
    <r>
      <rPr>
        <sz val="12"/>
        <color indexed="8"/>
        <rFont val="Dialog.plain"/>
        <family val="2"/>
      </rPr>
      <t> 其他自然资源海洋气象等支出</t>
    </r>
  </si>
  <si>
    <r>
      <rPr>
        <sz val="12"/>
        <color indexed="8"/>
        <rFont val="Dialog.plain"/>
        <family val="2"/>
      </rPr>
      <t>  2209999</t>
    </r>
  </si>
  <si>
    <r>
      <rPr>
        <sz val="12"/>
        <color indexed="8"/>
        <rFont val="Dialog.plain"/>
        <family val="2"/>
      </rPr>
      <t>  其他自然资源海洋气象等支出</t>
    </r>
  </si>
  <si>
    <r>
      <rPr>
        <sz val="12"/>
        <color indexed="8"/>
        <rFont val="Dialog.plain"/>
        <family val="2"/>
      </rPr>
      <t> 22102</t>
    </r>
  </si>
  <si>
    <r>
      <rPr>
        <sz val="12"/>
        <color indexed="8"/>
        <rFont val="Dialog.plain"/>
        <family val="2"/>
      </rPr>
      <t> 住房改革支出</t>
    </r>
  </si>
  <si>
    <r>
      <rPr>
        <sz val="12"/>
        <color indexed="8"/>
        <rFont val="Dialog.plain"/>
        <family val="2"/>
      </rPr>
      <t>  2210201</t>
    </r>
  </si>
  <si>
    <r>
      <rPr>
        <sz val="12"/>
        <color indexed="8"/>
        <rFont val="Dialog.plain"/>
        <family val="2"/>
      </rPr>
      <t>  住房公积金</t>
    </r>
  </si>
  <si>
    <t>部门公开表12</t>
  </si>
  <si>
    <t>2022年渝北区部门一般公共预算财政拨款项目支出预算表</t>
  </si>
  <si>
    <t>（政府预算经济分类科目）</t>
  </si>
  <si>
    <t>506</t>
  </si>
  <si>
    <t>对事业单位资本性补助</t>
  </si>
  <si>
    <r>
      <rPr>
        <sz val="12"/>
        <color indexed="8"/>
        <rFont val="Dialog.plain"/>
        <family val="2"/>
      </rPr>
      <t> 50601</t>
    </r>
  </si>
  <si>
    <r>
      <rPr>
        <sz val="12"/>
        <color indexed="8"/>
        <rFont val="Dialog.plain"/>
        <family val="2"/>
      </rPr>
      <t> 资本性支出（一）</t>
    </r>
  </si>
  <si>
    <r>
      <rPr>
        <sz val="12"/>
        <color indexed="8"/>
        <rFont val="Dialog.plain"/>
        <family val="2"/>
      </rPr>
      <t> 50602</t>
    </r>
  </si>
  <si>
    <r>
      <rPr>
        <sz val="12"/>
        <color indexed="8"/>
        <rFont val="Dialog.plain"/>
        <family val="2"/>
      </rPr>
      <t> 资本性支出（二）</t>
    </r>
  </si>
  <si>
    <t>507</t>
  </si>
  <si>
    <t>对企业补助</t>
  </si>
  <si>
    <r>
      <rPr>
        <sz val="12"/>
        <color indexed="8"/>
        <rFont val="Dialog.plain"/>
        <family val="2"/>
      </rPr>
      <t> 50701</t>
    </r>
  </si>
  <si>
    <r>
      <rPr>
        <sz val="12"/>
        <color indexed="8"/>
        <rFont val="Dialog.plain"/>
        <family val="2"/>
      </rPr>
      <t> 费用补贴</t>
    </r>
  </si>
  <si>
    <t>509</t>
  </si>
  <si>
    <t>对个人和家庭的补助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</si>
  <si>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</si>
  <si>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</si>
  <si>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t>部门公开表13</t>
  </si>
  <si>
    <t>（部门预算支出支出经济分类科目）</t>
  </si>
  <si>
    <t>部门预算支出经济科目</t>
  </si>
  <si>
    <r>
      <rPr>
        <sz val="12"/>
        <color indexed="8"/>
        <rFont val="Dialog.plain"/>
        <family val="2"/>
      </rPr>
      <t> 30201</t>
    </r>
  </si>
  <si>
    <r>
      <rPr>
        <sz val="12"/>
        <color indexed="8"/>
        <rFont val="Dialog.plain"/>
        <family val="2"/>
      </rPr>
      <t> 办公费</t>
    </r>
  </si>
  <si>
    <r>
      <rPr>
        <sz val="12"/>
        <color indexed="8"/>
        <rFont val="Dialog.plain"/>
        <family val="2"/>
      </rPr>
      <t> 30213</t>
    </r>
  </si>
  <si>
    <r>
      <rPr>
        <sz val="12"/>
        <color indexed="8"/>
        <rFont val="Dialog.plain"/>
        <family val="2"/>
      </rPr>
      <t> 维修（护）费</t>
    </r>
  </si>
  <si>
    <r>
      <rPr>
        <sz val="12"/>
        <color indexed="8"/>
        <rFont val="Dialog.plain"/>
        <family val="2"/>
      </rPr>
      <t> 30226</t>
    </r>
  </si>
  <si>
    <r>
      <rPr>
        <sz val="12"/>
        <color indexed="8"/>
        <rFont val="Dialog.plain"/>
        <family val="2"/>
      </rPr>
      <t> 劳务费</t>
    </r>
  </si>
  <si>
    <t>303</t>
  </si>
  <si>
    <r>
      <rPr>
        <sz val="12"/>
        <color indexed="8"/>
        <rFont val="Dialog.plain"/>
        <family val="2"/>
      </rPr>
      <t> 30305</t>
    </r>
  </si>
  <si>
    <r>
      <rPr>
        <sz val="12"/>
        <color indexed="8"/>
        <rFont val="Dialog.plain"/>
        <family val="2"/>
      </rPr>
      <t> 生活补助</t>
    </r>
  </si>
  <si>
    <t>309</t>
  </si>
  <si>
    <t>资本性支出（基本建设）</t>
  </si>
  <si>
    <r>
      <rPr>
        <sz val="12"/>
        <color indexed="8"/>
        <rFont val="Dialog.plain"/>
        <family val="2"/>
      </rPr>
      <t> 30905</t>
    </r>
  </si>
  <si>
    <r>
      <rPr>
        <sz val="12"/>
        <color indexed="8"/>
        <rFont val="Dialog.plain"/>
        <family val="2"/>
      </rPr>
      <t> 基础设施建设</t>
    </r>
  </si>
  <si>
    <r>
      <rPr>
        <sz val="12"/>
        <color indexed="8"/>
        <rFont val="Dialog.plain"/>
        <family val="2"/>
      </rPr>
      <t> 30906</t>
    </r>
  </si>
  <si>
    <r>
      <rPr>
        <sz val="12"/>
        <color indexed="8"/>
        <rFont val="Dialog.plain"/>
        <family val="2"/>
      </rPr>
      <t> 大型修缮</t>
    </r>
  </si>
  <si>
    <t>310</t>
  </si>
  <si>
    <t>资本性支出</t>
  </si>
  <si>
    <r>
      <rPr>
        <sz val="12"/>
        <color indexed="8"/>
        <rFont val="Dialog.plain"/>
        <family val="2"/>
      </rPr>
      <t> 31005</t>
    </r>
  </si>
  <si>
    <r>
      <rPr>
        <sz val="12"/>
        <color indexed="8"/>
        <rFont val="Dialog.plain"/>
        <family val="2"/>
      </rPr>
      <t> 31006</t>
    </r>
  </si>
  <si>
    <t>312</t>
  </si>
  <si>
    <r>
      <rPr>
        <sz val="12"/>
        <color indexed="8"/>
        <rFont val="Dialog.plain"/>
        <family val="2"/>
      </rPr>
      <t> 31204</t>
    </r>
  </si>
  <si>
    <t>部门公开表14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</si>
  <si>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</si>
  <si>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</si>
  <si>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</si>
  <si>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</si>
  <si>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</si>
  <si>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</si>
  <si>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</si>
  <si>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</si>
  <si>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</si>
  <si>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</si>
  <si>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</si>
  <si>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</si>
  <si>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</si>
  <si>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</si>
  <si>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</si>
  <si>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</si>
  <si>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921</t>
  </si>
  <si>
    <t>重庆市渝北区洛碛镇人民政府</t>
  </si>
  <si>
    <r>
      <rPr>
        <sz val="10"/>
        <color indexed="8"/>
        <rFont val="Dialog.plain"/>
        <family val="2"/>
      </rPr>
      <t> 921</t>
    </r>
  </si>
  <si>
    <r>
      <rPr>
        <sz val="10"/>
        <color indexed="8"/>
        <rFont val="Dialog.plain"/>
        <family val="2"/>
      </rPr>
      <t> 重庆市渝北区洛碛镇人民政府</t>
    </r>
  </si>
  <si>
    <t>921201</t>
  </si>
  <si>
    <t>重庆市渝北区洛碛镇农业服务中心</t>
  </si>
  <si>
    <t>2130234</t>
  </si>
  <si>
    <t>林业草原防灾减灾</t>
  </si>
  <si>
    <t>村居森林防火经费</t>
  </si>
  <si>
    <t>2130108</t>
  </si>
  <si>
    <t>病虫害控制</t>
  </si>
  <si>
    <t>动植物防疫经费</t>
  </si>
  <si>
    <t>2130119</t>
  </si>
  <si>
    <t>防灾救灾</t>
  </si>
  <si>
    <t>2130207</t>
  </si>
  <si>
    <t>森林资源管理</t>
  </si>
  <si>
    <t>经果林管护费用</t>
  </si>
  <si>
    <t>2130311</t>
  </si>
  <si>
    <t>水资源节约管理与保护</t>
  </si>
  <si>
    <t>实施河长制河道常规保护费</t>
  </si>
  <si>
    <t>2130399</t>
  </si>
  <si>
    <t>其他水利支出</t>
  </si>
  <si>
    <t>农村自来水水价补贴</t>
  </si>
  <si>
    <t>2130306</t>
  </si>
  <si>
    <t>水利工程运行与维护</t>
  </si>
  <si>
    <t>集中供水工程运行维护费（转移支付部分）</t>
  </si>
  <si>
    <t>2130205</t>
  </si>
  <si>
    <t>森林资源培育</t>
  </si>
  <si>
    <t>高速公路及长江租用土地</t>
  </si>
  <si>
    <t>松材线虫病防治</t>
  </si>
  <si>
    <t>2021年国土绿化提升行动</t>
  </si>
  <si>
    <t>2130122</t>
  </si>
  <si>
    <t>农业生产发展</t>
  </si>
  <si>
    <t>耕地地力保护工作经费等资金预算（银珠子合作社）</t>
  </si>
  <si>
    <t>耕地地力保护工作经费</t>
  </si>
  <si>
    <t>水产养殖种质资源普查</t>
  </si>
  <si>
    <t>2209999</t>
  </si>
  <si>
    <t>其他自然资源海洋气象等支出</t>
  </si>
  <si>
    <t>重点生态保护修复治理专项资金</t>
  </si>
  <si>
    <t>国土绿化提升行动其他四旁植树</t>
  </si>
  <si>
    <t>集中式饮用水水源地规范化建设资金</t>
  </si>
  <si>
    <t>自来水水价补贴（稳定调节基金）</t>
  </si>
  <si>
    <t>集中供水工程运行维护补助</t>
  </si>
  <si>
    <t>松材线虫病除治</t>
  </si>
  <si>
    <t>相关镇街柑橘大实蝇疫情防控资金</t>
  </si>
  <si>
    <t>森林防火检查站补助（稳定调节）</t>
  </si>
  <si>
    <t>2021年结转-洛碛镇-农业服务中心-市级农业专项资金（农业生产发展）--农机购置补贴监管及农机装备水平提升</t>
  </si>
  <si>
    <t>2020年结转-洛碛镇-农业服务中心-国土绿化提升行动</t>
  </si>
  <si>
    <t>2130153</t>
  </si>
  <si>
    <t>农田建设</t>
  </si>
  <si>
    <t>2021年结转-洛碛镇-农业服务中心-农田建设补助（市级农业专项）</t>
  </si>
  <si>
    <t>2021年结转-洛碛镇-农业服务中心-2021年市级林业生态保护恢复专项资金预算指标-（2021年国土绿化第一批资金）</t>
  </si>
  <si>
    <t>部门公开表15</t>
  </si>
  <si>
    <t>部门代码</t>
  </si>
  <si>
    <t>单位代码</t>
  </si>
  <si>
    <t>采购项目名称</t>
  </si>
  <si>
    <t>货物类</t>
  </si>
  <si>
    <t>服务类</t>
  </si>
  <si>
    <t>工程类</t>
  </si>
  <si>
    <t>说明：本单位未预算该项收支，故此表无数据。</t>
  </si>
  <si>
    <t>部门公开表16</t>
  </si>
  <si>
    <t>部门(单位)名称</t>
  </si>
  <si>
    <t>部门支出预算数</t>
  </si>
  <si>
    <t>当年整体绩效目标</t>
  </si>
  <si>
    <t>农业（畜牧业）、林业、水利行业技术推广、信息服务，资源环境保护、灾害和动物疫病防治、农业技术开发服务等职责。</t>
  </si>
  <si>
    <t>绩效指标</t>
  </si>
  <si>
    <t>指标</t>
  </si>
  <si>
    <t>指标权重</t>
  </si>
  <si>
    <t>计量单位</t>
  </si>
  <si>
    <t>指标性质</t>
  </si>
  <si>
    <t>指标值</t>
  </si>
  <si>
    <t>行业技术推广知晓率</t>
  </si>
  <si>
    <t>%</t>
  </si>
  <si>
    <t>≥</t>
  </si>
  <si>
    <t>资源环境满意度</t>
  </si>
  <si>
    <t>灾害和动物疫病防治</t>
  </si>
  <si>
    <t>农业技术开发服务</t>
  </si>
  <si>
    <t>部门公开表17</t>
  </si>
  <si>
    <t>2022年市级重点专项资金绩效目标表（一级项目）</t>
  </si>
  <si>
    <t>编制单位：</t>
  </si>
  <si>
    <t>专项资金名称</t>
  </si>
  <si>
    <t xml:space="preserve">
国土绿化提升行动其他四旁植树</t>
  </si>
  <si>
    <t>业务主管部门</t>
  </si>
  <si>
    <t>当年预算</t>
  </si>
  <si>
    <t>市级支出（万元）</t>
  </si>
  <si>
    <t>补助区县（万元）</t>
  </si>
  <si>
    <t>项目概况</t>
  </si>
  <si>
    <t>该经费主要用于国土绿化提升行动其他四旁植树等</t>
  </si>
  <si>
    <t>立项依据</t>
  </si>
  <si>
    <t>渝财农[2018]233号 国土绿化提升行动其他四旁植树</t>
  </si>
  <si>
    <t>当年绩效目标</t>
  </si>
  <si>
    <t>及时进行苗木种植养护，保证国土绿化提升</t>
  </si>
  <si>
    <t>涉及村居</t>
  </si>
  <si>
    <t>个</t>
  </si>
  <si>
    <t>资金总额</t>
  </si>
  <si>
    <t>万元</t>
  </si>
  <si>
    <t>苗木种植养护面积</t>
  </si>
  <si>
    <t>亩</t>
  </si>
  <si>
    <t>群众满意度</t>
  </si>
  <si>
    <t>完成时间</t>
  </si>
  <si>
    <t>年</t>
  </si>
  <si>
    <t>部门公开表18</t>
  </si>
  <si>
    <t>支出功能科目编码</t>
  </si>
  <si>
    <t>支出功能科目名称</t>
  </si>
  <si>
    <t>预算金额</t>
  </si>
  <si>
    <t>备注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</si>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</sst>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1"/>
      <color indexed="8"/>
      <name val="Calibri"/>
      <family val="0"/>
    </font>
    <font>
      <sz val="11"/>
      <name val="宋体"/>
      <family val="0"/>
    </font>
    <font>
      <sz val="10"/>
      <name val="SimSun"/>
      <family val="0"/>
    </font>
    <font>
      <sz val="19"/>
      <name val="SimSun"/>
      <family val="0"/>
    </font>
    <font>
      <sz val="12"/>
      <name val="方正小标宋_GBK"/>
      <family val="4"/>
    </font>
    <font>
      <sz val="9"/>
      <name val="SimSun"/>
      <family val="0"/>
    </font>
    <font>
      <sz val="11"/>
      <name val="SimSun"/>
      <family val="0"/>
    </font>
    <font>
      <sz val="11"/>
      <name val="Times New Roman"/>
      <family val="1"/>
    </font>
    <font>
      <sz val="9"/>
      <name val="simhei"/>
      <family val="3"/>
    </font>
    <font>
      <sz val="10"/>
      <name val="宋体"/>
      <family val="0"/>
    </font>
    <font>
      <b/>
      <sz val="17"/>
      <name val="方正黑体_GBK"/>
      <family val="4"/>
    </font>
    <font>
      <b/>
      <sz val="12"/>
      <name val="方正仿宋_GBK"/>
      <family val="4"/>
    </font>
    <font>
      <sz val="10"/>
      <name val="方正仿宋_GBK"/>
      <family val="4"/>
    </font>
    <font>
      <sz val="10"/>
      <name val="方正楷体_GBK"/>
      <family val="4"/>
    </font>
    <font>
      <sz val="8"/>
      <name val="方正仿宋_GBK"/>
      <family val="4"/>
    </font>
    <font>
      <sz val="10"/>
      <name val="Times New Roman"/>
      <family val="1"/>
    </font>
    <font>
      <sz val="17"/>
      <name val="方正小标宋_GBK"/>
      <family val="4"/>
    </font>
    <font>
      <sz val="12"/>
      <name val="方正仿宋_GBK"/>
      <family val="4"/>
    </font>
    <font>
      <sz val="17"/>
      <name val="SimSun"/>
      <family val="0"/>
    </font>
    <font>
      <sz val="13"/>
      <name val="SimSun"/>
      <family val="0"/>
    </font>
    <font>
      <sz val="12"/>
      <name val="SimSun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19"/>
      <name val="方正小标宋_GBK"/>
      <family val="4"/>
    </font>
    <font>
      <sz val="10"/>
      <name val="方正黑体_GBK"/>
      <family val="4"/>
    </font>
    <font>
      <b/>
      <sz val="10"/>
      <name val="SimSun"/>
      <family val="0"/>
    </font>
    <font>
      <b/>
      <sz val="12"/>
      <name val="Times New Roman"/>
      <family val="1"/>
    </font>
    <font>
      <sz val="12"/>
      <name val="方正楷体_GBK"/>
      <family val="4"/>
    </font>
    <font>
      <sz val="14"/>
      <name val="方正大黑_GBK"/>
      <family val="4"/>
    </font>
    <font>
      <sz val="14"/>
      <name val="方正黑体_GBK"/>
      <family val="4"/>
    </font>
    <font>
      <sz val="16"/>
      <name val="方正小标宋_GBK"/>
      <family val="4"/>
    </font>
    <font>
      <sz val="15"/>
      <name val="方正小标宋_GBK"/>
      <family val="4"/>
    </font>
    <font>
      <sz val="9"/>
      <name val="方正黑体_GBK"/>
      <family val="4"/>
    </font>
    <font>
      <b/>
      <sz val="9"/>
      <name val="方正仿宋_GBK"/>
      <family val="4"/>
    </font>
    <font>
      <b/>
      <sz val="9"/>
      <name val="Times New Roman"/>
      <family val="1"/>
    </font>
    <font>
      <sz val="9"/>
      <name val="方正仿宋_GBK"/>
      <family val="4"/>
    </font>
    <font>
      <sz val="9"/>
      <name val="Times New Roman"/>
      <family val="1"/>
    </font>
    <font>
      <sz val="11"/>
      <name val="方正楷体_GBK"/>
      <family val="4"/>
    </font>
    <font>
      <sz val="15"/>
      <name val="SimSun"/>
      <family val="0"/>
    </font>
    <font>
      <sz val="14"/>
      <name val="SimSun"/>
      <family val="0"/>
    </font>
    <font>
      <sz val="14"/>
      <name val="方正小标宋_GBK"/>
      <family val="4"/>
    </font>
    <font>
      <sz val="12"/>
      <name val="方正黑体_GBK"/>
      <family val="4"/>
    </font>
    <font>
      <b/>
      <sz val="10"/>
      <name val="方正仿宋_GBK"/>
      <family val="4"/>
    </font>
    <font>
      <b/>
      <sz val="10"/>
      <name val="Times New Roman"/>
      <family val="1"/>
    </font>
    <font>
      <b/>
      <sz val="14"/>
      <name val="方正黑体_GBK"/>
      <family val="4"/>
    </font>
    <font>
      <sz val="10"/>
      <color indexed="8"/>
      <name val="Dialog.plain"/>
      <family val="2"/>
    </font>
    <font>
      <b/>
      <sz val="17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color indexed="8"/>
      <name val="Dialog.plain"/>
      <family val="2"/>
    </font>
    <font>
      <sz val="9"/>
      <color indexed="8"/>
      <name val="Dialog.plain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Dialog.plain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9" fillId="2" borderId="0" applyNumberFormat="0" applyBorder="0" applyAlignment="0" applyProtection="0"/>
    <xf numFmtId="0" fontId="7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" borderId="0" applyNumberFormat="0" applyBorder="0" applyAlignment="0" applyProtection="0"/>
    <xf numFmtId="0" fontId="71" fillId="5" borderId="0" applyNumberFormat="0" applyBorder="0" applyAlignment="0" applyProtection="0"/>
    <xf numFmtId="43" fontId="0" fillId="0" borderId="0" applyFont="0" applyFill="0" applyBorder="0" applyAlignment="0" applyProtection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2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72" fillId="9" borderId="0" applyNumberFormat="0" applyBorder="0" applyAlignment="0" applyProtection="0"/>
    <xf numFmtId="0" fontId="75" fillId="0" borderId="4" applyNumberFormat="0" applyFill="0" applyAlignment="0" applyProtection="0"/>
    <xf numFmtId="0" fontId="72" fillId="10" borderId="0" applyNumberFormat="0" applyBorder="0" applyAlignment="0" applyProtection="0"/>
    <xf numFmtId="0" fontId="81" fillId="11" borderId="5" applyNumberFormat="0" applyAlignment="0" applyProtection="0"/>
    <xf numFmtId="0" fontId="82" fillId="11" borderId="1" applyNumberFormat="0" applyAlignment="0" applyProtection="0"/>
    <xf numFmtId="0" fontId="83" fillId="12" borderId="6" applyNumberFormat="0" applyAlignment="0" applyProtection="0"/>
    <xf numFmtId="0" fontId="69" fillId="13" borderId="0" applyNumberFormat="0" applyBorder="0" applyAlignment="0" applyProtection="0"/>
    <xf numFmtId="0" fontId="72" fillId="14" borderId="0" applyNumberFormat="0" applyBorder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6" fillId="15" borderId="0" applyNumberFormat="0" applyBorder="0" applyAlignment="0" applyProtection="0"/>
    <xf numFmtId="0" fontId="87" fillId="16" borderId="0" applyNumberFormat="0" applyBorder="0" applyAlignment="0" applyProtection="0"/>
    <xf numFmtId="0" fontId="69" fillId="17" borderId="0" applyNumberFormat="0" applyBorder="0" applyAlignment="0" applyProtection="0"/>
    <xf numFmtId="0" fontId="72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2" fillId="27" borderId="0" applyNumberFormat="0" applyBorder="0" applyAlignment="0" applyProtection="0"/>
    <xf numFmtId="0" fontId="69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69" fillId="31" borderId="0" applyNumberFormat="0" applyBorder="0" applyAlignment="0" applyProtection="0"/>
    <xf numFmtId="0" fontId="72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4" fontId="15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4" fontId="21" fillId="0" borderId="9" xfId="0" applyNumberFormat="1" applyFont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4" fontId="26" fillId="0" borderId="9" xfId="0" applyNumberFormat="1" applyFont="1" applyBorder="1" applyAlignment="1">
      <alignment horizontal="right" vertical="center" wrapText="1"/>
    </xf>
    <xf numFmtId="4" fontId="15" fillId="0" borderId="9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4" fontId="34" fillId="0" borderId="9" xfId="0" applyNumberFormat="1" applyFont="1" applyBorder="1" applyAlignment="1">
      <alignment horizontal="right" vertical="center"/>
    </xf>
    <xf numFmtId="0" fontId="35" fillId="0" borderId="9" xfId="0" applyFont="1" applyBorder="1" applyAlignment="1">
      <alignment horizontal="left" vertical="center"/>
    </xf>
    <xf numFmtId="0" fontId="35" fillId="0" borderId="9" xfId="0" applyFont="1" applyBorder="1" applyAlignment="1">
      <alignment vertical="center"/>
    </xf>
    <xf numFmtId="4" fontId="36" fillId="0" borderId="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2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" fontId="43" fillId="0" borderId="9" xfId="0" applyNumberFormat="1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42" fillId="0" borderId="9" xfId="0" applyNumberFormat="1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" fontId="43" fillId="0" borderId="9" xfId="0" applyNumberFormat="1" applyFont="1" applyBorder="1" applyAlignment="1">
      <alignment horizontal="right" vertical="center" wrapText="1"/>
    </xf>
    <xf numFmtId="49" fontId="12" fillId="0" borderId="9" xfId="0" applyNumberFormat="1" applyFont="1" applyBorder="1" applyAlignment="1">
      <alignment horizontal="left" vertical="center"/>
    </xf>
    <xf numFmtId="0" fontId="88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4" fontId="26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4" fontId="20" fillId="0" borderId="9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vertical="center" wrapText="1"/>
    </xf>
    <xf numFmtId="10" fontId="0" fillId="0" borderId="0" xfId="0" applyNumberFormat="1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7">
      <selection activeCell="E5" sqref="E5"/>
    </sheetView>
  </sheetViews>
  <sheetFormatPr defaultColWidth="10.00390625" defaultRowHeight="15"/>
  <cols>
    <col min="1" max="1" width="5.8515625" style="0" customWidth="1"/>
    <col min="2" max="2" width="7.28125" style="0" customWidth="1"/>
    <col min="3" max="3" width="90.7109375" style="0" customWidth="1"/>
    <col min="4" max="4" width="9.7109375" style="0" customWidth="1"/>
  </cols>
  <sheetData>
    <row r="1" spans="1:3" ht="51.75" customHeight="1">
      <c r="A1" s="105" t="s">
        <v>0</v>
      </c>
      <c r="B1" s="105"/>
      <c r="C1" s="105"/>
    </row>
    <row r="2" spans="1:3" ht="29.25" customHeight="1">
      <c r="A2" s="78" t="s">
        <v>1</v>
      </c>
      <c r="B2" s="78" t="s">
        <v>2</v>
      </c>
      <c r="C2" s="78"/>
    </row>
    <row r="3" spans="1:3" ht="29.25" customHeight="1">
      <c r="A3" s="78">
        <v>1</v>
      </c>
      <c r="B3" s="39" t="s">
        <v>3</v>
      </c>
      <c r="C3" s="39" t="s">
        <v>4</v>
      </c>
    </row>
    <row r="4" spans="1:3" ht="33" customHeight="1">
      <c r="A4" s="78">
        <v>2</v>
      </c>
      <c r="B4" s="39" t="s">
        <v>5</v>
      </c>
      <c r="C4" s="39" t="s">
        <v>6</v>
      </c>
    </row>
    <row r="5" spans="1:3" ht="27" customHeight="1">
      <c r="A5" s="78">
        <v>3</v>
      </c>
      <c r="B5" s="39" t="s">
        <v>7</v>
      </c>
      <c r="C5" s="39" t="s">
        <v>8</v>
      </c>
    </row>
    <row r="6" spans="1:3" ht="24.75" customHeight="1">
      <c r="A6" s="78">
        <v>4</v>
      </c>
      <c r="B6" s="39" t="s">
        <v>9</v>
      </c>
      <c r="C6" s="39" t="s">
        <v>10</v>
      </c>
    </row>
    <row r="7" spans="1:3" ht="25.5" customHeight="1">
      <c r="A7" s="78">
        <v>5</v>
      </c>
      <c r="B7" s="39" t="s">
        <v>11</v>
      </c>
      <c r="C7" s="39" t="s">
        <v>12</v>
      </c>
    </row>
    <row r="8" spans="1:3" ht="30.75" customHeight="1">
      <c r="A8" s="78">
        <v>6</v>
      </c>
      <c r="B8" s="39" t="s">
        <v>13</v>
      </c>
      <c r="C8" s="39" t="s">
        <v>14</v>
      </c>
    </row>
    <row r="9" spans="1:3" ht="29.25" customHeight="1">
      <c r="A9" s="78">
        <v>7</v>
      </c>
      <c r="B9" s="39" t="s">
        <v>15</v>
      </c>
      <c r="C9" s="39" t="s">
        <v>16</v>
      </c>
    </row>
    <row r="10" spans="1:3" ht="27" customHeight="1">
      <c r="A10" s="78">
        <v>8</v>
      </c>
      <c r="B10" s="39" t="s">
        <v>17</v>
      </c>
      <c r="C10" s="39" t="s">
        <v>18</v>
      </c>
    </row>
    <row r="11" spans="1:3" ht="30.75" customHeight="1">
      <c r="A11" s="78">
        <v>9</v>
      </c>
      <c r="B11" s="39" t="s">
        <v>19</v>
      </c>
      <c r="C11" s="39" t="s">
        <v>20</v>
      </c>
    </row>
    <row r="12" spans="1:3" ht="24.75" customHeight="1">
      <c r="A12" s="78">
        <v>10</v>
      </c>
      <c r="B12" s="39" t="s">
        <v>21</v>
      </c>
      <c r="C12" s="39" t="s">
        <v>22</v>
      </c>
    </row>
    <row r="13" spans="1:3" ht="23.25" customHeight="1">
      <c r="A13" s="78">
        <v>11</v>
      </c>
      <c r="B13" s="39" t="s">
        <v>23</v>
      </c>
      <c r="C13" s="39" t="s">
        <v>24</v>
      </c>
    </row>
    <row r="14" spans="1:3" ht="24" customHeight="1">
      <c r="A14" s="78">
        <v>12</v>
      </c>
      <c r="B14" s="39" t="s">
        <v>25</v>
      </c>
      <c r="C14" s="39" t="s">
        <v>26</v>
      </c>
    </row>
    <row r="15" spans="1:3" ht="25.5" customHeight="1">
      <c r="A15" s="78">
        <v>13</v>
      </c>
      <c r="B15" s="39" t="s">
        <v>27</v>
      </c>
      <c r="C15" s="39" t="s">
        <v>28</v>
      </c>
    </row>
    <row r="16" spans="1:3" ht="26.25" customHeight="1">
      <c r="A16" s="78">
        <v>14</v>
      </c>
      <c r="B16" s="39" t="s">
        <v>29</v>
      </c>
      <c r="C16" s="39" t="s">
        <v>30</v>
      </c>
    </row>
    <row r="17" spans="1:3" ht="26.25" customHeight="1">
      <c r="A17" s="78">
        <v>15</v>
      </c>
      <c r="B17" s="39" t="s">
        <v>31</v>
      </c>
      <c r="C17" s="80" t="s">
        <v>32</v>
      </c>
    </row>
    <row r="18" spans="1:3" ht="26.25" customHeight="1">
      <c r="A18" s="78">
        <v>16</v>
      </c>
      <c r="B18" s="39" t="s">
        <v>33</v>
      </c>
      <c r="C18" s="39" t="s">
        <v>34</v>
      </c>
    </row>
    <row r="19" spans="1:3" ht="26.25" customHeight="1">
      <c r="A19" s="78">
        <v>17</v>
      </c>
      <c r="B19" s="39" t="s">
        <v>35</v>
      </c>
      <c r="C19" s="39" t="s">
        <v>36</v>
      </c>
    </row>
    <row r="20" spans="1:3" ht="26.25" customHeight="1">
      <c r="A20" s="78">
        <v>18</v>
      </c>
      <c r="B20" s="39" t="s">
        <v>37</v>
      </c>
      <c r="C20" s="39" t="s">
        <v>38</v>
      </c>
    </row>
  </sheetData>
  <sheetProtection/>
  <mergeCells count="2">
    <mergeCell ref="A1:C1"/>
    <mergeCell ref="B2:C2"/>
  </mergeCells>
  <printOptions horizontalCentered="1"/>
  <pageMargins left="0.75" right="0.75" top="0.268999993801117" bottom="0.268999993801117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0">
      <selection activeCell="E25" sqref="E25"/>
    </sheetView>
  </sheetViews>
  <sheetFormatPr defaultColWidth="10.00390625" defaultRowHeight="15"/>
  <cols>
    <col min="1" max="1" width="1.57421875" style="0" customWidth="1"/>
    <col min="2" max="2" width="0.13671875" style="0" customWidth="1"/>
    <col min="3" max="3" width="31.7109375" style="0" customWidth="1"/>
    <col min="4" max="4" width="16.8515625" style="0" customWidth="1"/>
    <col min="5" max="5" width="26.57421875" style="0" customWidth="1"/>
    <col min="6" max="6" width="17.421875" style="0" customWidth="1"/>
    <col min="7" max="9" width="9.7109375" style="0" customWidth="1"/>
  </cols>
  <sheetData>
    <row r="1" spans="1:3" ht="15.75" customHeight="1">
      <c r="A1" s="8"/>
      <c r="C1" s="9" t="s">
        <v>248</v>
      </c>
    </row>
    <row r="2" ht="15.75" customHeight="1"/>
    <row r="3" spans="3:6" ht="15.75" customHeight="1">
      <c r="C3" s="57" t="s">
        <v>20</v>
      </c>
      <c r="D3" s="57"/>
      <c r="E3" s="57"/>
      <c r="F3" s="57"/>
    </row>
    <row r="4" spans="3:6" ht="15.75" customHeight="1">
      <c r="C4" s="57"/>
      <c r="D4" s="57"/>
      <c r="E4" s="57"/>
      <c r="F4" s="57"/>
    </row>
    <row r="5" ht="15.75" customHeight="1"/>
    <row r="6" spans="3:6" ht="20.25" customHeight="1">
      <c r="C6" s="3" t="s">
        <v>40</v>
      </c>
      <c r="D6" s="3"/>
      <c r="F6" s="69" t="s">
        <v>41</v>
      </c>
    </row>
    <row r="7" spans="3:6" ht="34.5" customHeight="1">
      <c r="C7" s="70" t="s">
        <v>42</v>
      </c>
      <c r="D7" s="70"/>
      <c r="E7" s="70" t="s">
        <v>43</v>
      </c>
      <c r="F7" s="70"/>
    </row>
    <row r="8" spans="3:6" ht="32.25" customHeight="1">
      <c r="C8" s="70" t="s">
        <v>44</v>
      </c>
      <c r="D8" s="70" t="s">
        <v>45</v>
      </c>
      <c r="E8" s="70" t="s">
        <v>44</v>
      </c>
      <c r="F8" s="70" t="s">
        <v>45</v>
      </c>
    </row>
    <row r="9" spans="3:6" ht="24.75" customHeight="1">
      <c r="C9" s="71" t="s">
        <v>46</v>
      </c>
      <c r="D9" s="72">
        <v>18732225.28</v>
      </c>
      <c r="E9" s="71" t="s">
        <v>46</v>
      </c>
      <c r="F9" s="72">
        <v>18732225.28</v>
      </c>
    </row>
    <row r="10" spans="3:6" ht="24.75" customHeight="1">
      <c r="C10" s="39" t="s">
        <v>249</v>
      </c>
      <c r="D10" s="72">
        <v>18732225.28</v>
      </c>
      <c r="E10" s="39" t="s">
        <v>250</v>
      </c>
      <c r="F10" s="72">
        <v>18732225.28</v>
      </c>
    </row>
    <row r="11" spans="2:6" ht="20.25" customHeight="1">
      <c r="B11" s="73" t="s">
        <v>251</v>
      </c>
      <c r="C11" s="59" t="s">
        <v>252</v>
      </c>
      <c r="D11" s="72">
        <v>18732225.28</v>
      </c>
      <c r="E11" s="59" t="s">
        <v>54</v>
      </c>
      <c r="F11" s="72">
        <v>283475.52</v>
      </c>
    </row>
    <row r="12" spans="2:6" ht="20.25" customHeight="1">
      <c r="B12" s="73"/>
      <c r="C12" s="59" t="s">
        <v>253</v>
      </c>
      <c r="D12" s="72" t="s">
        <v>52</v>
      </c>
      <c r="E12" s="59" t="s">
        <v>56</v>
      </c>
      <c r="F12" s="72">
        <v>142114.8</v>
      </c>
    </row>
    <row r="13" spans="2:6" ht="20.25" customHeight="1">
      <c r="B13" s="73"/>
      <c r="C13" s="59" t="s">
        <v>254</v>
      </c>
      <c r="D13" s="72" t="s">
        <v>52</v>
      </c>
      <c r="E13" s="59" t="s">
        <v>58</v>
      </c>
      <c r="F13" s="72">
        <v>16288892.08</v>
      </c>
    </row>
    <row r="14" spans="2:6" ht="20.25" customHeight="1">
      <c r="B14" s="73"/>
      <c r="C14" s="59" t="s">
        <v>255</v>
      </c>
      <c r="D14" s="72" t="s">
        <v>52</v>
      </c>
      <c r="E14" s="59" t="s">
        <v>59</v>
      </c>
      <c r="F14" s="72">
        <v>1875000</v>
      </c>
    </row>
    <row r="15" spans="2:6" ht="20.25" customHeight="1">
      <c r="B15" s="73"/>
      <c r="C15" s="59" t="s">
        <v>256</v>
      </c>
      <c r="D15" s="72" t="s">
        <v>52</v>
      </c>
      <c r="E15" s="59" t="s">
        <v>60</v>
      </c>
      <c r="F15" s="72">
        <v>142742.88</v>
      </c>
    </row>
    <row r="16" spans="2:6" ht="20.25" customHeight="1">
      <c r="B16" s="73"/>
      <c r="C16" s="59" t="s">
        <v>257</v>
      </c>
      <c r="D16" s="72" t="s">
        <v>52</v>
      </c>
      <c r="E16" s="59"/>
      <c r="F16" s="72" t="s">
        <v>52</v>
      </c>
    </row>
    <row r="17" spans="2:6" ht="20.25" customHeight="1">
      <c r="B17" s="73"/>
      <c r="C17" s="59" t="s">
        <v>258</v>
      </c>
      <c r="D17" s="72" t="s">
        <v>52</v>
      </c>
      <c r="E17" s="59"/>
      <c r="F17" s="72" t="s">
        <v>52</v>
      </c>
    </row>
    <row r="18" spans="2:6" ht="20.25" customHeight="1">
      <c r="B18" s="73"/>
      <c r="C18" s="59" t="s">
        <v>259</v>
      </c>
      <c r="D18" s="72" t="s">
        <v>52</v>
      </c>
      <c r="E18" s="59"/>
      <c r="F18" s="72" t="s">
        <v>52</v>
      </c>
    </row>
    <row r="19" spans="2:6" ht="20.25" customHeight="1">
      <c r="B19" s="73"/>
      <c r="C19" s="59" t="s">
        <v>260</v>
      </c>
      <c r="D19" s="72" t="s">
        <v>52</v>
      </c>
      <c r="E19" s="59"/>
      <c r="F19" s="72" t="s">
        <v>52</v>
      </c>
    </row>
    <row r="20" spans="3:6" ht="20.25" customHeight="1">
      <c r="C20" s="39" t="s">
        <v>61</v>
      </c>
      <c r="D20" s="72"/>
      <c r="E20" s="39" t="s">
        <v>62</v>
      </c>
      <c r="F20" s="39"/>
    </row>
    <row r="21" spans="3:6" ht="18" customHeight="1">
      <c r="C21" s="39" t="s">
        <v>261</v>
      </c>
      <c r="D21" s="39"/>
      <c r="E21" s="39"/>
      <c r="F21" s="39"/>
    </row>
  </sheetData>
  <sheetProtection/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="90" zoomScaleNormal="90" zoomScaleSheetLayoutView="100" workbookViewId="0" topLeftCell="A1">
      <selection activeCell="F10" sqref="F10"/>
    </sheetView>
  </sheetViews>
  <sheetFormatPr defaultColWidth="10.00390625" defaultRowHeight="15"/>
  <cols>
    <col min="1" max="1" width="0.42578125" style="0" customWidth="1"/>
    <col min="2" max="2" width="15.140625" style="0" customWidth="1"/>
    <col min="3" max="3" width="28.421875" style="0" customWidth="1"/>
    <col min="4" max="4" width="11.57421875" style="0" customWidth="1"/>
    <col min="5" max="5" width="13.28125" style="0" customWidth="1"/>
    <col min="6" max="6" width="12.00390625" style="0" customWidth="1"/>
    <col min="7" max="7" width="10.57421875" style="0" customWidth="1"/>
    <col min="8" max="8" width="11.140625" style="0" customWidth="1"/>
    <col min="9" max="9" width="10.57421875" style="0" customWidth="1"/>
    <col min="10" max="10" width="10.8515625" style="0" customWidth="1"/>
    <col min="11" max="11" width="10.7109375" style="0" customWidth="1"/>
    <col min="12" max="12" width="10.421875" style="0" customWidth="1"/>
    <col min="13" max="13" width="11.421875" style="0" customWidth="1"/>
    <col min="14" max="15" width="11.57421875" style="0" customWidth="1"/>
    <col min="16" max="16" width="9.7109375" style="0" customWidth="1"/>
  </cols>
  <sheetData>
    <row r="1" spans="1:3" ht="15.75" customHeight="1">
      <c r="A1" s="8"/>
      <c r="B1" s="21" t="s">
        <v>262</v>
      </c>
      <c r="C1" s="21"/>
    </row>
    <row r="2" ht="15.75" customHeight="1"/>
    <row r="3" spans="2:14" ht="15.75" customHeight="1"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15.7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ht="15.75" customHeight="1"/>
    <row r="6" spans="2:15" ht="20.25" customHeight="1">
      <c r="B6" s="3" t="s">
        <v>40</v>
      </c>
      <c r="C6" s="3"/>
      <c r="D6" s="3"/>
      <c r="O6" s="68" t="s">
        <v>41</v>
      </c>
    </row>
    <row r="7" spans="2:15" ht="36" customHeight="1">
      <c r="B7" s="60" t="s">
        <v>263</v>
      </c>
      <c r="C7" s="60"/>
      <c r="D7" s="60" t="s">
        <v>156</v>
      </c>
      <c r="E7" s="61" t="s">
        <v>264</v>
      </c>
      <c r="F7" s="62" t="s">
        <v>265</v>
      </c>
      <c r="G7" s="62" t="s">
        <v>266</v>
      </c>
      <c r="H7" s="62" t="s">
        <v>267</v>
      </c>
      <c r="I7" s="62" t="s">
        <v>268</v>
      </c>
      <c r="J7" s="62" t="s">
        <v>269</v>
      </c>
      <c r="K7" s="62" t="s">
        <v>270</v>
      </c>
      <c r="L7" s="62" t="s">
        <v>271</v>
      </c>
      <c r="M7" s="62" t="s">
        <v>272</v>
      </c>
      <c r="N7" s="62" t="s">
        <v>273</v>
      </c>
      <c r="O7" s="62" t="s">
        <v>274</v>
      </c>
    </row>
    <row r="8" spans="2:15" ht="30" customHeight="1">
      <c r="B8" s="60" t="s">
        <v>155</v>
      </c>
      <c r="C8" s="60" t="s">
        <v>71</v>
      </c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15" ht="20.25" customHeight="1">
      <c r="B9" s="63" t="s">
        <v>46</v>
      </c>
      <c r="C9" s="63"/>
      <c r="D9" s="64">
        <v>18732225.28</v>
      </c>
      <c r="E9" s="64"/>
      <c r="F9" s="64">
        <v>18732225.28</v>
      </c>
      <c r="G9" s="64" t="s">
        <v>52</v>
      </c>
      <c r="H9" s="64" t="s">
        <v>52</v>
      </c>
      <c r="I9" s="64" t="s">
        <v>52</v>
      </c>
      <c r="J9" s="64" t="s">
        <v>52</v>
      </c>
      <c r="K9" s="64" t="s">
        <v>52</v>
      </c>
      <c r="L9" s="64" t="s">
        <v>52</v>
      </c>
      <c r="M9" s="64" t="s">
        <v>52</v>
      </c>
      <c r="N9" s="64" t="s">
        <v>52</v>
      </c>
      <c r="O9" s="64" t="s">
        <v>52</v>
      </c>
    </row>
    <row r="10" spans="2:15" ht="20.25" customHeight="1">
      <c r="B10" s="65" t="s">
        <v>76</v>
      </c>
      <c r="C10" s="66" t="s">
        <v>54</v>
      </c>
      <c r="D10" s="67">
        <v>283475.52</v>
      </c>
      <c r="E10" s="67"/>
      <c r="F10" s="67">
        <v>283475.52</v>
      </c>
      <c r="G10" s="67" t="s">
        <v>52</v>
      </c>
      <c r="H10" s="67" t="s">
        <v>52</v>
      </c>
      <c r="I10" s="67" t="s">
        <v>52</v>
      </c>
      <c r="J10" s="67" t="s">
        <v>52</v>
      </c>
      <c r="K10" s="67" t="s">
        <v>52</v>
      </c>
      <c r="L10" s="67" t="s">
        <v>52</v>
      </c>
      <c r="M10" s="67" t="s">
        <v>52</v>
      </c>
      <c r="N10" s="67" t="s">
        <v>52</v>
      </c>
      <c r="O10" s="67" t="s">
        <v>52</v>
      </c>
    </row>
    <row r="11" spans="2:15" ht="18" customHeight="1">
      <c r="B11" s="65" t="s">
        <v>275</v>
      </c>
      <c r="C11" s="66" t="s">
        <v>276</v>
      </c>
      <c r="D11" s="67">
        <v>283475.52</v>
      </c>
      <c r="E11" s="67"/>
      <c r="F11" s="67">
        <v>283475.52</v>
      </c>
      <c r="G11" s="67" t="s">
        <v>52</v>
      </c>
      <c r="H11" s="67" t="s">
        <v>52</v>
      </c>
      <c r="I11" s="67" t="s">
        <v>52</v>
      </c>
      <c r="J11" s="67" t="s">
        <v>52</v>
      </c>
      <c r="K11" s="67" t="s">
        <v>52</v>
      </c>
      <c r="L11" s="67" t="s">
        <v>52</v>
      </c>
      <c r="M11" s="67" t="s">
        <v>52</v>
      </c>
      <c r="N11" s="67" t="s">
        <v>52</v>
      </c>
      <c r="O11" s="67" t="s">
        <v>52</v>
      </c>
    </row>
    <row r="12" spans="2:15" ht="19.5" customHeight="1">
      <c r="B12" s="65" t="s">
        <v>277</v>
      </c>
      <c r="C12" s="66" t="s">
        <v>278</v>
      </c>
      <c r="D12" s="67">
        <v>188983.68</v>
      </c>
      <c r="E12" s="67"/>
      <c r="F12" s="67">
        <v>188983.68</v>
      </c>
      <c r="G12" s="67" t="s">
        <v>52</v>
      </c>
      <c r="H12" s="67" t="s">
        <v>52</v>
      </c>
      <c r="I12" s="67" t="s">
        <v>52</v>
      </c>
      <c r="J12" s="67" t="s">
        <v>52</v>
      </c>
      <c r="K12" s="67" t="s">
        <v>52</v>
      </c>
      <c r="L12" s="67" t="s">
        <v>52</v>
      </c>
      <c r="M12" s="67" t="s">
        <v>52</v>
      </c>
      <c r="N12" s="67" t="s">
        <v>52</v>
      </c>
      <c r="O12" s="67" t="s">
        <v>52</v>
      </c>
    </row>
    <row r="13" spans="2:15" ht="19.5" customHeight="1">
      <c r="B13" s="65" t="s">
        <v>279</v>
      </c>
      <c r="C13" s="66" t="s">
        <v>280</v>
      </c>
      <c r="D13" s="67">
        <v>94491.84</v>
      </c>
      <c r="E13" s="67"/>
      <c r="F13" s="67">
        <v>94491.84</v>
      </c>
      <c r="G13" s="67" t="s">
        <v>52</v>
      </c>
      <c r="H13" s="67" t="s">
        <v>52</v>
      </c>
      <c r="I13" s="67" t="s">
        <v>52</v>
      </c>
      <c r="J13" s="67" t="s">
        <v>52</v>
      </c>
      <c r="K13" s="67" t="s">
        <v>52</v>
      </c>
      <c r="L13" s="67" t="s">
        <v>52</v>
      </c>
      <c r="M13" s="67" t="s">
        <v>52</v>
      </c>
      <c r="N13" s="67" t="s">
        <v>52</v>
      </c>
      <c r="O13" s="67" t="s">
        <v>52</v>
      </c>
    </row>
    <row r="14" spans="2:15" ht="20.25" customHeight="1">
      <c r="B14" s="65" t="s">
        <v>87</v>
      </c>
      <c r="C14" s="66" t="s">
        <v>56</v>
      </c>
      <c r="D14" s="67">
        <v>142114.8</v>
      </c>
      <c r="E14" s="67"/>
      <c r="F14" s="67">
        <v>142114.8</v>
      </c>
      <c r="G14" s="67" t="s">
        <v>52</v>
      </c>
      <c r="H14" s="67" t="s">
        <v>52</v>
      </c>
      <c r="I14" s="67" t="s">
        <v>52</v>
      </c>
      <c r="J14" s="67" t="s">
        <v>52</v>
      </c>
      <c r="K14" s="67" t="s">
        <v>52</v>
      </c>
      <c r="L14" s="67" t="s">
        <v>52</v>
      </c>
      <c r="M14" s="67" t="s">
        <v>52</v>
      </c>
      <c r="N14" s="67" t="s">
        <v>52</v>
      </c>
      <c r="O14" s="67" t="s">
        <v>52</v>
      </c>
    </row>
    <row r="15" spans="2:15" ht="18" customHeight="1">
      <c r="B15" s="65" t="s">
        <v>281</v>
      </c>
      <c r="C15" s="66" t="s">
        <v>282</v>
      </c>
      <c r="D15" s="67">
        <v>142114.8</v>
      </c>
      <c r="E15" s="67"/>
      <c r="F15" s="67">
        <v>142114.8</v>
      </c>
      <c r="G15" s="67" t="s">
        <v>52</v>
      </c>
      <c r="H15" s="67" t="s">
        <v>52</v>
      </c>
      <c r="I15" s="67" t="s">
        <v>52</v>
      </c>
      <c r="J15" s="67" t="s">
        <v>52</v>
      </c>
      <c r="K15" s="67" t="s">
        <v>52</v>
      </c>
      <c r="L15" s="67" t="s">
        <v>52</v>
      </c>
      <c r="M15" s="67" t="s">
        <v>52</v>
      </c>
      <c r="N15" s="67" t="s">
        <v>52</v>
      </c>
      <c r="O15" s="67" t="s">
        <v>52</v>
      </c>
    </row>
    <row r="16" spans="2:15" ht="19.5" customHeight="1">
      <c r="B16" s="65" t="s">
        <v>283</v>
      </c>
      <c r="C16" s="66" t="s">
        <v>284</v>
      </c>
      <c r="D16" s="67">
        <v>142114.8</v>
      </c>
      <c r="E16" s="67"/>
      <c r="F16" s="67">
        <v>142114.8</v>
      </c>
      <c r="G16" s="67" t="s">
        <v>52</v>
      </c>
      <c r="H16" s="67" t="s">
        <v>52</v>
      </c>
      <c r="I16" s="67" t="s">
        <v>52</v>
      </c>
      <c r="J16" s="67" t="s">
        <v>52</v>
      </c>
      <c r="K16" s="67" t="s">
        <v>52</v>
      </c>
      <c r="L16" s="67" t="s">
        <v>52</v>
      </c>
      <c r="M16" s="67" t="s">
        <v>52</v>
      </c>
      <c r="N16" s="67" t="s">
        <v>52</v>
      </c>
      <c r="O16" s="67" t="s">
        <v>52</v>
      </c>
    </row>
    <row r="17" spans="2:15" ht="20.25" customHeight="1">
      <c r="B17" s="65" t="s">
        <v>97</v>
      </c>
      <c r="C17" s="66" t="s">
        <v>58</v>
      </c>
      <c r="D17" s="67">
        <v>16288892.08</v>
      </c>
      <c r="E17" s="67"/>
      <c r="F17" s="67">
        <v>16288892.08</v>
      </c>
      <c r="G17" s="67" t="s">
        <v>52</v>
      </c>
      <c r="H17" s="67" t="s">
        <v>52</v>
      </c>
      <c r="I17" s="67" t="s">
        <v>52</v>
      </c>
      <c r="J17" s="67" t="s">
        <v>52</v>
      </c>
      <c r="K17" s="67" t="s">
        <v>52</v>
      </c>
      <c r="L17" s="67" t="s">
        <v>52</v>
      </c>
      <c r="M17" s="67" t="s">
        <v>52</v>
      </c>
      <c r="N17" s="67" t="s">
        <v>52</v>
      </c>
      <c r="O17" s="67" t="s">
        <v>52</v>
      </c>
    </row>
    <row r="18" spans="2:15" ht="18" customHeight="1">
      <c r="B18" s="65" t="s">
        <v>285</v>
      </c>
      <c r="C18" s="66" t="s">
        <v>286</v>
      </c>
      <c r="D18" s="67">
        <v>3860582.2</v>
      </c>
      <c r="E18" s="67"/>
      <c r="F18" s="67">
        <v>3860582.2</v>
      </c>
      <c r="G18" s="67" t="s">
        <v>52</v>
      </c>
      <c r="H18" s="67" t="s">
        <v>52</v>
      </c>
      <c r="I18" s="67" t="s">
        <v>52</v>
      </c>
      <c r="J18" s="67" t="s">
        <v>52</v>
      </c>
      <c r="K18" s="67" t="s">
        <v>52</v>
      </c>
      <c r="L18" s="67" t="s">
        <v>52</v>
      </c>
      <c r="M18" s="67" t="s">
        <v>52</v>
      </c>
      <c r="N18" s="67" t="s">
        <v>52</v>
      </c>
      <c r="O18" s="67" t="s">
        <v>52</v>
      </c>
    </row>
    <row r="19" spans="2:15" ht="19.5" customHeight="1">
      <c r="B19" s="65" t="s">
        <v>287</v>
      </c>
      <c r="C19" s="66" t="s">
        <v>288</v>
      </c>
      <c r="D19" s="67">
        <v>2663182.2</v>
      </c>
      <c r="E19" s="67"/>
      <c r="F19" s="67">
        <v>2663182.2</v>
      </c>
      <c r="G19" s="67" t="s">
        <v>52</v>
      </c>
      <c r="H19" s="67" t="s">
        <v>52</v>
      </c>
      <c r="I19" s="67" t="s">
        <v>52</v>
      </c>
      <c r="J19" s="67" t="s">
        <v>52</v>
      </c>
      <c r="K19" s="67" t="s">
        <v>52</v>
      </c>
      <c r="L19" s="67" t="s">
        <v>52</v>
      </c>
      <c r="M19" s="67" t="s">
        <v>52</v>
      </c>
      <c r="N19" s="67" t="s">
        <v>52</v>
      </c>
      <c r="O19" s="67" t="s">
        <v>52</v>
      </c>
    </row>
    <row r="20" spans="2:15" ht="19.5" customHeight="1">
      <c r="B20" s="65" t="s">
        <v>289</v>
      </c>
      <c r="C20" s="66" t="s">
        <v>290</v>
      </c>
      <c r="D20" s="67">
        <v>248200</v>
      </c>
      <c r="E20" s="67"/>
      <c r="F20" s="67">
        <v>248200</v>
      </c>
      <c r="G20" s="67" t="s">
        <v>52</v>
      </c>
      <c r="H20" s="67" t="s">
        <v>52</v>
      </c>
      <c r="I20" s="67" t="s">
        <v>52</v>
      </c>
      <c r="J20" s="67" t="s">
        <v>52</v>
      </c>
      <c r="K20" s="67" t="s">
        <v>52</v>
      </c>
      <c r="L20" s="67" t="s">
        <v>52</v>
      </c>
      <c r="M20" s="67" t="s">
        <v>52</v>
      </c>
      <c r="N20" s="67" t="s">
        <v>52</v>
      </c>
      <c r="O20" s="67" t="s">
        <v>52</v>
      </c>
    </row>
    <row r="21" spans="2:15" ht="19.5" customHeight="1">
      <c r="B21" s="65" t="s">
        <v>291</v>
      </c>
      <c r="C21" s="66" t="s">
        <v>292</v>
      </c>
      <c r="D21" s="67">
        <v>70000</v>
      </c>
      <c r="E21" s="67"/>
      <c r="F21" s="67">
        <v>70000</v>
      </c>
      <c r="G21" s="67" t="s">
        <v>52</v>
      </c>
      <c r="H21" s="67" t="s">
        <v>52</v>
      </c>
      <c r="I21" s="67" t="s">
        <v>52</v>
      </c>
      <c r="J21" s="67" t="s">
        <v>52</v>
      </c>
      <c r="K21" s="67" t="s">
        <v>52</v>
      </c>
      <c r="L21" s="67" t="s">
        <v>52</v>
      </c>
      <c r="M21" s="67" t="s">
        <v>52</v>
      </c>
      <c r="N21" s="67" t="s">
        <v>52</v>
      </c>
      <c r="O21" s="67" t="s">
        <v>52</v>
      </c>
    </row>
    <row r="22" spans="2:15" ht="19.5" customHeight="1">
      <c r="B22" s="65" t="s">
        <v>293</v>
      </c>
      <c r="C22" s="66" t="s">
        <v>294</v>
      </c>
      <c r="D22" s="67">
        <v>226200</v>
      </c>
      <c r="E22" s="67"/>
      <c r="F22" s="67">
        <v>226200</v>
      </c>
      <c r="G22" s="67" t="s">
        <v>52</v>
      </c>
      <c r="H22" s="67" t="s">
        <v>52</v>
      </c>
      <c r="I22" s="67" t="s">
        <v>52</v>
      </c>
      <c r="J22" s="67" t="s">
        <v>52</v>
      </c>
      <c r="K22" s="67" t="s">
        <v>52</v>
      </c>
      <c r="L22" s="67" t="s">
        <v>52</v>
      </c>
      <c r="M22" s="67" t="s">
        <v>52</v>
      </c>
      <c r="N22" s="67" t="s">
        <v>52</v>
      </c>
      <c r="O22" s="67" t="s">
        <v>52</v>
      </c>
    </row>
    <row r="23" spans="2:15" ht="19.5" customHeight="1">
      <c r="B23" s="65" t="s">
        <v>295</v>
      </c>
      <c r="C23" s="66" t="s">
        <v>296</v>
      </c>
      <c r="D23" s="67">
        <v>653000</v>
      </c>
      <c r="E23" s="67"/>
      <c r="F23" s="67">
        <v>653000</v>
      </c>
      <c r="G23" s="67" t="s">
        <v>52</v>
      </c>
      <c r="H23" s="67" t="s">
        <v>52</v>
      </c>
      <c r="I23" s="67" t="s">
        <v>52</v>
      </c>
      <c r="J23" s="67" t="s">
        <v>52</v>
      </c>
      <c r="K23" s="67" t="s">
        <v>52</v>
      </c>
      <c r="L23" s="67" t="s">
        <v>52</v>
      </c>
      <c r="M23" s="67" t="s">
        <v>52</v>
      </c>
      <c r="N23" s="67" t="s">
        <v>52</v>
      </c>
      <c r="O23" s="67" t="s">
        <v>52</v>
      </c>
    </row>
    <row r="24" spans="2:15" ht="18" customHeight="1">
      <c r="B24" s="65" t="s">
        <v>297</v>
      </c>
      <c r="C24" s="66" t="s">
        <v>298</v>
      </c>
      <c r="D24" s="67">
        <v>10322648.38</v>
      </c>
      <c r="E24" s="67"/>
      <c r="F24" s="67">
        <v>10322648.38</v>
      </c>
      <c r="G24" s="67" t="s">
        <v>52</v>
      </c>
      <c r="H24" s="67" t="s">
        <v>52</v>
      </c>
      <c r="I24" s="67" t="s">
        <v>52</v>
      </c>
      <c r="J24" s="67" t="s">
        <v>52</v>
      </c>
      <c r="K24" s="67" t="s">
        <v>52</v>
      </c>
      <c r="L24" s="67" t="s">
        <v>52</v>
      </c>
      <c r="M24" s="67" t="s">
        <v>52</v>
      </c>
      <c r="N24" s="67" t="s">
        <v>52</v>
      </c>
      <c r="O24" s="67" t="s">
        <v>52</v>
      </c>
    </row>
    <row r="25" spans="2:15" ht="19.5" customHeight="1">
      <c r="B25" s="65" t="s">
        <v>299</v>
      </c>
      <c r="C25" s="66" t="s">
        <v>300</v>
      </c>
      <c r="D25" s="67">
        <v>8160187.24</v>
      </c>
      <c r="E25" s="67"/>
      <c r="F25" s="67">
        <v>8160187.24</v>
      </c>
      <c r="G25" s="67" t="s">
        <v>52</v>
      </c>
      <c r="H25" s="67" t="s">
        <v>52</v>
      </c>
      <c r="I25" s="67" t="s">
        <v>52</v>
      </c>
      <c r="J25" s="67" t="s">
        <v>52</v>
      </c>
      <c r="K25" s="67" t="s">
        <v>52</v>
      </c>
      <c r="L25" s="67" t="s">
        <v>52</v>
      </c>
      <c r="M25" s="67" t="s">
        <v>52</v>
      </c>
      <c r="N25" s="67" t="s">
        <v>52</v>
      </c>
      <c r="O25" s="67" t="s">
        <v>52</v>
      </c>
    </row>
    <row r="26" spans="2:15" ht="19.5" customHeight="1">
      <c r="B26" s="65" t="s">
        <v>301</v>
      </c>
      <c r="C26" s="66" t="s">
        <v>302</v>
      </c>
      <c r="D26" s="67">
        <v>797661.04</v>
      </c>
      <c r="E26" s="67"/>
      <c r="F26" s="67">
        <v>797661.04</v>
      </c>
      <c r="G26" s="67" t="s">
        <v>52</v>
      </c>
      <c r="H26" s="67" t="s">
        <v>52</v>
      </c>
      <c r="I26" s="67" t="s">
        <v>52</v>
      </c>
      <c r="J26" s="67" t="s">
        <v>52</v>
      </c>
      <c r="K26" s="67" t="s">
        <v>52</v>
      </c>
      <c r="L26" s="67" t="s">
        <v>52</v>
      </c>
      <c r="M26" s="67" t="s">
        <v>52</v>
      </c>
      <c r="N26" s="67" t="s">
        <v>52</v>
      </c>
      <c r="O26" s="67" t="s">
        <v>52</v>
      </c>
    </row>
    <row r="27" spans="2:15" ht="19.5" customHeight="1">
      <c r="B27" s="65" t="s">
        <v>303</v>
      </c>
      <c r="C27" s="66" t="s">
        <v>304</v>
      </c>
      <c r="D27" s="67">
        <v>1364800.1</v>
      </c>
      <c r="E27" s="67"/>
      <c r="F27" s="67">
        <v>1364800.1</v>
      </c>
      <c r="G27" s="67" t="s">
        <v>52</v>
      </c>
      <c r="H27" s="67" t="s">
        <v>52</v>
      </c>
      <c r="I27" s="67" t="s">
        <v>52</v>
      </c>
      <c r="J27" s="67" t="s">
        <v>52</v>
      </c>
      <c r="K27" s="67" t="s">
        <v>52</v>
      </c>
      <c r="L27" s="67" t="s">
        <v>52</v>
      </c>
      <c r="M27" s="67" t="s">
        <v>52</v>
      </c>
      <c r="N27" s="67" t="s">
        <v>52</v>
      </c>
      <c r="O27" s="67" t="s">
        <v>52</v>
      </c>
    </row>
    <row r="28" spans="2:15" ht="18" customHeight="1">
      <c r="B28" s="65" t="s">
        <v>305</v>
      </c>
      <c r="C28" s="66" t="s">
        <v>306</v>
      </c>
      <c r="D28" s="67">
        <v>2105661.5</v>
      </c>
      <c r="E28" s="67"/>
      <c r="F28" s="67">
        <v>2105661.5</v>
      </c>
      <c r="G28" s="67" t="s">
        <v>52</v>
      </c>
      <c r="H28" s="67" t="s">
        <v>52</v>
      </c>
      <c r="I28" s="67" t="s">
        <v>52</v>
      </c>
      <c r="J28" s="67" t="s">
        <v>52</v>
      </c>
      <c r="K28" s="67" t="s">
        <v>52</v>
      </c>
      <c r="L28" s="67" t="s">
        <v>52</v>
      </c>
      <c r="M28" s="67" t="s">
        <v>52</v>
      </c>
      <c r="N28" s="67" t="s">
        <v>52</v>
      </c>
      <c r="O28" s="67" t="s">
        <v>52</v>
      </c>
    </row>
    <row r="29" spans="2:15" ht="19.5" customHeight="1">
      <c r="B29" s="65" t="s">
        <v>307</v>
      </c>
      <c r="C29" s="66" t="s">
        <v>308</v>
      </c>
      <c r="D29" s="67">
        <v>891661.5</v>
      </c>
      <c r="E29" s="67"/>
      <c r="F29" s="67">
        <v>891661.5</v>
      </c>
      <c r="G29" s="67" t="s">
        <v>52</v>
      </c>
      <c r="H29" s="67" t="s">
        <v>52</v>
      </c>
      <c r="I29" s="67" t="s">
        <v>52</v>
      </c>
      <c r="J29" s="67" t="s">
        <v>52</v>
      </c>
      <c r="K29" s="67" t="s">
        <v>52</v>
      </c>
      <c r="L29" s="67" t="s">
        <v>52</v>
      </c>
      <c r="M29" s="67" t="s">
        <v>52</v>
      </c>
      <c r="N29" s="67" t="s">
        <v>52</v>
      </c>
      <c r="O29" s="67" t="s">
        <v>52</v>
      </c>
    </row>
    <row r="30" spans="2:15" ht="19.5" customHeight="1">
      <c r="B30" s="65" t="s">
        <v>309</v>
      </c>
      <c r="C30" s="66" t="s">
        <v>310</v>
      </c>
      <c r="D30" s="67">
        <v>269000</v>
      </c>
      <c r="E30" s="67"/>
      <c r="F30" s="67">
        <v>269000</v>
      </c>
      <c r="G30" s="67" t="s">
        <v>52</v>
      </c>
      <c r="H30" s="67" t="s">
        <v>52</v>
      </c>
      <c r="I30" s="67" t="s">
        <v>52</v>
      </c>
      <c r="J30" s="67" t="s">
        <v>52</v>
      </c>
      <c r="K30" s="67" t="s">
        <v>52</v>
      </c>
      <c r="L30" s="67" t="s">
        <v>52</v>
      </c>
      <c r="M30" s="67" t="s">
        <v>52</v>
      </c>
      <c r="N30" s="67" t="s">
        <v>52</v>
      </c>
      <c r="O30" s="67" t="s">
        <v>52</v>
      </c>
    </row>
    <row r="31" spans="2:15" ht="19.5" customHeight="1">
      <c r="B31" s="65" t="s">
        <v>311</v>
      </c>
      <c r="C31" s="66" t="s">
        <v>312</v>
      </c>
      <c r="D31" s="67">
        <v>945000</v>
      </c>
      <c r="E31" s="67"/>
      <c r="F31" s="67">
        <v>945000</v>
      </c>
      <c r="G31" s="67" t="s">
        <v>52</v>
      </c>
      <c r="H31" s="67" t="s">
        <v>52</v>
      </c>
      <c r="I31" s="67" t="s">
        <v>52</v>
      </c>
      <c r="J31" s="67" t="s">
        <v>52</v>
      </c>
      <c r="K31" s="67" t="s">
        <v>52</v>
      </c>
      <c r="L31" s="67" t="s">
        <v>52</v>
      </c>
      <c r="M31" s="67" t="s">
        <v>52</v>
      </c>
      <c r="N31" s="67" t="s">
        <v>52</v>
      </c>
      <c r="O31" s="67" t="s">
        <v>52</v>
      </c>
    </row>
    <row r="32" spans="2:15" ht="20.25" customHeight="1">
      <c r="B32" s="65" t="s">
        <v>139</v>
      </c>
      <c r="C32" s="66" t="s">
        <v>59</v>
      </c>
      <c r="D32" s="67">
        <v>1875000</v>
      </c>
      <c r="E32" s="67"/>
      <c r="F32" s="67">
        <v>1875000</v>
      </c>
      <c r="G32" s="67" t="s">
        <v>52</v>
      </c>
      <c r="H32" s="67" t="s">
        <v>52</v>
      </c>
      <c r="I32" s="67" t="s">
        <v>52</v>
      </c>
      <c r="J32" s="67" t="s">
        <v>52</v>
      </c>
      <c r="K32" s="67" t="s">
        <v>52</v>
      </c>
      <c r="L32" s="67" t="s">
        <v>52</v>
      </c>
      <c r="M32" s="67" t="s">
        <v>52</v>
      </c>
      <c r="N32" s="67" t="s">
        <v>52</v>
      </c>
      <c r="O32" s="67" t="s">
        <v>52</v>
      </c>
    </row>
    <row r="33" spans="2:15" ht="18" customHeight="1">
      <c r="B33" s="65" t="s">
        <v>313</v>
      </c>
      <c r="C33" s="66" t="s">
        <v>314</v>
      </c>
      <c r="D33" s="67">
        <v>1875000</v>
      </c>
      <c r="E33" s="67"/>
      <c r="F33" s="67">
        <v>1875000</v>
      </c>
      <c r="G33" s="67" t="s">
        <v>52</v>
      </c>
      <c r="H33" s="67" t="s">
        <v>52</v>
      </c>
      <c r="I33" s="67" t="s">
        <v>52</v>
      </c>
      <c r="J33" s="67" t="s">
        <v>52</v>
      </c>
      <c r="K33" s="67" t="s">
        <v>52</v>
      </c>
      <c r="L33" s="67" t="s">
        <v>52</v>
      </c>
      <c r="M33" s="67" t="s">
        <v>52</v>
      </c>
      <c r="N33" s="67" t="s">
        <v>52</v>
      </c>
      <c r="O33" s="67" t="s">
        <v>52</v>
      </c>
    </row>
    <row r="34" spans="2:15" ht="19.5" customHeight="1">
      <c r="B34" s="65" t="s">
        <v>315</v>
      </c>
      <c r="C34" s="66" t="s">
        <v>316</v>
      </c>
      <c r="D34" s="67">
        <v>1875000</v>
      </c>
      <c r="E34" s="67"/>
      <c r="F34" s="67">
        <v>1875000</v>
      </c>
      <c r="G34" s="67" t="s">
        <v>52</v>
      </c>
      <c r="H34" s="67" t="s">
        <v>52</v>
      </c>
      <c r="I34" s="67" t="s">
        <v>52</v>
      </c>
      <c r="J34" s="67" t="s">
        <v>52</v>
      </c>
      <c r="K34" s="67" t="s">
        <v>52</v>
      </c>
      <c r="L34" s="67" t="s">
        <v>52</v>
      </c>
      <c r="M34" s="67" t="s">
        <v>52</v>
      </c>
      <c r="N34" s="67" t="s">
        <v>52</v>
      </c>
      <c r="O34" s="67" t="s">
        <v>52</v>
      </c>
    </row>
    <row r="35" spans="2:15" ht="20.25" customHeight="1">
      <c r="B35" s="65" t="s">
        <v>144</v>
      </c>
      <c r="C35" s="66" t="s">
        <v>60</v>
      </c>
      <c r="D35" s="67">
        <v>142742.88</v>
      </c>
      <c r="E35" s="67"/>
      <c r="F35" s="67">
        <v>142742.88</v>
      </c>
      <c r="G35" s="67" t="s">
        <v>52</v>
      </c>
      <c r="H35" s="67" t="s">
        <v>52</v>
      </c>
      <c r="I35" s="67" t="s">
        <v>52</v>
      </c>
      <c r="J35" s="67" t="s">
        <v>52</v>
      </c>
      <c r="K35" s="67" t="s">
        <v>52</v>
      </c>
      <c r="L35" s="67" t="s">
        <v>52</v>
      </c>
      <c r="M35" s="67" t="s">
        <v>52</v>
      </c>
      <c r="N35" s="67" t="s">
        <v>52</v>
      </c>
      <c r="O35" s="67" t="s">
        <v>52</v>
      </c>
    </row>
    <row r="36" spans="2:15" ht="18" customHeight="1">
      <c r="B36" s="65" t="s">
        <v>317</v>
      </c>
      <c r="C36" s="66" t="s">
        <v>318</v>
      </c>
      <c r="D36" s="67">
        <v>142742.88</v>
      </c>
      <c r="E36" s="67"/>
      <c r="F36" s="67">
        <v>142742.88</v>
      </c>
      <c r="G36" s="67" t="s">
        <v>52</v>
      </c>
      <c r="H36" s="67" t="s">
        <v>52</v>
      </c>
      <c r="I36" s="67" t="s">
        <v>52</v>
      </c>
      <c r="J36" s="67" t="s">
        <v>52</v>
      </c>
      <c r="K36" s="67" t="s">
        <v>52</v>
      </c>
      <c r="L36" s="67" t="s">
        <v>52</v>
      </c>
      <c r="M36" s="67" t="s">
        <v>52</v>
      </c>
      <c r="N36" s="67" t="s">
        <v>52</v>
      </c>
      <c r="O36" s="67" t="s">
        <v>52</v>
      </c>
    </row>
    <row r="37" spans="2:15" ht="19.5" customHeight="1">
      <c r="B37" s="65" t="s">
        <v>319</v>
      </c>
      <c r="C37" s="66" t="s">
        <v>320</v>
      </c>
      <c r="D37" s="67">
        <v>142742.88</v>
      </c>
      <c r="E37" s="67"/>
      <c r="F37" s="67">
        <v>142742.88</v>
      </c>
      <c r="G37" s="67" t="s">
        <v>52</v>
      </c>
      <c r="H37" s="67" t="s">
        <v>52</v>
      </c>
      <c r="I37" s="67" t="s">
        <v>52</v>
      </c>
      <c r="J37" s="67" t="s">
        <v>52</v>
      </c>
      <c r="K37" s="67" t="s">
        <v>52</v>
      </c>
      <c r="L37" s="67" t="s">
        <v>52</v>
      </c>
      <c r="M37" s="67" t="s">
        <v>52</v>
      </c>
      <c r="N37" s="67" t="s">
        <v>52</v>
      </c>
      <c r="O37" s="67" t="s">
        <v>52</v>
      </c>
    </row>
  </sheetData>
  <sheetProtection/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599" right="0.11800000071525599" top="0.39300000667572" bottom="0.0780000016093254" header="0" footer="0"/>
  <pageSetup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">
      <selection activeCell="G21" sqref="G21"/>
    </sheetView>
  </sheetViews>
  <sheetFormatPr defaultColWidth="10.00390625" defaultRowHeight="15"/>
  <cols>
    <col min="1" max="1" width="0.5625" style="0" customWidth="1"/>
    <col min="2" max="2" width="15.140625" style="0" customWidth="1"/>
    <col min="3" max="3" width="28.421875" style="0" customWidth="1"/>
    <col min="4" max="4" width="15.421875" style="0" customWidth="1"/>
    <col min="5" max="5" width="17.421875" style="0" customWidth="1"/>
    <col min="6" max="6" width="15.421875" style="0" customWidth="1"/>
    <col min="7" max="7" width="13.421875" style="0" customWidth="1"/>
    <col min="8" max="8" width="14.7109375" style="0" customWidth="1"/>
    <col min="9" max="9" width="15.421875" style="0" customWidth="1"/>
    <col min="10" max="10" width="9.7109375" style="0" customWidth="1"/>
  </cols>
  <sheetData>
    <row r="1" spans="1:2" ht="15.75" customHeight="1">
      <c r="A1" s="8"/>
      <c r="B1" s="21" t="s">
        <v>321</v>
      </c>
    </row>
    <row r="2" ht="15.75" customHeight="1"/>
    <row r="3" spans="2:9" ht="15.75" customHeight="1">
      <c r="B3" s="57" t="s">
        <v>24</v>
      </c>
      <c r="C3" s="57"/>
      <c r="D3" s="57"/>
      <c r="E3" s="57"/>
      <c r="F3" s="57"/>
      <c r="G3" s="57"/>
      <c r="H3" s="57"/>
      <c r="I3" s="57"/>
    </row>
    <row r="4" spans="2:9" ht="15.75" customHeight="1">
      <c r="B4" s="57"/>
      <c r="C4" s="57"/>
      <c r="D4" s="57"/>
      <c r="E4" s="57"/>
      <c r="F4" s="57"/>
      <c r="G4" s="57"/>
      <c r="H4" s="57"/>
      <c r="I4" s="57"/>
    </row>
    <row r="5" spans="2:6" ht="15.75" customHeight="1">
      <c r="B5" s="58"/>
      <c r="C5" s="58"/>
      <c r="D5" s="58"/>
      <c r="E5" s="58"/>
      <c r="F5" s="58"/>
    </row>
    <row r="6" spans="2:9" ht="20.25" customHeight="1">
      <c r="B6" s="3" t="s">
        <v>40</v>
      </c>
      <c r="C6" s="3"/>
      <c r="D6" s="3"/>
      <c r="E6" s="58"/>
      <c r="I6" s="13" t="s">
        <v>41</v>
      </c>
    </row>
    <row r="7" spans="2:9" ht="43.5" customHeight="1">
      <c r="B7" s="53" t="s">
        <v>155</v>
      </c>
      <c r="C7" s="53" t="s">
        <v>71</v>
      </c>
      <c r="D7" s="53" t="s">
        <v>156</v>
      </c>
      <c r="E7" s="53" t="s">
        <v>202</v>
      </c>
      <c r="F7" s="53" t="s">
        <v>322</v>
      </c>
      <c r="G7" s="53" t="s">
        <v>323</v>
      </c>
      <c r="H7" s="53" t="s">
        <v>324</v>
      </c>
      <c r="I7" s="53" t="s">
        <v>325</v>
      </c>
    </row>
    <row r="8" spans="2:9" ht="23.25" customHeight="1">
      <c r="B8" s="17" t="s">
        <v>46</v>
      </c>
      <c r="C8" s="17"/>
      <c r="D8" s="48">
        <v>18732225.28</v>
      </c>
      <c r="E8" s="48">
        <v>3231515.4</v>
      </c>
      <c r="F8" s="48">
        <v>15500709.88</v>
      </c>
      <c r="G8" s="48"/>
      <c r="H8" s="48"/>
      <c r="I8" s="48"/>
    </row>
    <row r="9" spans="2:9" ht="21" customHeight="1">
      <c r="B9" s="56" t="s">
        <v>76</v>
      </c>
      <c r="C9" s="59" t="s">
        <v>54</v>
      </c>
      <c r="D9" s="40">
        <v>283475.52</v>
      </c>
      <c r="E9" s="40">
        <v>283475.52</v>
      </c>
      <c r="F9" s="40" t="s">
        <v>52</v>
      </c>
      <c r="G9" s="48"/>
      <c r="H9" s="48"/>
      <c r="I9" s="48"/>
    </row>
    <row r="10" spans="2:9" ht="20.25" customHeight="1">
      <c r="B10" s="56" t="s">
        <v>326</v>
      </c>
      <c r="C10" s="59" t="s">
        <v>327</v>
      </c>
      <c r="D10" s="40">
        <v>283475.52</v>
      </c>
      <c r="E10" s="40">
        <v>283475.52</v>
      </c>
      <c r="F10" s="40" t="s">
        <v>52</v>
      </c>
      <c r="G10" s="48"/>
      <c r="H10" s="48"/>
      <c r="I10" s="48"/>
    </row>
    <row r="11" spans="2:9" ht="20.25" customHeight="1">
      <c r="B11" s="56" t="s">
        <v>328</v>
      </c>
      <c r="C11" s="59" t="s">
        <v>329</v>
      </c>
      <c r="D11" s="40">
        <v>188983.68</v>
      </c>
      <c r="E11" s="40">
        <v>188983.68</v>
      </c>
      <c r="F11" s="40" t="s">
        <v>52</v>
      </c>
      <c r="G11" s="48"/>
      <c r="H11" s="48"/>
      <c r="I11" s="48"/>
    </row>
    <row r="12" spans="2:9" ht="20.25" customHeight="1">
      <c r="B12" s="56" t="s">
        <v>330</v>
      </c>
      <c r="C12" s="59" t="s">
        <v>331</v>
      </c>
      <c r="D12" s="40">
        <v>94491.84</v>
      </c>
      <c r="E12" s="40">
        <v>94491.84</v>
      </c>
      <c r="F12" s="40" t="s">
        <v>52</v>
      </c>
      <c r="G12" s="48"/>
      <c r="H12" s="48"/>
      <c r="I12" s="48"/>
    </row>
    <row r="13" spans="2:9" ht="21" customHeight="1">
      <c r="B13" s="56" t="s">
        <v>87</v>
      </c>
      <c r="C13" s="59" t="s">
        <v>56</v>
      </c>
      <c r="D13" s="40">
        <v>142114.8</v>
      </c>
      <c r="E13" s="40">
        <v>142114.8</v>
      </c>
      <c r="F13" s="40" t="s">
        <v>52</v>
      </c>
      <c r="G13" s="48"/>
      <c r="H13" s="48"/>
      <c r="I13" s="48"/>
    </row>
    <row r="14" spans="2:9" ht="20.25" customHeight="1">
      <c r="B14" s="56" t="s">
        <v>332</v>
      </c>
      <c r="C14" s="59" t="s">
        <v>333</v>
      </c>
      <c r="D14" s="40">
        <v>142114.8</v>
      </c>
      <c r="E14" s="40">
        <v>142114.8</v>
      </c>
      <c r="F14" s="40" t="s">
        <v>52</v>
      </c>
      <c r="G14" s="48"/>
      <c r="H14" s="48"/>
      <c r="I14" s="48"/>
    </row>
    <row r="15" spans="2:9" ht="20.25" customHeight="1">
      <c r="B15" s="56" t="s">
        <v>334</v>
      </c>
      <c r="C15" s="59" t="s">
        <v>335</v>
      </c>
      <c r="D15" s="40">
        <v>142114.8</v>
      </c>
      <c r="E15" s="40">
        <v>142114.8</v>
      </c>
      <c r="F15" s="40" t="s">
        <v>52</v>
      </c>
      <c r="G15" s="48"/>
      <c r="H15" s="48"/>
      <c r="I15" s="48"/>
    </row>
    <row r="16" spans="2:9" ht="21" customHeight="1">
      <c r="B16" s="56" t="s">
        <v>97</v>
      </c>
      <c r="C16" s="59" t="s">
        <v>58</v>
      </c>
      <c r="D16" s="40">
        <v>16288892.08</v>
      </c>
      <c r="E16" s="40">
        <v>2663182.2</v>
      </c>
      <c r="F16" s="40">
        <v>13625709.88</v>
      </c>
      <c r="G16" s="48"/>
      <c r="H16" s="48"/>
      <c r="I16" s="48"/>
    </row>
    <row r="17" spans="2:9" ht="20.25" customHeight="1">
      <c r="B17" s="56" t="s">
        <v>336</v>
      </c>
      <c r="C17" s="59" t="s">
        <v>337</v>
      </c>
      <c r="D17" s="40">
        <v>3860582.2</v>
      </c>
      <c r="E17" s="40">
        <v>2663182.2</v>
      </c>
      <c r="F17" s="40">
        <v>1197400</v>
      </c>
      <c r="G17" s="48"/>
      <c r="H17" s="48"/>
      <c r="I17" s="48"/>
    </row>
    <row r="18" spans="2:9" ht="20.25" customHeight="1">
      <c r="B18" s="56" t="s">
        <v>338</v>
      </c>
      <c r="C18" s="59" t="s">
        <v>339</v>
      </c>
      <c r="D18" s="40">
        <v>2663182.2</v>
      </c>
      <c r="E18" s="40">
        <v>2663182.2</v>
      </c>
      <c r="F18" s="40" t="s">
        <v>52</v>
      </c>
      <c r="G18" s="48"/>
      <c r="H18" s="48"/>
      <c r="I18" s="48"/>
    </row>
    <row r="19" spans="2:9" ht="20.25" customHeight="1">
      <c r="B19" s="56" t="s">
        <v>340</v>
      </c>
      <c r="C19" s="59" t="s">
        <v>341</v>
      </c>
      <c r="D19" s="40">
        <v>248200</v>
      </c>
      <c r="E19" s="40" t="s">
        <v>52</v>
      </c>
      <c r="F19" s="40">
        <v>248200</v>
      </c>
      <c r="G19" s="48"/>
      <c r="H19" s="48"/>
      <c r="I19" s="48"/>
    </row>
    <row r="20" spans="2:9" ht="20.25" customHeight="1">
      <c r="B20" s="56" t="s">
        <v>342</v>
      </c>
      <c r="C20" s="59" t="s">
        <v>343</v>
      </c>
      <c r="D20" s="40">
        <v>70000</v>
      </c>
      <c r="E20" s="40" t="s">
        <v>52</v>
      </c>
      <c r="F20" s="40">
        <v>70000</v>
      </c>
      <c r="G20" s="48"/>
      <c r="H20" s="48"/>
      <c r="I20" s="48"/>
    </row>
    <row r="21" spans="2:9" ht="20.25" customHeight="1">
      <c r="B21" s="56" t="s">
        <v>344</v>
      </c>
      <c r="C21" s="59" t="s">
        <v>345</v>
      </c>
      <c r="D21" s="40">
        <v>226200</v>
      </c>
      <c r="E21" s="40" t="s">
        <v>52</v>
      </c>
      <c r="F21" s="40">
        <v>226200</v>
      </c>
      <c r="G21" s="48"/>
      <c r="H21" s="48"/>
      <c r="I21" s="48"/>
    </row>
    <row r="22" spans="2:9" ht="20.25" customHeight="1">
      <c r="B22" s="56" t="s">
        <v>346</v>
      </c>
      <c r="C22" s="59" t="s">
        <v>347</v>
      </c>
      <c r="D22" s="40">
        <v>653000</v>
      </c>
      <c r="E22" s="40" t="s">
        <v>52</v>
      </c>
      <c r="F22" s="40">
        <v>653000</v>
      </c>
      <c r="G22" s="48"/>
      <c r="H22" s="48"/>
      <c r="I22" s="48"/>
    </row>
    <row r="23" spans="2:9" ht="20.25" customHeight="1">
      <c r="B23" s="56" t="s">
        <v>348</v>
      </c>
      <c r="C23" s="59" t="s">
        <v>349</v>
      </c>
      <c r="D23" s="40">
        <v>10322648.38</v>
      </c>
      <c r="E23" s="40" t="s">
        <v>52</v>
      </c>
      <c r="F23" s="40">
        <v>10322648.38</v>
      </c>
      <c r="G23" s="48"/>
      <c r="H23" s="48"/>
      <c r="I23" s="48"/>
    </row>
    <row r="24" spans="2:9" ht="20.25" customHeight="1">
      <c r="B24" s="56" t="s">
        <v>350</v>
      </c>
      <c r="C24" s="59" t="s">
        <v>351</v>
      </c>
      <c r="D24" s="40">
        <v>8160187.24</v>
      </c>
      <c r="E24" s="40" t="s">
        <v>52</v>
      </c>
      <c r="F24" s="40">
        <v>8160187.24</v>
      </c>
      <c r="G24" s="48"/>
      <c r="H24" s="48"/>
      <c r="I24" s="48"/>
    </row>
    <row r="25" spans="2:9" ht="20.25" customHeight="1">
      <c r="B25" s="56" t="s">
        <v>352</v>
      </c>
      <c r="C25" s="59" t="s">
        <v>353</v>
      </c>
      <c r="D25" s="40">
        <v>797661.04</v>
      </c>
      <c r="E25" s="40" t="s">
        <v>52</v>
      </c>
      <c r="F25" s="40">
        <v>797661.04</v>
      </c>
      <c r="G25" s="48"/>
      <c r="H25" s="48"/>
      <c r="I25" s="48"/>
    </row>
    <row r="26" spans="2:9" ht="20.25" customHeight="1">
      <c r="B26" s="56" t="s">
        <v>354</v>
      </c>
      <c r="C26" s="59" t="s">
        <v>355</v>
      </c>
      <c r="D26" s="40">
        <v>1364800.1</v>
      </c>
      <c r="E26" s="40" t="s">
        <v>52</v>
      </c>
      <c r="F26" s="40">
        <v>1364800.1</v>
      </c>
      <c r="G26" s="48"/>
      <c r="H26" s="48"/>
      <c r="I26" s="48"/>
    </row>
    <row r="27" spans="2:9" ht="20.25" customHeight="1">
      <c r="B27" s="56" t="s">
        <v>356</v>
      </c>
      <c r="C27" s="59" t="s">
        <v>357</v>
      </c>
      <c r="D27" s="40">
        <v>2105661.5</v>
      </c>
      <c r="E27" s="40" t="s">
        <v>52</v>
      </c>
      <c r="F27" s="40">
        <v>2105661.5</v>
      </c>
      <c r="G27" s="48"/>
      <c r="H27" s="48"/>
      <c r="I27" s="48"/>
    </row>
    <row r="28" spans="2:9" ht="20.25" customHeight="1">
      <c r="B28" s="56" t="s">
        <v>358</v>
      </c>
      <c r="C28" s="59" t="s">
        <v>359</v>
      </c>
      <c r="D28" s="40">
        <v>891661.5</v>
      </c>
      <c r="E28" s="40" t="s">
        <v>52</v>
      </c>
      <c r="F28" s="40">
        <v>891661.5</v>
      </c>
      <c r="G28" s="48"/>
      <c r="H28" s="48"/>
      <c r="I28" s="48"/>
    </row>
    <row r="29" spans="2:9" ht="20.25" customHeight="1">
      <c r="B29" s="56" t="s">
        <v>360</v>
      </c>
      <c r="C29" s="59" t="s">
        <v>361</v>
      </c>
      <c r="D29" s="40">
        <v>269000</v>
      </c>
      <c r="E29" s="40" t="s">
        <v>52</v>
      </c>
      <c r="F29" s="40">
        <v>269000</v>
      </c>
      <c r="G29" s="48"/>
      <c r="H29" s="48"/>
      <c r="I29" s="48"/>
    </row>
    <row r="30" spans="2:9" ht="20.25" customHeight="1">
      <c r="B30" s="56" t="s">
        <v>362</v>
      </c>
      <c r="C30" s="59" t="s">
        <v>363</v>
      </c>
      <c r="D30" s="40">
        <v>945000</v>
      </c>
      <c r="E30" s="40" t="s">
        <v>52</v>
      </c>
      <c r="F30" s="40">
        <v>945000</v>
      </c>
      <c r="G30" s="48"/>
      <c r="H30" s="48"/>
      <c r="I30" s="48"/>
    </row>
    <row r="31" spans="2:9" ht="21" customHeight="1">
      <c r="B31" s="56" t="s">
        <v>139</v>
      </c>
      <c r="C31" s="59" t="s">
        <v>59</v>
      </c>
      <c r="D31" s="40">
        <v>1875000</v>
      </c>
      <c r="E31" s="40" t="s">
        <v>52</v>
      </c>
      <c r="F31" s="40">
        <v>1875000</v>
      </c>
      <c r="G31" s="48"/>
      <c r="H31" s="48"/>
      <c r="I31" s="48"/>
    </row>
    <row r="32" spans="2:9" ht="20.25" customHeight="1">
      <c r="B32" s="56" t="s">
        <v>364</v>
      </c>
      <c r="C32" s="59" t="s">
        <v>365</v>
      </c>
      <c r="D32" s="40">
        <v>1875000</v>
      </c>
      <c r="E32" s="40" t="s">
        <v>52</v>
      </c>
      <c r="F32" s="40">
        <v>1875000</v>
      </c>
      <c r="G32" s="48"/>
      <c r="H32" s="48"/>
      <c r="I32" s="48"/>
    </row>
    <row r="33" spans="2:9" ht="20.25" customHeight="1">
      <c r="B33" s="56" t="s">
        <v>366</v>
      </c>
      <c r="C33" s="59" t="s">
        <v>367</v>
      </c>
      <c r="D33" s="40">
        <v>1875000</v>
      </c>
      <c r="E33" s="40" t="s">
        <v>52</v>
      </c>
      <c r="F33" s="40">
        <v>1875000</v>
      </c>
      <c r="G33" s="48"/>
      <c r="H33" s="48"/>
      <c r="I33" s="48"/>
    </row>
    <row r="34" spans="2:9" ht="21" customHeight="1">
      <c r="B34" s="56" t="s">
        <v>144</v>
      </c>
      <c r="C34" s="59" t="s">
        <v>60</v>
      </c>
      <c r="D34" s="40">
        <v>142742.88</v>
      </c>
      <c r="E34" s="40">
        <v>142742.88</v>
      </c>
      <c r="F34" s="40" t="s">
        <v>52</v>
      </c>
      <c r="G34" s="48"/>
      <c r="H34" s="48"/>
      <c r="I34" s="48"/>
    </row>
    <row r="35" spans="2:9" ht="20.25" customHeight="1">
      <c r="B35" s="56" t="s">
        <v>368</v>
      </c>
      <c r="C35" s="59" t="s">
        <v>369</v>
      </c>
      <c r="D35" s="40">
        <v>142742.88</v>
      </c>
      <c r="E35" s="40">
        <v>142742.88</v>
      </c>
      <c r="F35" s="40" t="s">
        <v>52</v>
      </c>
      <c r="G35" s="48"/>
      <c r="H35" s="48"/>
      <c r="I35" s="48"/>
    </row>
    <row r="36" spans="2:9" ht="20.25" customHeight="1">
      <c r="B36" s="56" t="s">
        <v>370</v>
      </c>
      <c r="C36" s="59" t="s">
        <v>371</v>
      </c>
      <c r="D36" s="40">
        <v>142742.88</v>
      </c>
      <c r="E36" s="40">
        <v>142742.88</v>
      </c>
      <c r="F36" s="40" t="s">
        <v>52</v>
      </c>
      <c r="G36" s="48"/>
      <c r="H36" s="48"/>
      <c r="I36" s="48"/>
    </row>
  </sheetData>
  <sheetProtection/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2">
      <selection activeCell="K4" sqref="K4"/>
    </sheetView>
  </sheetViews>
  <sheetFormatPr defaultColWidth="10.00390625" defaultRowHeight="15"/>
  <cols>
    <col min="1" max="1" width="0.2890625" style="0" customWidth="1"/>
    <col min="2" max="2" width="15.140625" style="0" customWidth="1"/>
    <col min="3" max="3" width="41.00390625" style="0" customWidth="1"/>
    <col min="4" max="4" width="28.57421875" style="0" customWidth="1"/>
    <col min="5" max="5" width="9.7109375" style="0" customWidth="1"/>
  </cols>
  <sheetData>
    <row r="1" spans="1:2" ht="15.75" customHeight="1">
      <c r="A1" s="8"/>
      <c r="B1" s="21" t="s">
        <v>372</v>
      </c>
    </row>
    <row r="2" ht="15.75" customHeight="1"/>
    <row r="3" spans="2:4" ht="51.75" customHeight="1">
      <c r="B3" s="55" t="s">
        <v>373</v>
      </c>
      <c r="C3" s="55"/>
      <c r="D3" s="55"/>
    </row>
    <row r="4" spans="2:4" ht="27" customHeight="1">
      <c r="B4" s="50" t="s">
        <v>374</v>
      </c>
      <c r="C4" s="50"/>
      <c r="D4" s="50"/>
    </row>
    <row r="5" spans="2:4" ht="20.25" customHeight="1">
      <c r="B5" s="3" t="s">
        <v>40</v>
      </c>
      <c r="C5" s="3"/>
      <c r="D5" s="51" t="s">
        <v>41</v>
      </c>
    </row>
    <row r="6" spans="2:4" ht="36.75" customHeight="1">
      <c r="B6" s="52" t="s">
        <v>201</v>
      </c>
      <c r="C6" s="52"/>
      <c r="D6" s="52" t="s">
        <v>322</v>
      </c>
    </row>
    <row r="7" spans="2:4" ht="27" customHeight="1">
      <c r="B7" s="53" t="s">
        <v>155</v>
      </c>
      <c r="C7" s="53" t="s">
        <v>71</v>
      </c>
      <c r="D7" s="52"/>
    </row>
    <row r="8" spans="2:4" ht="20.25" customHeight="1">
      <c r="B8" s="17" t="s">
        <v>46</v>
      </c>
      <c r="C8" s="17"/>
      <c r="D8" s="48">
        <v>15500709.88</v>
      </c>
    </row>
    <row r="9" spans="2:4" ht="19.5" customHeight="1">
      <c r="B9" s="56" t="s">
        <v>207</v>
      </c>
      <c r="C9" s="56" t="s">
        <v>208</v>
      </c>
      <c r="D9" s="40">
        <v>2455050.1</v>
      </c>
    </row>
    <row r="10" spans="2:4" ht="18.75" customHeight="1">
      <c r="B10" s="56" t="s">
        <v>211</v>
      </c>
      <c r="C10" s="56" t="s">
        <v>212</v>
      </c>
      <c r="D10" s="40">
        <v>2455050.1</v>
      </c>
    </row>
    <row r="11" spans="2:4" ht="19.5" customHeight="1">
      <c r="B11" s="56" t="s">
        <v>375</v>
      </c>
      <c r="C11" s="56" t="s">
        <v>376</v>
      </c>
      <c r="D11" s="40">
        <v>10701036.78</v>
      </c>
    </row>
    <row r="12" spans="2:4" ht="18.75" customHeight="1">
      <c r="B12" s="56" t="s">
        <v>377</v>
      </c>
      <c r="C12" s="56" t="s">
        <v>378</v>
      </c>
      <c r="D12" s="40">
        <v>4470512.54</v>
      </c>
    </row>
    <row r="13" spans="2:4" ht="18.75" customHeight="1">
      <c r="B13" s="56" t="s">
        <v>379</v>
      </c>
      <c r="C13" s="56" t="s">
        <v>380</v>
      </c>
      <c r="D13" s="40">
        <v>6230524.24</v>
      </c>
    </row>
    <row r="14" spans="2:4" ht="19.5" customHeight="1">
      <c r="B14" s="56" t="s">
        <v>381</v>
      </c>
      <c r="C14" s="56" t="s">
        <v>382</v>
      </c>
      <c r="D14" s="40">
        <v>831000</v>
      </c>
    </row>
    <row r="15" spans="2:4" ht="18.75" customHeight="1">
      <c r="B15" s="56" t="s">
        <v>383</v>
      </c>
      <c r="C15" s="56" t="s">
        <v>384</v>
      </c>
      <c r="D15" s="40">
        <v>831000</v>
      </c>
    </row>
    <row r="16" spans="2:4" ht="19.5" customHeight="1">
      <c r="B16" s="56" t="s">
        <v>385</v>
      </c>
      <c r="C16" s="56" t="s">
        <v>386</v>
      </c>
      <c r="D16" s="40">
        <v>1513623</v>
      </c>
    </row>
    <row r="17" spans="2:4" ht="18.75" customHeight="1">
      <c r="B17" s="56" t="s">
        <v>387</v>
      </c>
      <c r="C17" s="56" t="s">
        <v>388</v>
      </c>
      <c r="D17" s="40">
        <v>1513623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5" right="0.75" top="0.270000010728836" bottom="0.270000010728836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B5" sqref="B5:C5"/>
    </sheetView>
  </sheetViews>
  <sheetFormatPr defaultColWidth="10.00390625" defaultRowHeight="15"/>
  <cols>
    <col min="1" max="1" width="0.2890625" style="0" customWidth="1"/>
    <col min="2" max="2" width="15.140625" style="0" customWidth="1"/>
    <col min="3" max="3" width="42.00390625" style="0" customWidth="1"/>
    <col min="4" max="4" width="33.57421875" style="0" customWidth="1"/>
    <col min="5" max="5" width="9.7109375" style="0" customWidth="1"/>
  </cols>
  <sheetData>
    <row r="1" spans="1:2" ht="15.75" customHeight="1">
      <c r="A1" s="8"/>
      <c r="B1" s="21" t="s">
        <v>389</v>
      </c>
    </row>
    <row r="2" ht="15.75" customHeight="1"/>
    <row r="3" spans="2:4" ht="51.75" customHeight="1">
      <c r="B3" s="22" t="s">
        <v>373</v>
      </c>
      <c r="C3" s="22"/>
      <c r="D3" s="22"/>
    </row>
    <row r="4" spans="2:4" ht="27" customHeight="1">
      <c r="B4" s="50" t="s">
        <v>390</v>
      </c>
      <c r="C4" s="50"/>
      <c r="D4" s="50"/>
    </row>
    <row r="5" spans="2:4" ht="20.25" customHeight="1">
      <c r="B5" s="3" t="s">
        <v>40</v>
      </c>
      <c r="C5" s="3"/>
      <c r="D5" s="51" t="s">
        <v>41</v>
      </c>
    </row>
    <row r="6" spans="2:4" ht="39" customHeight="1">
      <c r="B6" s="52" t="s">
        <v>391</v>
      </c>
      <c r="C6" s="52"/>
      <c r="D6" s="52" t="s">
        <v>322</v>
      </c>
    </row>
    <row r="7" spans="2:4" ht="30.75" customHeight="1">
      <c r="B7" s="53" t="s">
        <v>155</v>
      </c>
      <c r="C7" s="53" t="s">
        <v>71</v>
      </c>
      <c r="D7" s="52"/>
    </row>
    <row r="8" spans="2:4" ht="20.25" customHeight="1">
      <c r="B8" s="17" t="s">
        <v>46</v>
      </c>
      <c r="C8" s="17"/>
      <c r="D8" s="48">
        <v>15500709.88</v>
      </c>
    </row>
    <row r="9" spans="2:4" ht="19.5" customHeight="1">
      <c r="B9" s="54" t="s">
        <v>179</v>
      </c>
      <c r="C9" s="54" t="s">
        <v>180</v>
      </c>
      <c r="D9" s="40">
        <v>2455050.1</v>
      </c>
    </row>
    <row r="10" spans="2:4" ht="18.75" customHeight="1">
      <c r="B10" s="54" t="s">
        <v>392</v>
      </c>
      <c r="C10" s="54" t="s">
        <v>393</v>
      </c>
      <c r="D10" s="40">
        <v>333400</v>
      </c>
    </row>
    <row r="11" spans="2:4" ht="18.75" customHeight="1">
      <c r="B11" s="54" t="s">
        <v>394</v>
      </c>
      <c r="C11" s="54" t="s">
        <v>395</v>
      </c>
      <c r="D11" s="40">
        <v>250000</v>
      </c>
    </row>
    <row r="12" spans="2:4" ht="18.75" customHeight="1">
      <c r="B12" s="54" t="s">
        <v>396</v>
      </c>
      <c r="C12" s="54" t="s">
        <v>397</v>
      </c>
      <c r="D12" s="40">
        <v>1871650.1</v>
      </c>
    </row>
    <row r="13" spans="2:4" ht="19.5" customHeight="1">
      <c r="B13" s="54" t="s">
        <v>398</v>
      </c>
      <c r="C13" s="54" t="s">
        <v>386</v>
      </c>
      <c r="D13" s="40">
        <v>1513623</v>
      </c>
    </row>
    <row r="14" spans="2:4" ht="18.75" customHeight="1">
      <c r="B14" s="54" t="s">
        <v>399</v>
      </c>
      <c r="C14" s="54" t="s">
        <v>400</v>
      </c>
      <c r="D14" s="40">
        <v>1513623</v>
      </c>
    </row>
    <row r="15" spans="2:4" ht="19.5" customHeight="1">
      <c r="B15" s="54" t="s">
        <v>401</v>
      </c>
      <c r="C15" s="54" t="s">
        <v>402</v>
      </c>
      <c r="D15" s="40">
        <v>6230524.24</v>
      </c>
    </row>
    <row r="16" spans="2:4" ht="18.75" customHeight="1">
      <c r="B16" s="54" t="s">
        <v>403</v>
      </c>
      <c r="C16" s="54" t="s">
        <v>404</v>
      </c>
      <c r="D16" s="40">
        <v>653000</v>
      </c>
    </row>
    <row r="17" spans="2:4" ht="18.75" customHeight="1">
      <c r="B17" s="54" t="s">
        <v>405</v>
      </c>
      <c r="C17" s="54" t="s">
        <v>406</v>
      </c>
      <c r="D17" s="40">
        <v>5577524.24</v>
      </c>
    </row>
    <row r="18" spans="2:4" ht="19.5" customHeight="1">
      <c r="B18" s="54" t="s">
        <v>407</v>
      </c>
      <c r="C18" s="54" t="s">
        <v>408</v>
      </c>
      <c r="D18" s="40">
        <v>4470512.54</v>
      </c>
    </row>
    <row r="19" spans="2:4" ht="18.75" customHeight="1">
      <c r="B19" s="54" t="s">
        <v>409</v>
      </c>
      <c r="C19" s="54" t="s">
        <v>404</v>
      </c>
      <c r="D19" s="40">
        <v>2495512.54</v>
      </c>
    </row>
    <row r="20" spans="2:4" ht="18.75" customHeight="1">
      <c r="B20" s="54" t="s">
        <v>410</v>
      </c>
      <c r="C20" s="54" t="s">
        <v>406</v>
      </c>
      <c r="D20" s="40">
        <v>1975000</v>
      </c>
    </row>
    <row r="21" spans="2:4" ht="19.5" customHeight="1">
      <c r="B21" s="54" t="s">
        <v>411</v>
      </c>
      <c r="C21" s="54" t="s">
        <v>382</v>
      </c>
      <c r="D21" s="40">
        <v>831000</v>
      </c>
    </row>
    <row r="22" spans="2:4" ht="18.75" customHeight="1">
      <c r="B22" s="54" t="s">
        <v>412</v>
      </c>
      <c r="C22" s="54" t="s">
        <v>384</v>
      </c>
      <c r="D22" s="40">
        <v>831000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5" right="0.75" top="0.270000010728836" bottom="0.270000010728836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2"/>
  <sheetViews>
    <sheetView zoomScaleSheetLayoutView="100" workbookViewId="0" topLeftCell="A1">
      <selection activeCell="L1" sqref="L1:Z65536"/>
    </sheetView>
  </sheetViews>
  <sheetFormatPr defaultColWidth="10.00390625" defaultRowHeight="15"/>
  <cols>
    <col min="1" max="1" width="0.42578125" style="0" customWidth="1"/>
    <col min="2" max="2" width="6.140625" style="0" customWidth="1"/>
    <col min="3" max="3" width="15.28125" style="0" customWidth="1"/>
    <col min="4" max="4" width="8.140625" style="0" customWidth="1"/>
    <col min="5" max="5" width="20.57421875" style="0" customWidth="1"/>
    <col min="6" max="6" width="11.140625" style="0" customWidth="1"/>
    <col min="7" max="7" width="17.7109375" style="0" customWidth="1"/>
    <col min="8" max="8" width="20.140625" style="0" customWidth="1"/>
    <col min="9" max="11" width="15.28125" style="0" customWidth="1"/>
    <col min="12" max="26" width="5.7109375" style="0" customWidth="1"/>
    <col min="27" max="28" width="9.7109375" style="0" customWidth="1"/>
  </cols>
  <sheetData>
    <row r="1" spans="1:3" ht="20.25" customHeight="1">
      <c r="A1" s="8"/>
      <c r="B1" s="9" t="s">
        <v>413</v>
      </c>
      <c r="C1" s="9"/>
    </row>
    <row r="2" spans="2:26" ht="42" customHeight="1">
      <c r="B2" s="42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6" ht="20.25" customHeight="1">
      <c r="B3" s="3" t="s">
        <v>40</v>
      </c>
      <c r="C3" s="3"/>
      <c r="D3" s="3"/>
      <c r="E3" s="3"/>
      <c r="Z3" s="21" t="s">
        <v>41</v>
      </c>
    </row>
    <row r="4" spans="2:26" ht="33" customHeight="1">
      <c r="B4" s="43" t="s">
        <v>414</v>
      </c>
      <c r="C4" s="43" t="s">
        <v>415</v>
      </c>
      <c r="D4" s="43" t="s">
        <v>416</v>
      </c>
      <c r="E4" s="43" t="s">
        <v>417</v>
      </c>
      <c r="F4" s="43" t="s">
        <v>418</v>
      </c>
      <c r="G4" s="43" t="s">
        <v>419</v>
      </c>
      <c r="H4" s="43" t="s">
        <v>420</v>
      </c>
      <c r="I4" s="43" t="s">
        <v>156</v>
      </c>
      <c r="J4" s="43" t="s">
        <v>47</v>
      </c>
      <c r="K4" s="43"/>
      <c r="L4" s="43"/>
      <c r="M4" s="43"/>
      <c r="N4" s="43"/>
      <c r="O4" s="43"/>
      <c r="P4" s="43" t="s">
        <v>48</v>
      </c>
      <c r="Q4" s="43"/>
      <c r="R4" s="43"/>
      <c r="S4" s="43" t="s">
        <v>49</v>
      </c>
      <c r="T4" s="43" t="s">
        <v>255</v>
      </c>
      <c r="U4" s="43" t="s">
        <v>421</v>
      </c>
      <c r="V4" s="43"/>
      <c r="W4" s="43"/>
      <c r="X4" s="43"/>
      <c r="Y4" s="43"/>
      <c r="Z4" s="43"/>
    </row>
    <row r="5" spans="2:26" ht="42" customHeight="1">
      <c r="B5" s="43"/>
      <c r="C5" s="43"/>
      <c r="D5" s="43"/>
      <c r="E5" s="43"/>
      <c r="F5" s="43"/>
      <c r="G5" s="43"/>
      <c r="H5" s="43"/>
      <c r="I5" s="43"/>
      <c r="J5" s="43" t="s">
        <v>72</v>
      </c>
      <c r="K5" s="43" t="s">
        <v>422</v>
      </c>
      <c r="L5" s="43" t="s">
        <v>423</v>
      </c>
      <c r="M5" s="43" t="s">
        <v>424</v>
      </c>
      <c r="N5" s="43" t="s">
        <v>425</v>
      </c>
      <c r="O5" s="43" t="s">
        <v>426</v>
      </c>
      <c r="P5" s="43" t="s">
        <v>72</v>
      </c>
      <c r="Q5" s="43" t="s">
        <v>48</v>
      </c>
      <c r="R5" s="43" t="s">
        <v>427</v>
      </c>
      <c r="S5" s="43"/>
      <c r="T5" s="43"/>
      <c r="U5" s="43" t="s">
        <v>72</v>
      </c>
      <c r="V5" s="43" t="s">
        <v>256</v>
      </c>
      <c r="W5" s="43" t="s">
        <v>257</v>
      </c>
      <c r="X5" s="43" t="s">
        <v>428</v>
      </c>
      <c r="Y5" s="43" t="s">
        <v>259</v>
      </c>
      <c r="Z5" s="43" t="s">
        <v>429</v>
      </c>
    </row>
    <row r="6" spans="2:26" ht="33" customHeight="1">
      <c r="B6" s="44"/>
      <c r="C6" s="44"/>
      <c r="D6" s="44"/>
      <c r="E6" s="44"/>
      <c r="F6" s="44"/>
      <c r="G6" s="44"/>
      <c r="H6" s="45" t="s">
        <v>46</v>
      </c>
      <c r="I6" s="48">
        <v>15500709.88</v>
      </c>
      <c r="J6" s="48">
        <v>15500709.88</v>
      </c>
      <c r="K6" s="48">
        <v>15500709.88</v>
      </c>
      <c r="L6" s="48" t="s">
        <v>52</v>
      </c>
      <c r="M6" s="48" t="s">
        <v>52</v>
      </c>
      <c r="N6" s="48" t="s">
        <v>52</v>
      </c>
      <c r="O6" s="48" t="s">
        <v>52</v>
      </c>
      <c r="P6" s="48" t="s">
        <v>52</v>
      </c>
      <c r="Q6" s="48" t="s">
        <v>52</v>
      </c>
      <c r="R6" s="48" t="s">
        <v>52</v>
      </c>
      <c r="S6" s="48" t="s">
        <v>52</v>
      </c>
      <c r="T6" s="48" t="s">
        <v>52</v>
      </c>
      <c r="U6" s="48" t="s">
        <v>52</v>
      </c>
      <c r="V6" s="48" t="s">
        <v>52</v>
      </c>
      <c r="W6" s="48" t="s">
        <v>52</v>
      </c>
      <c r="X6" s="48" t="s">
        <v>52</v>
      </c>
      <c r="Y6" s="48" t="s">
        <v>52</v>
      </c>
      <c r="Z6" s="48" t="s">
        <v>52</v>
      </c>
    </row>
    <row r="7" spans="2:26" ht="27" customHeight="1">
      <c r="B7" s="46" t="s">
        <v>430</v>
      </c>
      <c r="C7" s="47" t="s">
        <v>431</v>
      </c>
      <c r="D7" s="20"/>
      <c r="E7" s="20"/>
      <c r="F7" s="20"/>
      <c r="G7" s="20"/>
      <c r="H7" s="20"/>
      <c r="I7" s="49">
        <v>15500709.88</v>
      </c>
      <c r="J7" s="49">
        <v>15500709.88</v>
      </c>
      <c r="K7" s="49">
        <v>15500709.88</v>
      </c>
      <c r="L7" s="49" t="s">
        <v>52</v>
      </c>
      <c r="M7" s="49" t="s">
        <v>52</v>
      </c>
      <c r="N7" s="49" t="s">
        <v>52</v>
      </c>
      <c r="O7" s="49" t="s">
        <v>52</v>
      </c>
      <c r="P7" s="49" t="s">
        <v>52</v>
      </c>
      <c r="Q7" s="49" t="s">
        <v>52</v>
      </c>
      <c r="R7" s="49" t="s">
        <v>52</v>
      </c>
      <c r="S7" s="49" t="s">
        <v>52</v>
      </c>
      <c r="T7" s="49" t="s">
        <v>52</v>
      </c>
      <c r="U7" s="49" t="s">
        <v>52</v>
      </c>
      <c r="V7" s="49" t="s">
        <v>52</v>
      </c>
      <c r="W7" s="49" t="s">
        <v>52</v>
      </c>
      <c r="X7" s="49" t="s">
        <v>52</v>
      </c>
      <c r="Y7" s="49" t="s">
        <v>52</v>
      </c>
      <c r="Z7" s="49" t="s">
        <v>52</v>
      </c>
    </row>
    <row r="8" spans="2:26" ht="15.75" customHeight="1">
      <c r="B8" s="46" t="s">
        <v>432</v>
      </c>
      <c r="C8" s="47" t="s">
        <v>433</v>
      </c>
      <c r="D8" s="46" t="s">
        <v>434</v>
      </c>
      <c r="E8" s="46" t="s">
        <v>435</v>
      </c>
      <c r="F8" s="46" t="s">
        <v>436</v>
      </c>
      <c r="G8" s="46" t="s">
        <v>437</v>
      </c>
      <c r="H8" s="46" t="s">
        <v>438</v>
      </c>
      <c r="I8" s="49">
        <v>250000</v>
      </c>
      <c r="J8" s="49">
        <v>250000</v>
      </c>
      <c r="K8" s="49">
        <v>250000</v>
      </c>
      <c r="L8" s="49" t="s">
        <v>52</v>
      </c>
      <c r="M8" s="49" t="s">
        <v>52</v>
      </c>
      <c r="N8" s="49" t="s">
        <v>52</v>
      </c>
      <c r="O8" s="49" t="s">
        <v>52</v>
      </c>
      <c r="P8" s="49" t="s">
        <v>52</v>
      </c>
      <c r="Q8" s="49" t="s">
        <v>52</v>
      </c>
      <c r="R8" s="49" t="s">
        <v>52</v>
      </c>
      <c r="S8" s="49" t="s">
        <v>52</v>
      </c>
      <c r="T8" s="49" t="s">
        <v>52</v>
      </c>
      <c r="U8" s="49" t="s">
        <v>52</v>
      </c>
      <c r="V8" s="49" t="s">
        <v>52</v>
      </c>
      <c r="W8" s="49" t="s">
        <v>52</v>
      </c>
      <c r="X8" s="49" t="s">
        <v>52</v>
      </c>
      <c r="Y8" s="49" t="s">
        <v>52</v>
      </c>
      <c r="Z8" s="49" t="s">
        <v>52</v>
      </c>
    </row>
    <row r="9" spans="2:26" ht="15.75" customHeight="1">
      <c r="B9" s="46" t="s">
        <v>432</v>
      </c>
      <c r="C9" s="47" t="s">
        <v>433</v>
      </c>
      <c r="D9" s="46" t="s">
        <v>434</v>
      </c>
      <c r="E9" s="46" t="s">
        <v>435</v>
      </c>
      <c r="F9" s="46" t="s">
        <v>439</v>
      </c>
      <c r="G9" s="46" t="s">
        <v>440</v>
      </c>
      <c r="H9" s="46" t="s">
        <v>441</v>
      </c>
      <c r="I9" s="49">
        <v>80000</v>
      </c>
      <c r="J9" s="49">
        <v>80000</v>
      </c>
      <c r="K9" s="49">
        <v>80000</v>
      </c>
      <c r="L9" s="49" t="s">
        <v>52</v>
      </c>
      <c r="M9" s="49" t="s">
        <v>52</v>
      </c>
      <c r="N9" s="49" t="s">
        <v>52</v>
      </c>
      <c r="O9" s="49" t="s">
        <v>52</v>
      </c>
      <c r="P9" s="49" t="s">
        <v>52</v>
      </c>
      <c r="Q9" s="49" t="s">
        <v>52</v>
      </c>
      <c r="R9" s="49" t="s">
        <v>52</v>
      </c>
      <c r="S9" s="49" t="s">
        <v>52</v>
      </c>
      <c r="T9" s="49" t="s">
        <v>52</v>
      </c>
      <c r="U9" s="49" t="s">
        <v>52</v>
      </c>
      <c r="V9" s="49" t="s">
        <v>52</v>
      </c>
      <c r="W9" s="49" t="s">
        <v>52</v>
      </c>
      <c r="X9" s="49" t="s">
        <v>52</v>
      </c>
      <c r="Y9" s="49" t="s">
        <v>52</v>
      </c>
      <c r="Z9" s="49" t="s">
        <v>52</v>
      </c>
    </row>
    <row r="10" spans="2:26" ht="15.75" customHeight="1">
      <c r="B10" s="46" t="s">
        <v>432</v>
      </c>
      <c r="C10" s="47" t="s">
        <v>433</v>
      </c>
      <c r="D10" s="46" t="s">
        <v>434</v>
      </c>
      <c r="E10" s="46" t="s">
        <v>435</v>
      </c>
      <c r="F10" s="46" t="s">
        <v>442</v>
      </c>
      <c r="G10" s="46" t="s">
        <v>443</v>
      </c>
      <c r="H10" s="46" t="s">
        <v>441</v>
      </c>
      <c r="I10" s="49">
        <v>70000</v>
      </c>
      <c r="J10" s="49">
        <v>70000</v>
      </c>
      <c r="K10" s="49">
        <v>70000</v>
      </c>
      <c r="L10" s="49" t="s">
        <v>52</v>
      </c>
      <c r="M10" s="49" t="s">
        <v>52</v>
      </c>
      <c r="N10" s="49" t="s">
        <v>52</v>
      </c>
      <c r="O10" s="49" t="s">
        <v>52</v>
      </c>
      <c r="P10" s="49" t="s">
        <v>52</v>
      </c>
      <c r="Q10" s="49" t="s">
        <v>52</v>
      </c>
      <c r="R10" s="49" t="s">
        <v>52</v>
      </c>
      <c r="S10" s="49" t="s">
        <v>52</v>
      </c>
      <c r="T10" s="49" t="s">
        <v>52</v>
      </c>
      <c r="U10" s="49" t="s">
        <v>52</v>
      </c>
      <c r="V10" s="49" t="s">
        <v>52</v>
      </c>
      <c r="W10" s="49" t="s">
        <v>52</v>
      </c>
      <c r="X10" s="49" t="s">
        <v>52</v>
      </c>
      <c r="Y10" s="49" t="s">
        <v>52</v>
      </c>
      <c r="Z10" s="49" t="s">
        <v>52</v>
      </c>
    </row>
    <row r="11" spans="2:26" ht="15.75" customHeight="1">
      <c r="B11" s="46" t="s">
        <v>432</v>
      </c>
      <c r="C11" s="47" t="s">
        <v>433</v>
      </c>
      <c r="D11" s="46" t="s">
        <v>434</v>
      </c>
      <c r="E11" s="46" t="s">
        <v>435</v>
      </c>
      <c r="F11" s="46" t="s">
        <v>444</v>
      </c>
      <c r="G11" s="46" t="s">
        <v>445</v>
      </c>
      <c r="H11" s="46" t="s">
        <v>446</v>
      </c>
      <c r="I11" s="49">
        <v>100000</v>
      </c>
      <c r="J11" s="49">
        <v>100000</v>
      </c>
      <c r="K11" s="49">
        <v>100000</v>
      </c>
      <c r="L11" s="49" t="s">
        <v>52</v>
      </c>
      <c r="M11" s="49" t="s">
        <v>52</v>
      </c>
      <c r="N11" s="49" t="s">
        <v>52</v>
      </c>
      <c r="O11" s="49" t="s">
        <v>52</v>
      </c>
      <c r="P11" s="49" t="s">
        <v>52</v>
      </c>
      <c r="Q11" s="49" t="s">
        <v>52</v>
      </c>
      <c r="R11" s="49" t="s">
        <v>52</v>
      </c>
      <c r="S11" s="49" t="s">
        <v>52</v>
      </c>
      <c r="T11" s="49" t="s">
        <v>52</v>
      </c>
      <c r="U11" s="49" t="s">
        <v>52</v>
      </c>
      <c r="V11" s="49" t="s">
        <v>52</v>
      </c>
      <c r="W11" s="49" t="s">
        <v>52</v>
      </c>
      <c r="X11" s="49" t="s">
        <v>52</v>
      </c>
      <c r="Y11" s="49" t="s">
        <v>52</v>
      </c>
      <c r="Z11" s="49" t="s">
        <v>52</v>
      </c>
    </row>
    <row r="12" spans="2:26" ht="15.75" customHeight="1">
      <c r="B12" s="46" t="s">
        <v>432</v>
      </c>
      <c r="C12" s="47" t="s">
        <v>433</v>
      </c>
      <c r="D12" s="46" t="s">
        <v>434</v>
      </c>
      <c r="E12" s="46" t="s">
        <v>435</v>
      </c>
      <c r="F12" s="46" t="s">
        <v>447</v>
      </c>
      <c r="G12" s="46" t="s">
        <v>448</v>
      </c>
      <c r="H12" s="46" t="s">
        <v>449</v>
      </c>
      <c r="I12" s="49">
        <v>269000</v>
      </c>
      <c r="J12" s="49">
        <v>269000</v>
      </c>
      <c r="K12" s="49">
        <v>269000</v>
      </c>
      <c r="L12" s="49" t="s">
        <v>52</v>
      </c>
      <c r="M12" s="49" t="s">
        <v>52</v>
      </c>
      <c r="N12" s="49" t="s">
        <v>52</v>
      </c>
      <c r="O12" s="49" t="s">
        <v>52</v>
      </c>
      <c r="P12" s="49" t="s">
        <v>52</v>
      </c>
      <c r="Q12" s="49" t="s">
        <v>52</v>
      </c>
      <c r="R12" s="49" t="s">
        <v>52</v>
      </c>
      <c r="S12" s="49" t="s">
        <v>52</v>
      </c>
      <c r="T12" s="49" t="s">
        <v>52</v>
      </c>
      <c r="U12" s="49" t="s">
        <v>52</v>
      </c>
      <c r="V12" s="49" t="s">
        <v>52</v>
      </c>
      <c r="W12" s="49" t="s">
        <v>52</v>
      </c>
      <c r="X12" s="49" t="s">
        <v>52</v>
      </c>
      <c r="Y12" s="49" t="s">
        <v>52</v>
      </c>
      <c r="Z12" s="49" t="s">
        <v>52</v>
      </c>
    </row>
    <row r="13" spans="2:26" ht="15.75" customHeight="1">
      <c r="B13" s="46" t="s">
        <v>432</v>
      </c>
      <c r="C13" s="47" t="s">
        <v>433</v>
      </c>
      <c r="D13" s="46" t="s">
        <v>434</v>
      </c>
      <c r="E13" s="46" t="s">
        <v>435</v>
      </c>
      <c r="F13" s="46" t="s">
        <v>450</v>
      </c>
      <c r="G13" s="46" t="s">
        <v>451</v>
      </c>
      <c r="H13" s="46" t="s">
        <v>452</v>
      </c>
      <c r="I13" s="49">
        <v>315000</v>
      </c>
      <c r="J13" s="49">
        <v>315000</v>
      </c>
      <c r="K13" s="49">
        <v>315000</v>
      </c>
      <c r="L13" s="49" t="s">
        <v>52</v>
      </c>
      <c r="M13" s="49" t="s">
        <v>52</v>
      </c>
      <c r="N13" s="49" t="s">
        <v>52</v>
      </c>
      <c r="O13" s="49" t="s">
        <v>52</v>
      </c>
      <c r="P13" s="49" t="s">
        <v>52</v>
      </c>
      <c r="Q13" s="49" t="s">
        <v>52</v>
      </c>
      <c r="R13" s="49" t="s">
        <v>52</v>
      </c>
      <c r="S13" s="49" t="s">
        <v>52</v>
      </c>
      <c r="T13" s="49" t="s">
        <v>52</v>
      </c>
      <c r="U13" s="49" t="s">
        <v>52</v>
      </c>
      <c r="V13" s="49" t="s">
        <v>52</v>
      </c>
      <c r="W13" s="49" t="s">
        <v>52</v>
      </c>
      <c r="X13" s="49" t="s">
        <v>52</v>
      </c>
      <c r="Y13" s="49" t="s">
        <v>52</v>
      </c>
      <c r="Z13" s="49" t="s">
        <v>52</v>
      </c>
    </row>
    <row r="14" spans="2:26" ht="15.75" customHeight="1">
      <c r="B14" s="46" t="s">
        <v>432</v>
      </c>
      <c r="C14" s="47" t="s">
        <v>433</v>
      </c>
      <c r="D14" s="46" t="s">
        <v>434</v>
      </c>
      <c r="E14" s="46" t="s">
        <v>435</v>
      </c>
      <c r="F14" s="46" t="s">
        <v>453</v>
      </c>
      <c r="G14" s="46" t="s">
        <v>454</v>
      </c>
      <c r="H14" s="46" t="s">
        <v>455</v>
      </c>
      <c r="I14" s="49">
        <v>320000</v>
      </c>
      <c r="J14" s="49">
        <v>320000</v>
      </c>
      <c r="K14" s="49">
        <v>320000</v>
      </c>
      <c r="L14" s="49" t="s">
        <v>52</v>
      </c>
      <c r="M14" s="49" t="s">
        <v>52</v>
      </c>
      <c r="N14" s="49" t="s">
        <v>52</v>
      </c>
      <c r="O14" s="49" t="s">
        <v>52</v>
      </c>
      <c r="P14" s="49" t="s">
        <v>52</v>
      </c>
      <c r="Q14" s="49" t="s">
        <v>52</v>
      </c>
      <c r="R14" s="49" t="s">
        <v>52</v>
      </c>
      <c r="S14" s="49" t="s">
        <v>52</v>
      </c>
      <c r="T14" s="49" t="s">
        <v>52</v>
      </c>
      <c r="U14" s="49" t="s">
        <v>52</v>
      </c>
      <c r="V14" s="49" t="s">
        <v>52</v>
      </c>
      <c r="W14" s="49" t="s">
        <v>52</v>
      </c>
      <c r="X14" s="49" t="s">
        <v>52</v>
      </c>
      <c r="Y14" s="49" t="s">
        <v>52</v>
      </c>
      <c r="Z14" s="49" t="s">
        <v>52</v>
      </c>
    </row>
    <row r="15" spans="2:26" ht="27" customHeight="1">
      <c r="B15" s="46" t="s">
        <v>432</v>
      </c>
      <c r="C15" s="47" t="s">
        <v>433</v>
      </c>
      <c r="D15" s="46" t="s">
        <v>434</v>
      </c>
      <c r="E15" s="46" t="s">
        <v>435</v>
      </c>
      <c r="F15" s="46" t="s">
        <v>456</v>
      </c>
      <c r="G15" s="46" t="s">
        <v>457</v>
      </c>
      <c r="H15" s="46" t="s">
        <v>458</v>
      </c>
      <c r="I15" s="49">
        <v>1106473</v>
      </c>
      <c r="J15" s="49">
        <v>1106473</v>
      </c>
      <c r="K15" s="49">
        <v>1106473</v>
      </c>
      <c r="L15" s="49" t="s">
        <v>52</v>
      </c>
      <c r="M15" s="49" t="s">
        <v>52</v>
      </c>
      <c r="N15" s="49" t="s">
        <v>52</v>
      </c>
      <c r="O15" s="49" t="s">
        <v>52</v>
      </c>
      <c r="P15" s="49" t="s">
        <v>52</v>
      </c>
      <c r="Q15" s="49" t="s">
        <v>52</v>
      </c>
      <c r="R15" s="49" t="s">
        <v>52</v>
      </c>
      <c r="S15" s="49" t="s">
        <v>52</v>
      </c>
      <c r="T15" s="49" t="s">
        <v>52</v>
      </c>
      <c r="U15" s="49" t="s">
        <v>52</v>
      </c>
      <c r="V15" s="49" t="s">
        <v>52</v>
      </c>
      <c r="W15" s="49" t="s">
        <v>52</v>
      </c>
      <c r="X15" s="49" t="s">
        <v>52</v>
      </c>
      <c r="Y15" s="49" t="s">
        <v>52</v>
      </c>
      <c r="Z15" s="49" t="s">
        <v>52</v>
      </c>
    </row>
    <row r="16" spans="2:26" ht="15.75" customHeight="1">
      <c r="B16" s="46" t="s">
        <v>432</v>
      </c>
      <c r="C16" s="47" t="s">
        <v>433</v>
      </c>
      <c r="D16" s="46" t="s">
        <v>434</v>
      </c>
      <c r="E16" s="46" t="s">
        <v>435</v>
      </c>
      <c r="F16" s="46" t="s">
        <v>436</v>
      </c>
      <c r="G16" s="46" t="s">
        <v>437</v>
      </c>
      <c r="H16" s="46" t="s">
        <v>459</v>
      </c>
      <c r="I16" s="49">
        <v>779090</v>
      </c>
      <c r="J16" s="49">
        <v>779090</v>
      </c>
      <c r="K16" s="49">
        <v>779090</v>
      </c>
      <c r="L16" s="49" t="s">
        <v>52</v>
      </c>
      <c r="M16" s="49" t="s">
        <v>52</v>
      </c>
      <c r="N16" s="49" t="s">
        <v>52</v>
      </c>
      <c r="O16" s="49" t="s">
        <v>52</v>
      </c>
      <c r="P16" s="49" t="s">
        <v>52</v>
      </c>
      <c r="Q16" s="49" t="s">
        <v>52</v>
      </c>
      <c r="R16" s="49" t="s">
        <v>52</v>
      </c>
      <c r="S16" s="49" t="s">
        <v>52</v>
      </c>
      <c r="T16" s="49" t="s">
        <v>52</v>
      </c>
      <c r="U16" s="49" t="s">
        <v>52</v>
      </c>
      <c r="V16" s="49" t="s">
        <v>52</v>
      </c>
      <c r="W16" s="49" t="s">
        <v>52</v>
      </c>
      <c r="X16" s="49" t="s">
        <v>52</v>
      </c>
      <c r="Y16" s="49" t="s">
        <v>52</v>
      </c>
      <c r="Z16" s="49" t="s">
        <v>52</v>
      </c>
    </row>
    <row r="17" spans="2:26" ht="27" customHeight="1">
      <c r="B17" s="46" t="s">
        <v>432</v>
      </c>
      <c r="C17" s="47" t="s">
        <v>433</v>
      </c>
      <c r="D17" s="46" t="s">
        <v>434</v>
      </c>
      <c r="E17" s="46" t="s">
        <v>435</v>
      </c>
      <c r="F17" s="46" t="s">
        <v>456</v>
      </c>
      <c r="G17" s="46" t="s">
        <v>457</v>
      </c>
      <c r="H17" s="46" t="s">
        <v>460</v>
      </c>
      <c r="I17" s="49">
        <v>1476190</v>
      </c>
      <c r="J17" s="49">
        <v>1476190</v>
      </c>
      <c r="K17" s="49">
        <v>1476190</v>
      </c>
      <c r="L17" s="49" t="s">
        <v>52</v>
      </c>
      <c r="M17" s="49" t="s">
        <v>52</v>
      </c>
      <c r="N17" s="49" t="s">
        <v>52</v>
      </c>
      <c r="O17" s="49" t="s">
        <v>52</v>
      </c>
      <c r="P17" s="49" t="s">
        <v>52</v>
      </c>
      <c r="Q17" s="49" t="s">
        <v>52</v>
      </c>
      <c r="R17" s="49" t="s">
        <v>52</v>
      </c>
      <c r="S17" s="49" t="s">
        <v>52</v>
      </c>
      <c r="T17" s="49" t="s">
        <v>52</v>
      </c>
      <c r="U17" s="49" t="s">
        <v>52</v>
      </c>
      <c r="V17" s="49" t="s">
        <v>52</v>
      </c>
      <c r="W17" s="49" t="s">
        <v>52</v>
      </c>
      <c r="X17" s="49" t="s">
        <v>52</v>
      </c>
      <c r="Y17" s="49" t="s">
        <v>52</v>
      </c>
      <c r="Z17" s="49" t="s">
        <v>52</v>
      </c>
    </row>
    <row r="18" spans="2:26" ht="15.75" customHeight="1">
      <c r="B18" s="46" t="s">
        <v>432</v>
      </c>
      <c r="C18" s="47" t="s">
        <v>433</v>
      </c>
      <c r="D18" s="46" t="s">
        <v>434</v>
      </c>
      <c r="E18" s="46" t="s">
        <v>435</v>
      </c>
      <c r="F18" s="46" t="s">
        <v>461</v>
      </c>
      <c r="G18" s="46" t="s">
        <v>462</v>
      </c>
      <c r="H18" s="46" t="s">
        <v>463</v>
      </c>
      <c r="I18" s="49">
        <v>200000</v>
      </c>
      <c r="J18" s="49">
        <v>200000</v>
      </c>
      <c r="K18" s="49">
        <v>200000</v>
      </c>
      <c r="L18" s="49" t="s">
        <v>52</v>
      </c>
      <c r="M18" s="49" t="s">
        <v>52</v>
      </c>
      <c r="N18" s="49" t="s">
        <v>52</v>
      </c>
      <c r="O18" s="49" t="s">
        <v>52</v>
      </c>
      <c r="P18" s="49" t="s">
        <v>52</v>
      </c>
      <c r="Q18" s="49" t="s">
        <v>52</v>
      </c>
      <c r="R18" s="49" t="s">
        <v>52</v>
      </c>
      <c r="S18" s="49" t="s">
        <v>52</v>
      </c>
      <c r="T18" s="49" t="s">
        <v>52</v>
      </c>
      <c r="U18" s="49" t="s">
        <v>52</v>
      </c>
      <c r="V18" s="49" t="s">
        <v>52</v>
      </c>
      <c r="W18" s="49" t="s">
        <v>52</v>
      </c>
      <c r="X18" s="49" t="s">
        <v>52</v>
      </c>
      <c r="Y18" s="49" t="s">
        <v>52</v>
      </c>
      <c r="Z18" s="49" t="s">
        <v>52</v>
      </c>
    </row>
    <row r="19" spans="2:26" ht="15.75" customHeight="1">
      <c r="B19" s="46" t="s">
        <v>432</v>
      </c>
      <c r="C19" s="47" t="s">
        <v>433</v>
      </c>
      <c r="D19" s="46" t="s">
        <v>434</v>
      </c>
      <c r="E19" s="46" t="s">
        <v>435</v>
      </c>
      <c r="F19" s="46" t="s">
        <v>461</v>
      </c>
      <c r="G19" s="46" t="s">
        <v>462</v>
      </c>
      <c r="H19" s="46" t="s">
        <v>464</v>
      </c>
      <c r="I19" s="49">
        <v>15200</v>
      </c>
      <c r="J19" s="49">
        <v>15200</v>
      </c>
      <c r="K19" s="49">
        <v>15200</v>
      </c>
      <c r="L19" s="49" t="s">
        <v>52</v>
      </c>
      <c r="M19" s="49" t="s">
        <v>52</v>
      </c>
      <c r="N19" s="49" t="s">
        <v>52</v>
      </c>
      <c r="O19" s="49" t="s">
        <v>52</v>
      </c>
      <c r="P19" s="49" t="s">
        <v>52</v>
      </c>
      <c r="Q19" s="49" t="s">
        <v>52</v>
      </c>
      <c r="R19" s="49" t="s">
        <v>52</v>
      </c>
      <c r="S19" s="49" t="s">
        <v>52</v>
      </c>
      <c r="T19" s="49" t="s">
        <v>52</v>
      </c>
      <c r="U19" s="49" t="s">
        <v>52</v>
      </c>
      <c r="V19" s="49" t="s">
        <v>52</v>
      </c>
      <c r="W19" s="49" t="s">
        <v>52</v>
      </c>
      <c r="X19" s="49" t="s">
        <v>52</v>
      </c>
      <c r="Y19" s="49" t="s">
        <v>52</v>
      </c>
      <c r="Z19" s="49" t="s">
        <v>52</v>
      </c>
    </row>
    <row r="20" spans="2:26" ht="15.75" customHeight="1">
      <c r="B20" s="46" t="s">
        <v>432</v>
      </c>
      <c r="C20" s="47" t="s">
        <v>433</v>
      </c>
      <c r="D20" s="46" t="s">
        <v>434</v>
      </c>
      <c r="E20" s="46" t="s">
        <v>435</v>
      </c>
      <c r="F20" s="46" t="s">
        <v>461</v>
      </c>
      <c r="G20" s="46" t="s">
        <v>462</v>
      </c>
      <c r="H20" s="46" t="s">
        <v>465</v>
      </c>
      <c r="I20" s="49">
        <v>10000</v>
      </c>
      <c r="J20" s="49">
        <v>10000</v>
      </c>
      <c r="K20" s="49">
        <v>10000</v>
      </c>
      <c r="L20" s="49" t="s">
        <v>52</v>
      </c>
      <c r="M20" s="49" t="s">
        <v>52</v>
      </c>
      <c r="N20" s="49" t="s">
        <v>52</v>
      </c>
      <c r="O20" s="49" t="s">
        <v>52</v>
      </c>
      <c r="P20" s="49" t="s">
        <v>52</v>
      </c>
      <c r="Q20" s="49" t="s">
        <v>52</v>
      </c>
      <c r="R20" s="49" t="s">
        <v>52</v>
      </c>
      <c r="S20" s="49" t="s">
        <v>52</v>
      </c>
      <c r="T20" s="49" t="s">
        <v>52</v>
      </c>
      <c r="U20" s="49" t="s">
        <v>52</v>
      </c>
      <c r="V20" s="49" t="s">
        <v>52</v>
      </c>
      <c r="W20" s="49" t="s">
        <v>52</v>
      </c>
      <c r="X20" s="49" t="s">
        <v>52</v>
      </c>
      <c r="Y20" s="49" t="s">
        <v>52</v>
      </c>
      <c r="Z20" s="49" t="s">
        <v>52</v>
      </c>
    </row>
    <row r="21" spans="2:26" ht="27" customHeight="1">
      <c r="B21" s="46" t="s">
        <v>432</v>
      </c>
      <c r="C21" s="47" t="s">
        <v>433</v>
      </c>
      <c r="D21" s="46" t="s">
        <v>434</v>
      </c>
      <c r="E21" s="46" t="s">
        <v>435</v>
      </c>
      <c r="F21" s="46" t="s">
        <v>466</v>
      </c>
      <c r="G21" s="46" t="s">
        <v>467</v>
      </c>
      <c r="H21" s="46" t="s">
        <v>468</v>
      </c>
      <c r="I21" s="49">
        <v>1875000</v>
      </c>
      <c r="J21" s="49">
        <v>1875000</v>
      </c>
      <c r="K21" s="49">
        <v>1875000</v>
      </c>
      <c r="L21" s="49" t="s">
        <v>52</v>
      </c>
      <c r="M21" s="49" t="s">
        <v>52</v>
      </c>
      <c r="N21" s="49" t="s">
        <v>52</v>
      </c>
      <c r="O21" s="49" t="s">
        <v>52</v>
      </c>
      <c r="P21" s="49" t="s">
        <v>52</v>
      </c>
      <c r="Q21" s="49" t="s">
        <v>52</v>
      </c>
      <c r="R21" s="49" t="s">
        <v>52</v>
      </c>
      <c r="S21" s="49" t="s">
        <v>52</v>
      </c>
      <c r="T21" s="49" t="s">
        <v>52</v>
      </c>
      <c r="U21" s="49" t="s">
        <v>52</v>
      </c>
      <c r="V21" s="49" t="s">
        <v>52</v>
      </c>
      <c r="W21" s="49" t="s">
        <v>52</v>
      </c>
      <c r="X21" s="49" t="s">
        <v>52</v>
      </c>
      <c r="Y21" s="49" t="s">
        <v>52</v>
      </c>
      <c r="Z21" s="49" t="s">
        <v>52</v>
      </c>
    </row>
    <row r="22" spans="2:26" ht="27" customHeight="1">
      <c r="B22" s="46" t="s">
        <v>432</v>
      </c>
      <c r="C22" s="47" t="s">
        <v>433</v>
      </c>
      <c r="D22" s="46" t="s">
        <v>434</v>
      </c>
      <c r="E22" s="46" t="s">
        <v>435</v>
      </c>
      <c r="F22" s="46" t="s">
        <v>456</v>
      </c>
      <c r="G22" s="46" t="s">
        <v>457</v>
      </c>
      <c r="H22" s="46" t="s">
        <v>469</v>
      </c>
      <c r="I22" s="49">
        <v>1777724.24</v>
      </c>
      <c r="J22" s="49">
        <v>1777724.24</v>
      </c>
      <c r="K22" s="49">
        <v>1777724.24</v>
      </c>
      <c r="L22" s="49" t="s">
        <v>52</v>
      </c>
      <c r="M22" s="49" t="s">
        <v>52</v>
      </c>
      <c r="N22" s="49" t="s">
        <v>52</v>
      </c>
      <c r="O22" s="49" t="s">
        <v>52</v>
      </c>
      <c r="P22" s="49" t="s">
        <v>52</v>
      </c>
      <c r="Q22" s="49" t="s">
        <v>52</v>
      </c>
      <c r="R22" s="49" t="s">
        <v>52</v>
      </c>
      <c r="S22" s="49" t="s">
        <v>52</v>
      </c>
      <c r="T22" s="49" t="s">
        <v>52</v>
      </c>
      <c r="U22" s="49" t="s">
        <v>52</v>
      </c>
      <c r="V22" s="49" t="s">
        <v>52</v>
      </c>
      <c r="W22" s="49" t="s">
        <v>52</v>
      </c>
      <c r="X22" s="49" t="s">
        <v>52</v>
      </c>
      <c r="Y22" s="49" t="s">
        <v>52</v>
      </c>
      <c r="Z22" s="49" t="s">
        <v>52</v>
      </c>
    </row>
    <row r="23" spans="2:26" ht="15.75" customHeight="1">
      <c r="B23" s="46" t="s">
        <v>432</v>
      </c>
      <c r="C23" s="47" t="s">
        <v>433</v>
      </c>
      <c r="D23" s="46" t="s">
        <v>434</v>
      </c>
      <c r="E23" s="46" t="s">
        <v>435</v>
      </c>
      <c r="F23" s="46" t="s">
        <v>453</v>
      </c>
      <c r="G23" s="46" t="s">
        <v>454</v>
      </c>
      <c r="H23" s="46" t="s">
        <v>470</v>
      </c>
      <c r="I23" s="49">
        <v>321661.5</v>
      </c>
      <c r="J23" s="49">
        <v>321661.5</v>
      </c>
      <c r="K23" s="49">
        <v>321661.5</v>
      </c>
      <c r="L23" s="49" t="s">
        <v>52</v>
      </c>
      <c r="M23" s="49" t="s">
        <v>52</v>
      </c>
      <c r="N23" s="49" t="s">
        <v>52</v>
      </c>
      <c r="O23" s="49" t="s">
        <v>52</v>
      </c>
      <c r="P23" s="49" t="s">
        <v>52</v>
      </c>
      <c r="Q23" s="49" t="s">
        <v>52</v>
      </c>
      <c r="R23" s="49" t="s">
        <v>52</v>
      </c>
      <c r="S23" s="49" t="s">
        <v>52</v>
      </c>
      <c r="T23" s="49" t="s">
        <v>52</v>
      </c>
      <c r="U23" s="49" t="s">
        <v>52</v>
      </c>
      <c r="V23" s="49" t="s">
        <v>52</v>
      </c>
      <c r="W23" s="49" t="s">
        <v>52</v>
      </c>
      <c r="X23" s="49" t="s">
        <v>52</v>
      </c>
      <c r="Y23" s="49" t="s">
        <v>52</v>
      </c>
      <c r="Z23" s="49" t="s">
        <v>52</v>
      </c>
    </row>
    <row r="24" spans="2:26" ht="15.75" customHeight="1">
      <c r="B24" s="46" t="s">
        <v>432</v>
      </c>
      <c r="C24" s="47" t="s">
        <v>433</v>
      </c>
      <c r="D24" s="46" t="s">
        <v>434</v>
      </c>
      <c r="E24" s="46" t="s">
        <v>435</v>
      </c>
      <c r="F24" s="46" t="s">
        <v>450</v>
      </c>
      <c r="G24" s="46" t="s">
        <v>451</v>
      </c>
      <c r="H24" s="46" t="s">
        <v>471</v>
      </c>
      <c r="I24" s="49">
        <v>630000</v>
      </c>
      <c r="J24" s="49">
        <v>630000</v>
      </c>
      <c r="K24" s="49">
        <v>630000</v>
      </c>
      <c r="L24" s="49" t="s">
        <v>52</v>
      </c>
      <c r="M24" s="49" t="s">
        <v>52</v>
      </c>
      <c r="N24" s="49" t="s">
        <v>52</v>
      </c>
      <c r="O24" s="49" t="s">
        <v>52</v>
      </c>
      <c r="P24" s="49" t="s">
        <v>52</v>
      </c>
      <c r="Q24" s="49" t="s">
        <v>52</v>
      </c>
      <c r="R24" s="49" t="s">
        <v>52</v>
      </c>
      <c r="S24" s="49" t="s">
        <v>52</v>
      </c>
      <c r="T24" s="49" t="s">
        <v>52</v>
      </c>
      <c r="U24" s="49" t="s">
        <v>52</v>
      </c>
      <c r="V24" s="49" t="s">
        <v>52</v>
      </c>
      <c r="W24" s="49" t="s">
        <v>52</v>
      </c>
      <c r="X24" s="49" t="s">
        <v>52</v>
      </c>
      <c r="Y24" s="49" t="s">
        <v>52</v>
      </c>
      <c r="Z24" s="49" t="s">
        <v>52</v>
      </c>
    </row>
    <row r="25" spans="2:26" ht="15.75" customHeight="1">
      <c r="B25" s="46" t="s">
        <v>432</v>
      </c>
      <c r="C25" s="47" t="s">
        <v>433</v>
      </c>
      <c r="D25" s="46" t="s">
        <v>434</v>
      </c>
      <c r="E25" s="46" t="s">
        <v>435</v>
      </c>
      <c r="F25" s="46" t="s">
        <v>453</v>
      </c>
      <c r="G25" s="46" t="s">
        <v>454</v>
      </c>
      <c r="H25" s="46" t="s">
        <v>472</v>
      </c>
      <c r="I25" s="49">
        <v>250000</v>
      </c>
      <c r="J25" s="49">
        <v>250000</v>
      </c>
      <c r="K25" s="49">
        <v>250000</v>
      </c>
      <c r="L25" s="49" t="s">
        <v>52</v>
      </c>
      <c r="M25" s="49" t="s">
        <v>52</v>
      </c>
      <c r="N25" s="49" t="s">
        <v>52</v>
      </c>
      <c r="O25" s="49" t="s">
        <v>52</v>
      </c>
      <c r="P25" s="49" t="s">
        <v>52</v>
      </c>
      <c r="Q25" s="49" t="s">
        <v>52</v>
      </c>
      <c r="R25" s="49" t="s">
        <v>52</v>
      </c>
      <c r="S25" s="49" t="s">
        <v>52</v>
      </c>
      <c r="T25" s="49" t="s">
        <v>52</v>
      </c>
      <c r="U25" s="49" t="s">
        <v>52</v>
      </c>
      <c r="V25" s="49" t="s">
        <v>52</v>
      </c>
      <c r="W25" s="49" t="s">
        <v>52</v>
      </c>
      <c r="X25" s="49" t="s">
        <v>52</v>
      </c>
      <c r="Y25" s="49" t="s">
        <v>52</v>
      </c>
      <c r="Z25" s="49" t="s">
        <v>52</v>
      </c>
    </row>
    <row r="26" spans="2:26" ht="15.75" customHeight="1">
      <c r="B26" s="46" t="s">
        <v>432</v>
      </c>
      <c r="C26" s="47" t="s">
        <v>433</v>
      </c>
      <c r="D26" s="46" t="s">
        <v>434</v>
      </c>
      <c r="E26" s="46" t="s">
        <v>435</v>
      </c>
      <c r="F26" s="46" t="s">
        <v>436</v>
      </c>
      <c r="G26" s="46" t="s">
        <v>437</v>
      </c>
      <c r="H26" s="46" t="s">
        <v>473</v>
      </c>
      <c r="I26" s="49">
        <v>178560.1</v>
      </c>
      <c r="J26" s="49">
        <v>178560.1</v>
      </c>
      <c r="K26" s="49">
        <v>178560.1</v>
      </c>
      <c r="L26" s="49" t="s">
        <v>52</v>
      </c>
      <c r="M26" s="49" t="s">
        <v>52</v>
      </c>
      <c r="N26" s="49" t="s">
        <v>52</v>
      </c>
      <c r="O26" s="49" t="s">
        <v>52</v>
      </c>
      <c r="P26" s="49" t="s">
        <v>52</v>
      </c>
      <c r="Q26" s="49" t="s">
        <v>52</v>
      </c>
      <c r="R26" s="49" t="s">
        <v>52</v>
      </c>
      <c r="S26" s="49" t="s">
        <v>52</v>
      </c>
      <c r="T26" s="49" t="s">
        <v>52</v>
      </c>
      <c r="U26" s="49" t="s">
        <v>52</v>
      </c>
      <c r="V26" s="49" t="s">
        <v>52</v>
      </c>
      <c r="W26" s="49" t="s">
        <v>52</v>
      </c>
      <c r="X26" s="49" t="s">
        <v>52</v>
      </c>
      <c r="Y26" s="49" t="s">
        <v>52</v>
      </c>
      <c r="Z26" s="49" t="s">
        <v>52</v>
      </c>
    </row>
    <row r="27" spans="2:26" ht="15.75" customHeight="1">
      <c r="B27" s="46" t="s">
        <v>432</v>
      </c>
      <c r="C27" s="47" t="s">
        <v>433</v>
      </c>
      <c r="D27" s="46" t="s">
        <v>434</v>
      </c>
      <c r="E27" s="46" t="s">
        <v>435</v>
      </c>
      <c r="F27" s="46" t="s">
        <v>439</v>
      </c>
      <c r="G27" s="46" t="s">
        <v>440</v>
      </c>
      <c r="H27" s="46" t="s">
        <v>474</v>
      </c>
      <c r="I27" s="49">
        <v>168200</v>
      </c>
      <c r="J27" s="49">
        <v>168200</v>
      </c>
      <c r="K27" s="49">
        <v>168200</v>
      </c>
      <c r="L27" s="49" t="s">
        <v>52</v>
      </c>
      <c r="M27" s="49" t="s">
        <v>52</v>
      </c>
      <c r="N27" s="49" t="s">
        <v>52</v>
      </c>
      <c r="O27" s="49" t="s">
        <v>52</v>
      </c>
      <c r="P27" s="49" t="s">
        <v>52</v>
      </c>
      <c r="Q27" s="49" t="s">
        <v>52</v>
      </c>
      <c r="R27" s="49" t="s">
        <v>52</v>
      </c>
      <c r="S27" s="49" t="s">
        <v>52</v>
      </c>
      <c r="T27" s="49" t="s">
        <v>52</v>
      </c>
      <c r="U27" s="49" t="s">
        <v>52</v>
      </c>
      <c r="V27" s="49" t="s">
        <v>52</v>
      </c>
      <c r="W27" s="49" t="s">
        <v>52</v>
      </c>
      <c r="X27" s="49" t="s">
        <v>52</v>
      </c>
      <c r="Y27" s="49" t="s">
        <v>52</v>
      </c>
      <c r="Z27" s="49" t="s">
        <v>52</v>
      </c>
    </row>
    <row r="28" spans="2:26" ht="15.75" customHeight="1">
      <c r="B28" s="46" t="s">
        <v>432</v>
      </c>
      <c r="C28" s="47" t="s">
        <v>433</v>
      </c>
      <c r="D28" s="46" t="s">
        <v>434</v>
      </c>
      <c r="E28" s="46" t="s">
        <v>435</v>
      </c>
      <c r="F28" s="46" t="s">
        <v>436</v>
      </c>
      <c r="G28" s="46" t="s">
        <v>437</v>
      </c>
      <c r="H28" s="46" t="s">
        <v>475</v>
      </c>
      <c r="I28" s="49">
        <v>157150</v>
      </c>
      <c r="J28" s="49">
        <v>157150</v>
      </c>
      <c r="K28" s="49">
        <v>157150</v>
      </c>
      <c r="L28" s="49" t="s">
        <v>52</v>
      </c>
      <c r="M28" s="49" t="s">
        <v>52</v>
      </c>
      <c r="N28" s="49" t="s">
        <v>52</v>
      </c>
      <c r="O28" s="49" t="s">
        <v>52</v>
      </c>
      <c r="P28" s="49" t="s">
        <v>52</v>
      </c>
      <c r="Q28" s="49" t="s">
        <v>52</v>
      </c>
      <c r="R28" s="49" t="s">
        <v>52</v>
      </c>
      <c r="S28" s="49" t="s">
        <v>52</v>
      </c>
      <c r="T28" s="49" t="s">
        <v>52</v>
      </c>
      <c r="U28" s="49" t="s">
        <v>52</v>
      </c>
      <c r="V28" s="49" t="s">
        <v>52</v>
      </c>
      <c r="W28" s="49" t="s">
        <v>52</v>
      </c>
      <c r="X28" s="49" t="s">
        <v>52</v>
      </c>
      <c r="Y28" s="49" t="s">
        <v>52</v>
      </c>
      <c r="Z28" s="49" t="s">
        <v>52</v>
      </c>
    </row>
    <row r="29" spans="2:26" ht="15.75" customHeight="1">
      <c r="B29" s="46" t="s">
        <v>432</v>
      </c>
      <c r="C29" s="47" t="s">
        <v>433</v>
      </c>
      <c r="D29" s="46" t="s">
        <v>434</v>
      </c>
      <c r="E29" s="46" t="s">
        <v>435</v>
      </c>
      <c r="F29" s="46" t="s">
        <v>461</v>
      </c>
      <c r="G29" s="46" t="s">
        <v>462</v>
      </c>
      <c r="H29" s="46" t="s">
        <v>476</v>
      </c>
      <c r="I29" s="49">
        <v>1000</v>
      </c>
      <c r="J29" s="49">
        <v>1000</v>
      </c>
      <c r="K29" s="49">
        <v>1000</v>
      </c>
      <c r="L29" s="49" t="s">
        <v>52</v>
      </c>
      <c r="M29" s="49" t="s">
        <v>52</v>
      </c>
      <c r="N29" s="49" t="s">
        <v>52</v>
      </c>
      <c r="O29" s="49" t="s">
        <v>52</v>
      </c>
      <c r="P29" s="49" t="s">
        <v>52</v>
      </c>
      <c r="Q29" s="49" t="s">
        <v>52</v>
      </c>
      <c r="R29" s="49" t="s">
        <v>52</v>
      </c>
      <c r="S29" s="49" t="s">
        <v>52</v>
      </c>
      <c r="T29" s="49" t="s">
        <v>52</v>
      </c>
      <c r="U29" s="49" t="s">
        <v>52</v>
      </c>
      <c r="V29" s="49" t="s">
        <v>52</v>
      </c>
      <c r="W29" s="49" t="s">
        <v>52</v>
      </c>
      <c r="X29" s="49" t="s">
        <v>52</v>
      </c>
      <c r="Y29" s="49" t="s">
        <v>52</v>
      </c>
      <c r="Z29" s="49" t="s">
        <v>52</v>
      </c>
    </row>
    <row r="30" spans="2:26" ht="15.75" customHeight="1">
      <c r="B30" s="46" t="s">
        <v>432</v>
      </c>
      <c r="C30" s="47" t="s">
        <v>433</v>
      </c>
      <c r="D30" s="46" t="s">
        <v>434</v>
      </c>
      <c r="E30" s="46" t="s">
        <v>435</v>
      </c>
      <c r="F30" s="46" t="s">
        <v>444</v>
      </c>
      <c r="G30" s="46" t="s">
        <v>445</v>
      </c>
      <c r="H30" s="46" t="s">
        <v>477</v>
      </c>
      <c r="I30" s="49">
        <v>697661.04</v>
      </c>
      <c r="J30" s="49">
        <v>697661.04</v>
      </c>
      <c r="K30" s="49">
        <v>697661.04</v>
      </c>
      <c r="L30" s="49" t="s">
        <v>52</v>
      </c>
      <c r="M30" s="49" t="s">
        <v>52</v>
      </c>
      <c r="N30" s="49" t="s">
        <v>52</v>
      </c>
      <c r="O30" s="49" t="s">
        <v>52</v>
      </c>
      <c r="P30" s="49" t="s">
        <v>52</v>
      </c>
      <c r="Q30" s="49" t="s">
        <v>52</v>
      </c>
      <c r="R30" s="49" t="s">
        <v>52</v>
      </c>
      <c r="S30" s="49" t="s">
        <v>52</v>
      </c>
      <c r="T30" s="49" t="s">
        <v>52</v>
      </c>
      <c r="U30" s="49" t="s">
        <v>52</v>
      </c>
      <c r="V30" s="49" t="s">
        <v>52</v>
      </c>
      <c r="W30" s="49" t="s">
        <v>52</v>
      </c>
      <c r="X30" s="49" t="s">
        <v>52</v>
      </c>
      <c r="Y30" s="49" t="s">
        <v>52</v>
      </c>
      <c r="Z30" s="49" t="s">
        <v>52</v>
      </c>
    </row>
    <row r="31" spans="2:26" ht="15.75" customHeight="1">
      <c r="B31" s="46" t="s">
        <v>432</v>
      </c>
      <c r="C31" s="47" t="s">
        <v>433</v>
      </c>
      <c r="D31" s="46" t="s">
        <v>434</v>
      </c>
      <c r="E31" s="46" t="s">
        <v>435</v>
      </c>
      <c r="F31" s="46" t="s">
        <v>478</v>
      </c>
      <c r="G31" s="46" t="s">
        <v>479</v>
      </c>
      <c r="H31" s="46" t="s">
        <v>480</v>
      </c>
      <c r="I31" s="49">
        <v>653000</v>
      </c>
      <c r="J31" s="49">
        <v>653000</v>
      </c>
      <c r="K31" s="49">
        <v>653000</v>
      </c>
      <c r="L31" s="49" t="s">
        <v>52</v>
      </c>
      <c r="M31" s="49" t="s">
        <v>52</v>
      </c>
      <c r="N31" s="49" t="s">
        <v>52</v>
      </c>
      <c r="O31" s="49" t="s">
        <v>52</v>
      </c>
      <c r="P31" s="49" t="s">
        <v>52</v>
      </c>
      <c r="Q31" s="49" t="s">
        <v>52</v>
      </c>
      <c r="R31" s="49" t="s">
        <v>52</v>
      </c>
      <c r="S31" s="49" t="s">
        <v>52</v>
      </c>
      <c r="T31" s="49" t="s">
        <v>52</v>
      </c>
      <c r="U31" s="49" t="s">
        <v>52</v>
      </c>
      <c r="V31" s="49" t="s">
        <v>52</v>
      </c>
      <c r="W31" s="49" t="s">
        <v>52</v>
      </c>
      <c r="X31" s="49" t="s">
        <v>52</v>
      </c>
      <c r="Y31" s="49" t="s">
        <v>52</v>
      </c>
      <c r="Z31" s="49" t="s">
        <v>52</v>
      </c>
    </row>
    <row r="32" spans="2:26" ht="27" customHeight="1">
      <c r="B32" s="46" t="s">
        <v>432</v>
      </c>
      <c r="C32" s="47" t="s">
        <v>433</v>
      </c>
      <c r="D32" s="46" t="s">
        <v>434</v>
      </c>
      <c r="E32" s="46" t="s">
        <v>435</v>
      </c>
      <c r="F32" s="46" t="s">
        <v>456</v>
      </c>
      <c r="G32" s="46" t="s">
        <v>457</v>
      </c>
      <c r="H32" s="46" t="s">
        <v>481</v>
      </c>
      <c r="I32" s="49">
        <v>3799800</v>
      </c>
      <c r="J32" s="49">
        <v>3799800</v>
      </c>
      <c r="K32" s="49">
        <v>3799800</v>
      </c>
      <c r="L32" s="49" t="s">
        <v>52</v>
      </c>
      <c r="M32" s="49" t="s">
        <v>52</v>
      </c>
      <c r="N32" s="49" t="s">
        <v>52</v>
      </c>
      <c r="O32" s="49" t="s">
        <v>52</v>
      </c>
      <c r="P32" s="49" t="s">
        <v>52</v>
      </c>
      <c r="Q32" s="49" t="s">
        <v>52</v>
      </c>
      <c r="R32" s="49" t="s">
        <v>52</v>
      </c>
      <c r="S32" s="49" t="s">
        <v>52</v>
      </c>
      <c r="T32" s="49" t="s">
        <v>52</v>
      </c>
      <c r="U32" s="49" t="s">
        <v>52</v>
      </c>
      <c r="V32" s="49" t="s">
        <v>52</v>
      </c>
      <c r="W32" s="49" t="s">
        <v>52</v>
      </c>
      <c r="X32" s="49" t="s">
        <v>52</v>
      </c>
      <c r="Y32" s="49" t="s">
        <v>52</v>
      </c>
      <c r="Z32" s="49" t="s">
        <v>52</v>
      </c>
    </row>
  </sheetData>
  <sheetProtection/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rintOptions/>
  <pageMargins left="0" right="0" top="0.267361111111111" bottom="0.267361111111111" header="0" footer="0"/>
  <pageSetup horizontalDpi="600" verticalDpi="600" orientation="landscape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E1" sqref="E1:E65536"/>
    </sheetView>
  </sheetViews>
  <sheetFormatPr defaultColWidth="10.00390625" defaultRowHeight="15"/>
  <cols>
    <col min="1" max="1" width="13.421875" style="0" customWidth="1"/>
    <col min="2" max="2" width="20.57421875" style="0" customWidth="1"/>
    <col min="3" max="3" width="10.421875" style="0" customWidth="1"/>
    <col min="4" max="4" width="24.8515625" style="0" customWidth="1"/>
    <col min="5" max="5" width="10.7109375" style="0" customWidth="1"/>
    <col min="6" max="6" width="15.7109375" style="0" customWidth="1"/>
    <col min="7" max="7" width="17.00390625" style="0" customWidth="1"/>
    <col min="8" max="8" width="14.140625" style="0" customWidth="1"/>
    <col min="9" max="9" width="14.7109375" style="0" customWidth="1"/>
    <col min="10" max="10" width="9.7109375" style="0" customWidth="1"/>
  </cols>
  <sheetData>
    <row r="1" ht="21.75" customHeight="1">
      <c r="A1" s="1" t="s">
        <v>482</v>
      </c>
    </row>
    <row r="2" spans="1:9" ht="32.2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3" ht="20.25" customHeight="1">
      <c r="A3" s="3" t="s">
        <v>40</v>
      </c>
      <c r="B3" s="3"/>
      <c r="C3" s="3"/>
    </row>
    <row r="4" spans="1:9" ht="25.5" customHeight="1">
      <c r="A4" s="38" t="s">
        <v>483</v>
      </c>
      <c r="B4" s="38" t="s">
        <v>415</v>
      </c>
      <c r="C4" s="38" t="s">
        <v>484</v>
      </c>
      <c r="D4" s="38" t="s">
        <v>417</v>
      </c>
      <c r="E4" s="38" t="s">
        <v>485</v>
      </c>
      <c r="F4" s="38" t="s">
        <v>46</v>
      </c>
      <c r="G4" s="38" t="s">
        <v>486</v>
      </c>
      <c r="H4" s="38" t="s">
        <v>487</v>
      </c>
      <c r="I4" s="38" t="s">
        <v>488</v>
      </c>
    </row>
    <row r="5" spans="1:9" ht="15.75" customHeight="1">
      <c r="A5" s="39"/>
      <c r="B5" s="39"/>
      <c r="C5" s="39"/>
      <c r="D5" s="39"/>
      <c r="E5" s="39"/>
      <c r="F5" s="40" t="s">
        <v>52</v>
      </c>
      <c r="G5" s="40" t="s">
        <v>52</v>
      </c>
      <c r="H5" s="40" t="s">
        <v>52</v>
      </c>
      <c r="I5" s="40" t="s">
        <v>52</v>
      </c>
    </row>
    <row r="6" spans="1:9" ht="15.75" customHeight="1">
      <c r="A6" s="39"/>
      <c r="B6" s="39"/>
      <c r="C6" s="39"/>
      <c r="D6" s="39"/>
      <c r="E6" s="39"/>
      <c r="F6" s="40" t="s">
        <v>52</v>
      </c>
      <c r="G6" s="40" t="s">
        <v>52</v>
      </c>
      <c r="H6" s="40" t="s">
        <v>52</v>
      </c>
      <c r="I6" s="40" t="s">
        <v>52</v>
      </c>
    </row>
    <row r="7" ht="14.25">
      <c r="A7" s="41" t="s">
        <v>489</v>
      </c>
    </row>
  </sheetData>
  <sheetProtection/>
  <mergeCells count="2">
    <mergeCell ref="A2:I2"/>
    <mergeCell ref="A3:C3"/>
  </mergeCells>
  <printOptions/>
  <pageMargins left="0.75" right="0.75" top="0.270000010728836" bottom="0.270000010728836" header="0" footer="0"/>
  <pageSetup orientation="landscape" paperSize="9" scale="8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D11" sqref="D11"/>
    </sheetView>
  </sheetViews>
  <sheetFormatPr defaultColWidth="10.00390625" defaultRowHeight="15"/>
  <cols>
    <col min="1" max="1" width="0.2890625" style="0" customWidth="1"/>
    <col min="2" max="2" width="15.140625" style="0" customWidth="1"/>
    <col min="3" max="3" width="59.421875" style="0" customWidth="1"/>
    <col min="4" max="4" width="16.7109375" style="0" customWidth="1"/>
    <col min="5" max="5" width="17.28125" style="0" customWidth="1"/>
    <col min="6" max="6" width="16.28125" style="0" customWidth="1"/>
    <col min="7" max="7" width="15.140625" style="0" customWidth="1"/>
    <col min="8" max="8" width="9.7109375" style="0" customWidth="1"/>
  </cols>
  <sheetData>
    <row r="1" spans="1:7" ht="15.75" customHeight="1">
      <c r="A1" s="8"/>
      <c r="B1" s="21" t="s">
        <v>490</v>
      </c>
      <c r="C1" s="8"/>
      <c r="D1" s="8"/>
      <c r="E1" s="8"/>
      <c r="F1" s="8"/>
      <c r="G1" s="8"/>
    </row>
    <row r="2" ht="15.75" customHeight="1"/>
    <row r="3" spans="2:7" ht="15.75" customHeight="1">
      <c r="B3" s="22" t="s">
        <v>34</v>
      </c>
      <c r="C3" s="22"/>
      <c r="D3" s="22"/>
      <c r="E3" s="22"/>
      <c r="F3" s="22"/>
      <c r="G3" s="22"/>
    </row>
    <row r="4" spans="2:7" ht="15.75" customHeight="1">
      <c r="B4" s="22"/>
      <c r="C4" s="22"/>
      <c r="D4" s="22"/>
      <c r="E4" s="22"/>
      <c r="F4" s="22"/>
      <c r="G4" s="22"/>
    </row>
    <row r="5" ht="15.75" customHeight="1"/>
    <row r="6" spans="2:7" ht="20.25" customHeight="1">
      <c r="B6" s="3" t="s">
        <v>40</v>
      </c>
      <c r="C6" s="3"/>
      <c r="G6" s="23" t="s">
        <v>41</v>
      </c>
    </row>
    <row r="7" spans="2:7" ht="37.5" customHeight="1">
      <c r="B7" s="24" t="s">
        <v>491</v>
      </c>
      <c r="C7" s="25" t="s">
        <v>435</v>
      </c>
      <c r="D7" s="25"/>
      <c r="E7" s="17" t="s">
        <v>492</v>
      </c>
      <c r="F7" s="26">
        <v>18732225.28</v>
      </c>
      <c r="G7" s="26"/>
    </row>
    <row r="8" spans="2:7" ht="183.75" customHeight="1">
      <c r="B8" s="27" t="s">
        <v>493</v>
      </c>
      <c r="C8" s="28" t="s">
        <v>494</v>
      </c>
      <c r="D8" s="28"/>
      <c r="E8" s="28"/>
      <c r="F8" s="28"/>
      <c r="G8" s="28"/>
    </row>
    <row r="9" spans="2:7" ht="23.25" customHeight="1">
      <c r="B9" s="29" t="s">
        <v>495</v>
      </c>
      <c r="C9" s="30" t="s">
        <v>496</v>
      </c>
      <c r="D9" s="30" t="s">
        <v>497</v>
      </c>
      <c r="E9" s="30" t="s">
        <v>498</v>
      </c>
      <c r="F9" s="30" t="s">
        <v>499</v>
      </c>
      <c r="G9" s="30" t="s">
        <v>500</v>
      </c>
    </row>
    <row r="10" spans="2:8" ht="18.75" customHeight="1">
      <c r="B10" s="31"/>
      <c r="C10" s="32" t="s">
        <v>501</v>
      </c>
      <c r="D10" s="33">
        <v>25</v>
      </c>
      <c r="E10" s="33" t="s">
        <v>502</v>
      </c>
      <c r="F10" s="33" t="s">
        <v>503</v>
      </c>
      <c r="G10" s="33">
        <v>80</v>
      </c>
      <c r="H10" s="34"/>
    </row>
    <row r="11" spans="2:8" ht="14.25">
      <c r="B11" s="31"/>
      <c r="C11" s="32" t="s">
        <v>504</v>
      </c>
      <c r="D11" s="35">
        <v>15</v>
      </c>
      <c r="E11" s="35" t="s">
        <v>502</v>
      </c>
      <c r="F11" s="35" t="s">
        <v>503</v>
      </c>
      <c r="G11" s="35">
        <v>80</v>
      </c>
      <c r="H11" s="34"/>
    </row>
    <row r="12" spans="2:8" ht="14.25">
      <c r="B12" s="31"/>
      <c r="C12" s="32" t="s">
        <v>505</v>
      </c>
      <c r="D12" s="35">
        <v>25</v>
      </c>
      <c r="E12" s="35" t="s">
        <v>502</v>
      </c>
      <c r="F12" s="35" t="s">
        <v>503</v>
      </c>
      <c r="G12" s="35">
        <v>80</v>
      </c>
      <c r="H12" s="34"/>
    </row>
    <row r="13" spans="2:8" ht="14.25">
      <c r="B13" s="36"/>
      <c r="C13" s="32" t="s">
        <v>506</v>
      </c>
      <c r="D13" s="35">
        <v>25</v>
      </c>
      <c r="E13" s="35" t="s">
        <v>502</v>
      </c>
      <c r="F13" s="35" t="s">
        <v>503</v>
      </c>
      <c r="G13" s="35">
        <v>80</v>
      </c>
      <c r="H13" s="34"/>
    </row>
    <row r="14" spans="4:8" ht="14.25">
      <c r="D14" s="34"/>
      <c r="E14" s="34"/>
      <c r="F14" s="34"/>
      <c r="G14" s="34"/>
      <c r="H14" s="34"/>
    </row>
  </sheetData>
  <sheetProtection/>
  <mergeCells count="6">
    <mergeCell ref="B6:C6"/>
    <mergeCell ref="C7:D7"/>
    <mergeCell ref="F7:G7"/>
    <mergeCell ref="C8:G8"/>
    <mergeCell ref="B9:B13"/>
    <mergeCell ref="B3:G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B7" sqref="B7"/>
    </sheetView>
  </sheetViews>
  <sheetFormatPr defaultColWidth="10.00390625" defaultRowHeight="15"/>
  <cols>
    <col min="1" max="1" width="0.85546875" style="0" customWidth="1"/>
    <col min="2" max="2" width="17.8515625" style="0" customWidth="1"/>
    <col min="3" max="3" width="18.7109375" style="0" customWidth="1"/>
    <col min="4" max="4" width="17.140625" style="0" customWidth="1"/>
    <col min="5" max="5" width="13.57421875" style="0" customWidth="1"/>
    <col min="6" max="6" width="18.8515625" style="0" customWidth="1"/>
    <col min="7" max="7" width="23.7109375" style="0" customWidth="1"/>
    <col min="8" max="8" width="9.7109375" style="0" customWidth="1"/>
  </cols>
  <sheetData>
    <row r="1" spans="1:7" ht="15.75" customHeight="1">
      <c r="A1" s="8"/>
      <c r="B1" s="9" t="s">
        <v>507</v>
      </c>
      <c r="C1" s="8"/>
      <c r="D1" s="8"/>
      <c r="E1" s="8"/>
      <c r="F1" s="8"/>
      <c r="G1" s="8"/>
    </row>
    <row r="2" spans="1:7" ht="64.5" customHeight="1">
      <c r="A2" s="8"/>
      <c r="B2" s="10" t="s">
        <v>508</v>
      </c>
      <c r="C2" s="10"/>
      <c r="D2" s="10"/>
      <c r="E2" s="10"/>
      <c r="F2" s="10"/>
      <c r="G2" s="10"/>
    </row>
    <row r="3" spans="2:7" ht="29.25" customHeight="1">
      <c r="B3" s="11" t="s">
        <v>509</v>
      </c>
      <c r="C3" s="12" t="s">
        <v>435</v>
      </c>
      <c r="D3" s="12"/>
      <c r="E3" s="12"/>
      <c r="F3" s="12"/>
      <c r="G3" s="13" t="s">
        <v>41</v>
      </c>
    </row>
    <row r="4" spans="2:7" ht="30.75" customHeight="1">
      <c r="B4" s="14" t="s">
        <v>510</v>
      </c>
      <c r="C4" s="15" t="s">
        <v>511</v>
      </c>
      <c r="D4" s="16"/>
      <c r="E4" s="16"/>
      <c r="F4" s="17" t="s">
        <v>512</v>
      </c>
      <c r="G4" s="18" t="s">
        <v>435</v>
      </c>
    </row>
    <row r="5" spans="2:7" ht="30.75" customHeight="1">
      <c r="B5" s="14" t="s">
        <v>513</v>
      </c>
      <c r="C5" s="19">
        <v>1777724.24</v>
      </c>
      <c r="D5" s="19"/>
      <c r="E5" s="19"/>
      <c r="F5" s="17" t="s">
        <v>514</v>
      </c>
      <c r="G5" s="19" t="s">
        <v>52</v>
      </c>
    </row>
    <row r="6" spans="2:7" ht="30.75" customHeight="1">
      <c r="B6" s="14"/>
      <c r="C6" s="19"/>
      <c r="D6" s="19"/>
      <c r="E6" s="19"/>
      <c r="F6" s="17" t="s">
        <v>515</v>
      </c>
      <c r="G6" s="19" t="s">
        <v>52</v>
      </c>
    </row>
    <row r="7" spans="2:7" ht="41.25" customHeight="1">
      <c r="B7" s="14" t="s">
        <v>516</v>
      </c>
      <c r="C7" s="20" t="s">
        <v>517</v>
      </c>
      <c r="D7" s="20"/>
      <c r="E7" s="20"/>
      <c r="F7" s="20"/>
      <c r="G7" s="20"/>
    </row>
    <row r="8" spans="2:7" ht="42.75" customHeight="1">
      <c r="B8" s="14" t="s">
        <v>518</v>
      </c>
      <c r="C8" s="20" t="s">
        <v>519</v>
      </c>
      <c r="D8" s="20"/>
      <c r="E8" s="20"/>
      <c r="F8" s="20"/>
      <c r="G8" s="20"/>
    </row>
    <row r="9" spans="2:7" ht="39" customHeight="1">
      <c r="B9" s="14" t="s">
        <v>520</v>
      </c>
      <c r="C9" s="20" t="s">
        <v>521</v>
      </c>
      <c r="D9" s="20"/>
      <c r="E9" s="20"/>
      <c r="F9" s="20"/>
      <c r="G9" s="20"/>
    </row>
    <row r="10" spans="2:7" ht="19.5" customHeight="1">
      <c r="B10" s="14" t="s">
        <v>495</v>
      </c>
      <c r="C10" s="17" t="s">
        <v>496</v>
      </c>
      <c r="D10" s="17" t="s">
        <v>497</v>
      </c>
      <c r="E10" s="17" t="s">
        <v>498</v>
      </c>
      <c r="F10" s="17" t="s">
        <v>499</v>
      </c>
      <c r="G10" s="17" t="s">
        <v>500</v>
      </c>
    </row>
    <row r="11" spans="2:7" ht="19.5" customHeight="1">
      <c r="B11" s="14"/>
      <c r="C11" s="17" t="s">
        <v>522</v>
      </c>
      <c r="D11" s="17">
        <v>20</v>
      </c>
      <c r="E11" s="17" t="s">
        <v>523</v>
      </c>
      <c r="F11" s="17" t="s">
        <v>503</v>
      </c>
      <c r="G11" s="17">
        <v>2</v>
      </c>
    </row>
    <row r="12" spans="2:7" ht="19.5" customHeight="1">
      <c r="B12" s="14"/>
      <c r="C12" s="17" t="s">
        <v>524</v>
      </c>
      <c r="D12" s="17">
        <v>20</v>
      </c>
      <c r="E12" s="17" t="s">
        <v>525</v>
      </c>
      <c r="F12" s="17" t="s">
        <v>503</v>
      </c>
      <c r="G12" s="17">
        <v>10</v>
      </c>
    </row>
    <row r="13" spans="2:7" ht="19.5" customHeight="1">
      <c r="B13" s="14"/>
      <c r="C13" s="17" t="s">
        <v>526</v>
      </c>
      <c r="D13" s="17">
        <v>20</v>
      </c>
      <c r="E13" s="17" t="s">
        <v>527</v>
      </c>
      <c r="F13" s="17" t="s">
        <v>503</v>
      </c>
      <c r="G13" s="17">
        <v>100</v>
      </c>
    </row>
    <row r="14" spans="2:7" ht="19.5" customHeight="1">
      <c r="B14" s="14"/>
      <c r="C14" s="17" t="s">
        <v>528</v>
      </c>
      <c r="D14" s="17">
        <v>20</v>
      </c>
      <c r="E14" s="17" t="s">
        <v>502</v>
      </c>
      <c r="F14" s="17" t="s">
        <v>503</v>
      </c>
      <c r="G14" s="17">
        <v>70</v>
      </c>
    </row>
    <row r="15" spans="2:7" ht="18.75" customHeight="1">
      <c r="B15" s="14"/>
      <c r="C15" s="17" t="s">
        <v>529</v>
      </c>
      <c r="D15" s="17">
        <v>10</v>
      </c>
      <c r="E15" s="17" t="s">
        <v>530</v>
      </c>
      <c r="F15" s="17" t="s">
        <v>503</v>
      </c>
      <c r="G15" s="17">
        <v>1</v>
      </c>
    </row>
  </sheetData>
  <sheetProtection/>
  <mergeCells count="9">
    <mergeCell ref="B2:G2"/>
    <mergeCell ref="C3:F3"/>
    <mergeCell ref="C4:E4"/>
    <mergeCell ref="C7:G7"/>
    <mergeCell ref="C8:G8"/>
    <mergeCell ref="C9:G9"/>
    <mergeCell ref="B5:B6"/>
    <mergeCell ref="B10:B15"/>
    <mergeCell ref="C5:E6"/>
  </mergeCells>
  <printOptions/>
  <pageMargins left="0.75" right="0.75" top="0.270000010728836" bottom="0.270000010728836" header="0" footer="0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8" sqref="A8"/>
    </sheetView>
  </sheetViews>
  <sheetFormatPr defaultColWidth="10.00390625" defaultRowHeight="15"/>
  <cols>
    <col min="1" max="1" width="12.57421875" style="0" customWidth="1"/>
    <col min="2" max="2" width="36.7109375" style="0" customWidth="1"/>
    <col min="3" max="3" width="18.7109375" style="0" customWidth="1"/>
    <col min="4" max="4" width="17.7109375" style="0" customWidth="1"/>
    <col min="5" max="5" width="11.421875" style="0" customWidth="1"/>
    <col min="6" max="6" width="14.140625" style="0" customWidth="1"/>
    <col min="7" max="7" width="9.7109375" style="0" customWidth="1"/>
  </cols>
  <sheetData>
    <row r="1" ht="15.75" customHeight="1">
      <c r="A1" s="1" t="s">
        <v>531</v>
      </c>
    </row>
    <row r="2" spans="1:6" ht="15.75" customHeight="1">
      <c r="A2" s="2" t="s">
        <v>38</v>
      </c>
      <c r="B2" s="2"/>
      <c r="C2" s="2"/>
      <c r="D2" s="2"/>
      <c r="E2" s="2"/>
      <c r="F2" s="2"/>
    </row>
    <row r="3" spans="1:6" ht="24" customHeight="1">
      <c r="A3" s="2"/>
      <c r="B3" s="2"/>
      <c r="C3" s="2"/>
      <c r="D3" s="2"/>
      <c r="E3" s="2"/>
      <c r="F3" s="2"/>
    </row>
    <row r="4" spans="1:6" ht="20.25" customHeight="1">
      <c r="A4" s="3" t="s">
        <v>40</v>
      </c>
      <c r="B4" s="3"/>
      <c r="C4" s="3"/>
      <c r="F4" s="4" t="s">
        <v>41</v>
      </c>
    </row>
    <row r="5" spans="1:6" ht="32.25" customHeight="1">
      <c r="A5" s="5" t="s">
        <v>415</v>
      </c>
      <c r="B5" s="5" t="s">
        <v>420</v>
      </c>
      <c r="C5" s="5" t="s">
        <v>532</v>
      </c>
      <c r="D5" s="5" t="s">
        <v>533</v>
      </c>
      <c r="E5" s="5" t="s">
        <v>534</v>
      </c>
      <c r="F5" s="5" t="s">
        <v>535</v>
      </c>
    </row>
    <row r="6" spans="1:6" ht="19.5" customHeight="1">
      <c r="A6" s="6"/>
      <c r="B6" s="6"/>
      <c r="C6" s="6"/>
      <c r="D6" s="6" t="s">
        <v>536</v>
      </c>
      <c r="E6" s="7" t="s">
        <v>52</v>
      </c>
      <c r="F6" s="6"/>
    </row>
    <row r="7" spans="1:6" ht="18.75" customHeight="1">
      <c r="A7" s="6"/>
      <c r="B7" s="6"/>
      <c r="C7" s="6"/>
      <c r="D7" s="6"/>
      <c r="E7" s="7" t="s">
        <v>52</v>
      </c>
      <c r="F7" s="6"/>
    </row>
    <row r="8" ht="14.25">
      <c r="A8" t="s">
        <v>222</v>
      </c>
    </row>
  </sheetData>
  <sheetProtection/>
  <mergeCells count="2">
    <mergeCell ref="A4:C4"/>
    <mergeCell ref="A2:F3"/>
  </mergeCells>
  <printOptions/>
  <pageMargins left="0.75" right="0.75" top="0.270000010728836" bottom="0.270000010728836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85" zoomScaleNormal="85" zoomScaleSheetLayoutView="100" workbookViewId="0" topLeftCell="A2">
      <selection activeCell="E17" sqref="E17"/>
    </sheetView>
  </sheetViews>
  <sheetFormatPr defaultColWidth="10.00390625" defaultRowHeight="15"/>
  <cols>
    <col min="1" max="1" width="0.2890625" style="0" customWidth="1"/>
    <col min="2" max="2" width="25.57421875" style="0" customWidth="1"/>
    <col min="3" max="3" width="17.28125" style="0" customWidth="1"/>
    <col min="4" max="4" width="25.7109375" style="0" customWidth="1"/>
    <col min="5" max="5" width="17.140625" style="0" customWidth="1"/>
    <col min="6" max="6" width="16.28125" style="0" customWidth="1"/>
    <col min="7" max="7" width="15.57421875" style="0" customWidth="1"/>
    <col min="8" max="8" width="13.28125" style="0" customWidth="1"/>
    <col min="9" max="12" width="9.7109375" style="0" customWidth="1"/>
  </cols>
  <sheetData>
    <row r="1" spans="1:2" ht="15.75" customHeight="1">
      <c r="A1" s="8"/>
      <c r="B1" s="21" t="s">
        <v>39</v>
      </c>
    </row>
    <row r="2" ht="15.75" customHeight="1"/>
    <row r="3" spans="2:8" ht="40.5" customHeight="1">
      <c r="B3" s="22" t="s">
        <v>4</v>
      </c>
      <c r="C3" s="22"/>
      <c r="D3" s="22"/>
      <c r="E3" s="22"/>
      <c r="F3" s="22"/>
      <c r="G3" s="22"/>
      <c r="H3" s="22"/>
    </row>
    <row r="4" spans="2:8" ht="20.25" customHeight="1">
      <c r="B4" s="3" t="s">
        <v>40</v>
      </c>
      <c r="C4" s="3"/>
      <c r="D4" s="3"/>
      <c r="E4" s="8"/>
      <c r="F4" s="8"/>
      <c r="G4" s="8"/>
      <c r="H4" s="68" t="s">
        <v>41</v>
      </c>
    </row>
    <row r="5" spans="2:8" ht="42.75" customHeight="1">
      <c r="B5" s="53" t="s">
        <v>42</v>
      </c>
      <c r="C5" s="53"/>
      <c r="D5" s="53" t="s">
        <v>43</v>
      </c>
      <c r="E5" s="53"/>
      <c r="F5" s="53"/>
      <c r="G5" s="53"/>
      <c r="H5" s="53"/>
    </row>
    <row r="6" spans="2:8" ht="42.75" customHeight="1">
      <c r="B6" s="70" t="s">
        <v>44</v>
      </c>
      <c r="C6" s="70" t="s">
        <v>45</v>
      </c>
      <c r="D6" s="70" t="s">
        <v>44</v>
      </c>
      <c r="E6" s="70" t="s">
        <v>46</v>
      </c>
      <c r="F6" s="53" t="s">
        <v>47</v>
      </c>
      <c r="G6" s="53" t="s">
        <v>48</v>
      </c>
      <c r="H6" s="53" t="s">
        <v>49</v>
      </c>
    </row>
    <row r="7" spans="2:8" ht="24" customHeight="1">
      <c r="B7" s="71" t="s">
        <v>50</v>
      </c>
      <c r="C7" s="100">
        <v>18732225.28</v>
      </c>
      <c r="D7" s="71" t="s">
        <v>51</v>
      </c>
      <c r="E7" s="100">
        <v>18732225.28</v>
      </c>
      <c r="F7" s="100">
        <v>18732225.28</v>
      </c>
      <c r="G7" s="100" t="s">
        <v>52</v>
      </c>
      <c r="H7" s="100" t="s">
        <v>52</v>
      </c>
    </row>
    <row r="8" spans="2:11" ht="23.25" customHeight="1">
      <c r="B8" s="59" t="s">
        <v>53</v>
      </c>
      <c r="C8" s="72">
        <v>18732225.28</v>
      </c>
      <c r="D8" s="59" t="s">
        <v>54</v>
      </c>
      <c r="E8" s="72">
        <v>283475.52</v>
      </c>
      <c r="F8" s="72">
        <v>283475.52</v>
      </c>
      <c r="G8" s="72" t="s">
        <v>52</v>
      </c>
      <c r="H8" s="72" t="s">
        <v>52</v>
      </c>
      <c r="K8" s="104"/>
    </row>
    <row r="9" spans="2:11" ht="23.25" customHeight="1">
      <c r="B9" s="59" t="s">
        <v>55</v>
      </c>
      <c r="C9" s="72" t="s">
        <v>52</v>
      </c>
      <c r="D9" s="59" t="s">
        <v>56</v>
      </c>
      <c r="E9" s="72">
        <v>142114.8</v>
      </c>
      <c r="F9" s="72">
        <v>142114.8</v>
      </c>
      <c r="G9" s="72" t="s">
        <v>52</v>
      </c>
      <c r="H9" s="72" t="s">
        <v>52</v>
      </c>
      <c r="K9" s="104"/>
    </row>
    <row r="10" spans="2:11" ht="23.25" customHeight="1">
      <c r="B10" s="59" t="s">
        <v>57</v>
      </c>
      <c r="C10" s="72" t="s">
        <v>52</v>
      </c>
      <c r="D10" s="59" t="s">
        <v>58</v>
      </c>
      <c r="E10" s="72">
        <v>16288892.08</v>
      </c>
      <c r="F10" s="72">
        <v>16288892.08</v>
      </c>
      <c r="G10" s="72" t="s">
        <v>52</v>
      </c>
      <c r="H10" s="72" t="s">
        <v>52</v>
      </c>
      <c r="K10" s="104"/>
    </row>
    <row r="11" spans="2:11" ht="23.25" customHeight="1">
      <c r="B11" s="59"/>
      <c r="C11" s="72" t="s">
        <v>52</v>
      </c>
      <c r="D11" s="59" t="s">
        <v>59</v>
      </c>
      <c r="E11" s="72">
        <v>1875000</v>
      </c>
      <c r="F11" s="72">
        <v>1875000</v>
      </c>
      <c r="G11" s="72" t="s">
        <v>52</v>
      </c>
      <c r="H11" s="72" t="s">
        <v>52</v>
      </c>
      <c r="K11" s="104"/>
    </row>
    <row r="12" spans="2:11" ht="23.25" customHeight="1">
      <c r="B12" s="59"/>
      <c r="C12" s="72" t="s">
        <v>52</v>
      </c>
      <c r="D12" s="59" t="s">
        <v>60</v>
      </c>
      <c r="E12" s="72">
        <v>142742.88</v>
      </c>
      <c r="F12" s="72">
        <v>142742.88</v>
      </c>
      <c r="G12" s="72" t="s">
        <v>52</v>
      </c>
      <c r="H12" s="72" t="s">
        <v>52</v>
      </c>
      <c r="K12" s="104"/>
    </row>
    <row r="13" spans="2:8" ht="15.75" customHeight="1">
      <c r="B13" s="44"/>
      <c r="C13" s="101"/>
      <c r="D13" s="44"/>
      <c r="E13" s="101"/>
      <c r="F13" s="101"/>
      <c r="G13" s="101"/>
      <c r="H13" s="101"/>
    </row>
    <row r="14" spans="2:8" ht="21.75" customHeight="1">
      <c r="B14" s="17" t="s">
        <v>61</v>
      </c>
      <c r="C14" s="102"/>
      <c r="D14" s="17" t="s">
        <v>62</v>
      </c>
      <c r="E14" s="101"/>
      <c r="F14" s="101"/>
      <c r="G14" s="101"/>
      <c r="H14" s="101"/>
    </row>
    <row r="15" spans="2:8" ht="21" customHeight="1">
      <c r="B15" s="103" t="s">
        <v>53</v>
      </c>
      <c r="C15" s="102"/>
      <c r="D15" s="44"/>
      <c r="E15" s="101"/>
      <c r="F15" s="101"/>
      <c r="G15" s="101"/>
      <c r="H15" s="101"/>
    </row>
    <row r="16" spans="2:8" ht="20.25" customHeight="1">
      <c r="B16" s="103" t="s">
        <v>55</v>
      </c>
      <c r="C16" s="102"/>
      <c r="D16" s="44"/>
      <c r="E16" s="101"/>
      <c r="F16" s="101"/>
      <c r="G16" s="101"/>
      <c r="H16" s="101"/>
    </row>
    <row r="17" spans="2:8" ht="20.25" customHeight="1">
      <c r="B17" s="103" t="s">
        <v>57</v>
      </c>
      <c r="C17" s="102"/>
      <c r="D17" s="44"/>
      <c r="E17" s="101"/>
      <c r="F17" s="101"/>
      <c r="G17" s="101"/>
      <c r="H17" s="101"/>
    </row>
    <row r="18" spans="2:8" ht="15.75" customHeight="1">
      <c r="B18" s="44"/>
      <c r="C18" s="101"/>
      <c r="D18" s="44"/>
      <c r="E18" s="101"/>
      <c r="F18" s="101"/>
      <c r="G18" s="101"/>
      <c r="H18" s="101"/>
    </row>
    <row r="19" spans="2:8" ht="24" customHeight="1">
      <c r="B19" s="71" t="s">
        <v>63</v>
      </c>
      <c r="C19" s="100">
        <v>18732225.28</v>
      </c>
      <c r="D19" s="71" t="s">
        <v>64</v>
      </c>
      <c r="E19" s="100">
        <v>18732225.28</v>
      </c>
      <c r="F19" s="100">
        <v>18732225.28</v>
      </c>
      <c r="G19" s="100" t="s">
        <v>52</v>
      </c>
      <c r="H19" s="100" t="s">
        <v>52</v>
      </c>
    </row>
  </sheetData>
  <sheetProtection/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zoomScaleSheetLayoutView="100" workbookViewId="0" topLeftCell="A7">
      <selection activeCell="I10" sqref="I10"/>
    </sheetView>
  </sheetViews>
  <sheetFormatPr defaultColWidth="10.00390625" defaultRowHeight="15"/>
  <cols>
    <col min="1" max="1" width="0.13671875" style="0" customWidth="1"/>
    <col min="2" max="2" width="14.140625" style="0" customWidth="1"/>
    <col min="3" max="3" width="32.28125" style="0" customWidth="1"/>
    <col min="4" max="4" width="16.28125" style="0" customWidth="1"/>
    <col min="5" max="5" width="19.140625" style="0" customWidth="1"/>
    <col min="6" max="6" width="18.8515625" style="0" customWidth="1"/>
    <col min="7" max="7" width="13.28125" style="0" customWidth="1"/>
    <col min="8" max="8" width="17.421875" style="0" customWidth="1"/>
    <col min="9" max="9" width="9.7109375" style="0" customWidth="1"/>
    <col min="10" max="10" width="14.140625" style="0" bestFit="1" customWidth="1"/>
    <col min="11" max="11" width="12.8515625" style="0" bestFit="1" customWidth="1"/>
  </cols>
  <sheetData>
    <row r="1" spans="1:7" ht="15.75" customHeight="1">
      <c r="A1" s="8"/>
      <c r="B1" s="9" t="s">
        <v>65</v>
      </c>
      <c r="C1" s="8"/>
      <c r="E1" s="8"/>
      <c r="F1" s="8"/>
      <c r="G1" s="8"/>
    </row>
    <row r="2" ht="15.75" customHeight="1"/>
    <row r="3" spans="2:7" ht="21" customHeight="1">
      <c r="B3" s="94" t="s">
        <v>6</v>
      </c>
      <c r="C3" s="94"/>
      <c r="D3" s="94"/>
      <c r="E3" s="94"/>
      <c r="F3" s="94"/>
      <c r="G3" s="94"/>
    </row>
    <row r="4" spans="2:7" ht="19.5" customHeight="1">
      <c r="B4" s="94"/>
      <c r="C4" s="94"/>
      <c r="D4" s="94"/>
      <c r="E4" s="94"/>
      <c r="F4" s="94"/>
      <c r="G4" s="94"/>
    </row>
    <row r="5" spans="2:7" ht="15.75" customHeight="1">
      <c r="B5" s="8"/>
      <c r="C5" s="8"/>
      <c r="E5" s="8"/>
      <c r="F5" s="8"/>
      <c r="G5" s="8"/>
    </row>
    <row r="6" spans="2:7" ht="20.25" customHeight="1">
      <c r="B6" s="3" t="s">
        <v>40</v>
      </c>
      <c r="C6" s="3"/>
      <c r="D6" s="3"/>
      <c r="E6" s="3"/>
      <c r="F6" s="3"/>
      <c r="G6" s="68" t="s">
        <v>41</v>
      </c>
    </row>
    <row r="7" spans="2:8" ht="34.5" customHeight="1">
      <c r="B7" s="90" t="s">
        <v>66</v>
      </c>
      <c r="C7" s="90"/>
      <c r="D7" s="78" t="s">
        <v>67</v>
      </c>
      <c r="E7" s="90" t="s">
        <v>68</v>
      </c>
      <c r="F7" s="90"/>
      <c r="G7" s="90"/>
      <c r="H7" s="78" t="s">
        <v>69</v>
      </c>
    </row>
    <row r="8" spans="2:8" ht="29.25" customHeight="1">
      <c r="B8" s="90" t="s">
        <v>70</v>
      </c>
      <c r="C8" s="90" t="s">
        <v>71</v>
      </c>
      <c r="D8" s="78"/>
      <c r="E8" s="90" t="s">
        <v>72</v>
      </c>
      <c r="F8" s="90" t="s">
        <v>73</v>
      </c>
      <c r="G8" s="90" t="s">
        <v>74</v>
      </c>
      <c r="H8" s="78"/>
    </row>
    <row r="9" spans="2:8" ht="21.75" customHeight="1">
      <c r="B9" s="95" t="s">
        <v>46</v>
      </c>
      <c r="C9" s="95"/>
      <c r="D9" s="96">
        <f>D10+D15+D18+D21+D38+D41</f>
        <v>20650754.15</v>
      </c>
      <c r="E9" s="96">
        <v>18732225.28</v>
      </c>
      <c r="F9" s="96">
        <v>3231515.4</v>
      </c>
      <c r="G9" s="96">
        <v>15500709.88</v>
      </c>
      <c r="H9" s="44" t="s">
        <v>75</v>
      </c>
    </row>
    <row r="10" spans="2:8" ht="19.5" customHeight="1">
      <c r="B10" s="46" t="s">
        <v>76</v>
      </c>
      <c r="C10" s="47" t="s">
        <v>54</v>
      </c>
      <c r="D10" s="44">
        <f>D11</f>
        <v>780543.36</v>
      </c>
      <c r="E10" s="49">
        <v>283475.52</v>
      </c>
      <c r="F10" s="49">
        <v>283475.52</v>
      </c>
      <c r="G10" s="49" t="s">
        <v>52</v>
      </c>
      <c r="H10" s="44"/>
    </row>
    <row r="11" spans="2:8" ht="17.25" customHeight="1">
      <c r="B11" s="46" t="s">
        <v>77</v>
      </c>
      <c r="C11" s="47" t="s">
        <v>78</v>
      </c>
      <c r="D11" s="44">
        <f>SUM(D12:D14)</f>
        <v>780543.36</v>
      </c>
      <c r="E11" s="49">
        <v>283475.52</v>
      </c>
      <c r="F11" s="49">
        <v>283475.52</v>
      </c>
      <c r="G11" s="49" t="s">
        <v>52</v>
      </c>
      <c r="H11" s="44"/>
    </row>
    <row r="12" spans="2:8" ht="18.75" customHeight="1">
      <c r="B12" s="46" t="s">
        <v>79</v>
      </c>
      <c r="C12" s="47" t="s">
        <v>80</v>
      </c>
      <c r="D12" s="44">
        <v>160362.24</v>
      </c>
      <c r="E12" s="49">
        <v>188983.68</v>
      </c>
      <c r="F12" s="49">
        <v>188983.68</v>
      </c>
      <c r="G12" s="49" t="s">
        <v>52</v>
      </c>
      <c r="H12" s="44" t="s">
        <v>81</v>
      </c>
    </row>
    <row r="13" spans="2:8" ht="18.75" customHeight="1">
      <c r="B13" s="46" t="s">
        <v>82</v>
      </c>
      <c r="C13" s="47" t="s">
        <v>83</v>
      </c>
      <c r="D13" s="44">
        <v>80181.12</v>
      </c>
      <c r="E13" s="49">
        <v>94491.84</v>
      </c>
      <c r="F13" s="49">
        <v>94491.84</v>
      </c>
      <c r="G13" s="49" t="s">
        <v>52</v>
      </c>
      <c r="H13" s="44" t="s">
        <v>81</v>
      </c>
    </row>
    <row r="14" spans="2:8" ht="18.75" customHeight="1">
      <c r="B14" s="97" t="s">
        <v>84</v>
      </c>
      <c r="C14" s="47" t="s">
        <v>85</v>
      </c>
      <c r="D14" s="44">
        <v>540000</v>
      </c>
      <c r="E14" s="49">
        <v>0</v>
      </c>
      <c r="F14" s="49">
        <v>0</v>
      </c>
      <c r="G14" s="49"/>
      <c r="H14" s="44" t="s">
        <v>86</v>
      </c>
    </row>
    <row r="15" spans="2:8" ht="19.5" customHeight="1">
      <c r="B15" s="46" t="s">
        <v>87</v>
      </c>
      <c r="C15" s="47" t="s">
        <v>56</v>
      </c>
      <c r="D15" s="44">
        <v>252806.15</v>
      </c>
      <c r="E15" s="49">
        <v>142114.8</v>
      </c>
      <c r="F15" s="49">
        <v>142114.8</v>
      </c>
      <c r="G15" s="49" t="s">
        <v>52</v>
      </c>
      <c r="H15" s="44"/>
    </row>
    <row r="16" spans="2:8" ht="17.25" customHeight="1">
      <c r="B16" s="46" t="s">
        <v>88</v>
      </c>
      <c r="C16" s="47" t="s">
        <v>89</v>
      </c>
      <c r="D16" s="44">
        <v>252806.15</v>
      </c>
      <c r="E16" s="49">
        <v>142114.8</v>
      </c>
      <c r="F16" s="49">
        <v>142114.8</v>
      </c>
      <c r="G16" s="49" t="s">
        <v>52</v>
      </c>
      <c r="H16" s="44"/>
    </row>
    <row r="17" spans="2:8" ht="18.75" customHeight="1">
      <c r="B17" s="46" t="s">
        <v>90</v>
      </c>
      <c r="C17" s="47" t="s">
        <v>91</v>
      </c>
      <c r="D17" s="44">
        <v>252806.15</v>
      </c>
      <c r="E17" s="49">
        <v>142114.8</v>
      </c>
      <c r="F17" s="49">
        <v>142114.8</v>
      </c>
      <c r="G17" s="49" t="s">
        <v>52</v>
      </c>
      <c r="H17" s="44" t="s">
        <v>92</v>
      </c>
    </row>
    <row r="18" spans="2:8" ht="18.75" customHeight="1">
      <c r="B18" s="46">
        <v>211</v>
      </c>
      <c r="C18" s="47" t="s">
        <v>93</v>
      </c>
      <c r="D18" s="44">
        <v>75000</v>
      </c>
      <c r="E18" s="49"/>
      <c r="F18" s="49"/>
      <c r="G18" s="49"/>
      <c r="H18" s="44"/>
    </row>
    <row r="19" spans="2:8" ht="18.75" customHeight="1">
      <c r="B19" s="46">
        <v>21199</v>
      </c>
      <c r="C19" s="47" t="s">
        <v>94</v>
      </c>
      <c r="D19" s="44">
        <v>75000</v>
      </c>
      <c r="E19" s="49"/>
      <c r="F19" s="49"/>
      <c r="G19" s="49"/>
      <c r="H19" s="44"/>
    </row>
    <row r="20" spans="2:8" ht="18.75" customHeight="1">
      <c r="B20" s="97" t="s">
        <v>95</v>
      </c>
      <c r="C20" s="47" t="s">
        <v>96</v>
      </c>
      <c r="D20" s="44">
        <v>75000</v>
      </c>
      <c r="E20" s="49"/>
      <c r="F20" s="49"/>
      <c r="G20" s="49"/>
      <c r="H20" s="44" t="s">
        <v>86</v>
      </c>
    </row>
    <row r="21" spans="2:8" ht="19.5" customHeight="1">
      <c r="B21" s="46" t="s">
        <v>97</v>
      </c>
      <c r="C21" s="47" t="s">
        <v>58</v>
      </c>
      <c r="D21" s="44">
        <f>D22+D28+D32+D36</f>
        <v>17542383.84</v>
      </c>
      <c r="E21" s="49">
        <v>16288892.08</v>
      </c>
      <c r="F21" s="49">
        <v>2663182.2</v>
      </c>
      <c r="G21" s="49">
        <v>13625709.88</v>
      </c>
      <c r="H21" s="44"/>
    </row>
    <row r="22" spans="2:8" ht="17.25" customHeight="1">
      <c r="B22" s="46" t="s">
        <v>98</v>
      </c>
      <c r="C22" s="47" t="s">
        <v>99</v>
      </c>
      <c r="D22" s="44">
        <f>SUM(D23:D27)</f>
        <v>2567300.32</v>
      </c>
      <c r="E22" s="49">
        <v>3860582.2</v>
      </c>
      <c r="F22" s="49">
        <v>2663182.2</v>
      </c>
      <c r="G22" s="49">
        <v>1197400</v>
      </c>
      <c r="H22" s="44"/>
    </row>
    <row r="23" spans="2:8" ht="18.75" customHeight="1">
      <c r="B23" s="46" t="s">
        <v>100</v>
      </c>
      <c r="C23" s="47" t="s">
        <v>101</v>
      </c>
      <c r="D23" s="44">
        <v>2493460.32</v>
      </c>
      <c r="E23" s="49">
        <v>2663182.2</v>
      </c>
      <c r="F23" s="49">
        <v>2663182.2</v>
      </c>
      <c r="G23" s="49" t="s">
        <v>52</v>
      </c>
      <c r="H23" s="44" t="s">
        <v>102</v>
      </c>
    </row>
    <row r="24" spans="2:8" ht="18.75" customHeight="1">
      <c r="B24" s="46" t="s">
        <v>103</v>
      </c>
      <c r="C24" s="98" t="s">
        <v>104</v>
      </c>
      <c r="D24" s="44"/>
      <c r="E24" s="49">
        <v>248200</v>
      </c>
      <c r="F24" s="49" t="s">
        <v>52</v>
      </c>
      <c r="G24" s="49">
        <v>248200</v>
      </c>
      <c r="H24" s="44" t="s">
        <v>105</v>
      </c>
    </row>
    <row r="25" spans="2:8" ht="18.75" customHeight="1">
      <c r="B25" s="46" t="s">
        <v>106</v>
      </c>
      <c r="C25" s="47" t="s">
        <v>107</v>
      </c>
      <c r="D25" s="44">
        <v>50000</v>
      </c>
      <c r="E25" s="49">
        <v>70000</v>
      </c>
      <c r="F25" s="49" t="s">
        <v>52</v>
      </c>
      <c r="G25" s="49">
        <v>70000</v>
      </c>
      <c r="H25" s="44" t="s">
        <v>108</v>
      </c>
    </row>
    <row r="26" spans="2:8" ht="18.75" customHeight="1">
      <c r="B26" s="46" t="s">
        <v>109</v>
      </c>
      <c r="C26" s="47" t="s">
        <v>110</v>
      </c>
      <c r="D26" s="44">
        <v>3840</v>
      </c>
      <c r="E26" s="49">
        <v>226200</v>
      </c>
      <c r="F26" s="49" t="s">
        <v>52</v>
      </c>
      <c r="G26" s="49">
        <v>226200</v>
      </c>
      <c r="H26" s="44" t="s">
        <v>111</v>
      </c>
    </row>
    <row r="27" spans="2:8" ht="18.75" customHeight="1">
      <c r="B27" s="46" t="s">
        <v>112</v>
      </c>
      <c r="C27" s="47" t="s">
        <v>113</v>
      </c>
      <c r="D27" s="44">
        <v>20000</v>
      </c>
      <c r="E27" s="49">
        <v>653000</v>
      </c>
      <c r="F27" s="49" t="s">
        <v>52</v>
      </c>
      <c r="G27" s="49">
        <v>653000</v>
      </c>
      <c r="H27" s="44" t="s">
        <v>114</v>
      </c>
    </row>
    <row r="28" spans="2:8" ht="17.25" customHeight="1">
      <c r="B28" s="46" t="s">
        <v>115</v>
      </c>
      <c r="C28" s="47" t="s">
        <v>116</v>
      </c>
      <c r="D28" s="44">
        <f>SUM(D29:D31)</f>
        <v>13232804.02</v>
      </c>
      <c r="E28" s="49">
        <v>10322648.38</v>
      </c>
      <c r="F28" s="49" t="s">
        <v>52</v>
      </c>
      <c r="G28" s="49">
        <v>10322648.38</v>
      </c>
      <c r="H28" s="44"/>
    </row>
    <row r="29" spans="2:8" ht="18.75" customHeight="1">
      <c r="B29" s="46" t="s">
        <v>117</v>
      </c>
      <c r="C29" s="47" t="s">
        <v>118</v>
      </c>
      <c r="D29" s="44">
        <v>9673308.12</v>
      </c>
      <c r="E29" s="49">
        <v>8160187.24</v>
      </c>
      <c r="F29" s="49" t="s">
        <v>52</v>
      </c>
      <c r="G29" s="49">
        <v>8160187.24</v>
      </c>
      <c r="H29" s="44" t="s">
        <v>119</v>
      </c>
    </row>
    <row r="30" spans="2:8" ht="18.75" customHeight="1">
      <c r="B30" s="46" t="s">
        <v>120</v>
      </c>
      <c r="C30" s="47" t="s">
        <v>121</v>
      </c>
      <c r="D30" s="44">
        <v>1797351.08</v>
      </c>
      <c r="E30" s="49">
        <v>797661.04</v>
      </c>
      <c r="F30" s="49" t="s">
        <v>52</v>
      </c>
      <c r="G30" s="49">
        <v>797661.04</v>
      </c>
      <c r="H30" s="44" t="s">
        <v>122</v>
      </c>
    </row>
    <row r="31" spans="2:8" ht="18.75" customHeight="1">
      <c r="B31" s="46" t="s">
        <v>123</v>
      </c>
      <c r="C31" s="47" t="s">
        <v>124</v>
      </c>
      <c r="D31" s="44">
        <v>1762144.82</v>
      </c>
      <c r="E31" s="49">
        <v>1364800.1</v>
      </c>
      <c r="F31" s="49" t="s">
        <v>52</v>
      </c>
      <c r="G31" s="49">
        <v>1364800.1</v>
      </c>
      <c r="H31" s="44" t="s">
        <v>125</v>
      </c>
    </row>
    <row r="32" spans="2:8" ht="17.25" customHeight="1">
      <c r="B32" s="46" t="s">
        <v>126</v>
      </c>
      <c r="C32" s="47" t="s">
        <v>127</v>
      </c>
      <c r="D32" s="44">
        <f>SUM(D33:D35)</f>
        <v>827279.5</v>
      </c>
      <c r="E32" s="49">
        <v>2105661.5</v>
      </c>
      <c r="F32" s="49" t="s">
        <v>52</v>
      </c>
      <c r="G32" s="49">
        <v>2105661.5</v>
      </c>
      <c r="H32" s="44"/>
    </row>
    <row r="33" spans="2:8" ht="18.75" customHeight="1">
      <c r="B33" s="46" t="s">
        <v>128</v>
      </c>
      <c r="C33" s="47" t="s">
        <v>129</v>
      </c>
      <c r="D33" s="44">
        <v>515779.5</v>
      </c>
      <c r="E33" s="49">
        <v>891661.5</v>
      </c>
      <c r="F33" s="49" t="s">
        <v>52</v>
      </c>
      <c r="G33" s="49">
        <v>891661.5</v>
      </c>
      <c r="H33" s="44" t="s">
        <v>130</v>
      </c>
    </row>
    <row r="34" spans="2:8" ht="18.75" customHeight="1">
      <c r="B34" s="46" t="s">
        <v>131</v>
      </c>
      <c r="C34" s="47" t="s">
        <v>132</v>
      </c>
      <c r="D34" s="44">
        <v>311500</v>
      </c>
      <c r="E34" s="49">
        <v>269000</v>
      </c>
      <c r="F34" s="49" t="s">
        <v>52</v>
      </c>
      <c r="G34" s="49">
        <v>269000</v>
      </c>
      <c r="H34" s="44" t="s">
        <v>133</v>
      </c>
    </row>
    <row r="35" spans="2:8" ht="18.75" customHeight="1">
      <c r="B35" s="46" t="s">
        <v>134</v>
      </c>
      <c r="C35" s="47" t="s">
        <v>135</v>
      </c>
      <c r="D35" s="44"/>
      <c r="E35" s="49">
        <v>945000</v>
      </c>
      <c r="F35" s="49" t="s">
        <v>52</v>
      </c>
      <c r="G35" s="49">
        <v>945000</v>
      </c>
      <c r="H35" s="44" t="s">
        <v>136</v>
      </c>
    </row>
    <row r="36" spans="2:8" ht="18.75" customHeight="1">
      <c r="B36" s="46">
        <v>21307</v>
      </c>
      <c r="C36" s="47" t="s">
        <v>137</v>
      </c>
      <c r="D36" s="44">
        <v>915000</v>
      </c>
      <c r="E36" s="49"/>
      <c r="F36" s="49"/>
      <c r="G36" s="49"/>
      <c r="H36" s="44"/>
    </row>
    <row r="37" spans="2:8" ht="18.75" customHeight="1">
      <c r="B37" s="46">
        <v>2130701</v>
      </c>
      <c r="C37" s="47" t="s">
        <v>138</v>
      </c>
      <c r="D37" s="44">
        <v>915000</v>
      </c>
      <c r="E37" s="49"/>
      <c r="F37" s="49"/>
      <c r="G37" s="49"/>
      <c r="H37" s="44"/>
    </row>
    <row r="38" spans="2:8" ht="19.5" customHeight="1">
      <c r="B38" s="46" t="s">
        <v>139</v>
      </c>
      <c r="C38" s="47" t="s">
        <v>59</v>
      </c>
      <c r="D38" s="44">
        <v>1875000</v>
      </c>
      <c r="E38" s="49">
        <v>1875000</v>
      </c>
      <c r="F38" s="49" t="s">
        <v>52</v>
      </c>
      <c r="G38" s="49">
        <v>1875000</v>
      </c>
      <c r="H38" s="44"/>
    </row>
    <row r="39" spans="2:8" ht="17.25" customHeight="1">
      <c r="B39" s="46" t="s">
        <v>140</v>
      </c>
      <c r="C39" s="47" t="s">
        <v>141</v>
      </c>
      <c r="D39" s="44">
        <v>1875000</v>
      </c>
      <c r="E39" s="49">
        <v>1875000</v>
      </c>
      <c r="F39" s="49" t="s">
        <v>52</v>
      </c>
      <c r="G39" s="49">
        <v>1875000</v>
      </c>
      <c r="H39" s="44"/>
    </row>
    <row r="40" spans="2:8" ht="18.75" customHeight="1">
      <c r="B40" s="46" t="s">
        <v>142</v>
      </c>
      <c r="C40" s="47" t="s">
        <v>143</v>
      </c>
      <c r="D40" s="44">
        <v>1875000</v>
      </c>
      <c r="E40" s="49">
        <v>1875000</v>
      </c>
      <c r="F40" s="49" t="s">
        <v>52</v>
      </c>
      <c r="G40" s="49">
        <v>1875000</v>
      </c>
      <c r="H40" s="44">
        <v>0</v>
      </c>
    </row>
    <row r="41" spans="2:8" ht="19.5" customHeight="1">
      <c r="B41" s="46" t="s">
        <v>144</v>
      </c>
      <c r="C41" s="47" t="s">
        <v>60</v>
      </c>
      <c r="D41" s="44">
        <v>125020.8</v>
      </c>
      <c r="E41" s="49">
        <v>142742.88</v>
      </c>
      <c r="F41" s="49">
        <v>142742.88</v>
      </c>
      <c r="G41" s="49" t="s">
        <v>52</v>
      </c>
      <c r="H41" s="44"/>
    </row>
    <row r="42" spans="2:8" ht="17.25" customHeight="1">
      <c r="B42" s="46" t="s">
        <v>145</v>
      </c>
      <c r="C42" s="47" t="s">
        <v>146</v>
      </c>
      <c r="D42" s="44">
        <v>125020.8</v>
      </c>
      <c r="E42" s="49">
        <v>142742.88</v>
      </c>
      <c r="F42" s="49">
        <v>142742.88</v>
      </c>
      <c r="G42" s="49" t="s">
        <v>52</v>
      </c>
      <c r="H42" s="44"/>
    </row>
    <row r="43" spans="2:8" ht="18.75" customHeight="1">
      <c r="B43" s="46" t="s">
        <v>147</v>
      </c>
      <c r="C43" s="47" t="s">
        <v>148</v>
      </c>
      <c r="D43" s="44">
        <v>125020.8</v>
      </c>
      <c r="E43" s="49">
        <v>142742.88</v>
      </c>
      <c r="F43" s="49">
        <v>142742.88</v>
      </c>
      <c r="G43" s="49" t="s">
        <v>52</v>
      </c>
      <c r="H43" s="44" t="s">
        <v>149</v>
      </c>
    </row>
    <row r="44" spans="2:7" ht="23.25" customHeight="1">
      <c r="B44" s="99"/>
      <c r="C44" s="8"/>
      <c r="E44" s="8"/>
      <c r="F44" s="8"/>
      <c r="G44" s="8"/>
    </row>
  </sheetData>
  <sheetProtection/>
  <autoFilter ref="A8:K44"/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9">
      <selection activeCell="C16" sqref="C16"/>
    </sheetView>
  </sheetViews>
  <sheetFormatPr defaultColWidth="10.00390625" defaultRowHeight="15"/>
  <cols>
    <col min="1" max="1" width="0.2890625" style="0" customWidth="1"/>
    <col min="2" max="2" width="11.7109375" style="0" customWidth="1"/>
    <col min="3" max="3" width="33.8515625" style="0" customWidth="1"/>
    <col min="4" max="4" width="19.57421875" style="0" customWidth="1"/>
    <col min="5" max="5" width="21.7109375" style="0" customWidth="1"/>
    <col min="6" max="6" width="17.421875" style="0" customWidth="1"/>
    <col min="7" max="7" width="9.7109375" style="0" customWidth="1"/>
  </cols>
  <sheetData>
    <row r="1" spans="1:6" ht="18" customHeight="1">
      <c r="A1" s="8"/>
      <c r="B1" s="92" t="s">
        <v>150</v>
      </c>
      <c r="C1" s="73"/>
      <c r="D1" s="73"/>
      <c r="E1" s="73"/>
      <c r="F1" s="73"/>
    </row>
    <row r="2" ht="15.75" customHeight="1"/>
    <row r="3" spans="2:6" ht="15.75" customHeight="1">
      <c r="B3" s="82" t="s">
        <v>151</v>
      </c>
      <c r="C3" s="82"/>
      <c r="D3" s="82"/>
      <c r="E3" s="82"/>
      <c r="F3" s="82"/>
    </row>
    <row r="4" spans="2:6" ht="15.75" customHeight="1">
      <c r="B4" s="82"/>
      <c r="C4" s="82"/>
      <c r="D4" s="82"/>
      <c r="E4" s="82"/>
      <c r="F4" s="82"/>
    </row>
    <row r="5" spans="2:6" ht="15.75" customHeight="1">
      <c r="B5" s="93" t="s">
        <v>152</v>
      </c>
      <c r="C5" s="93"/>
      <c r="D5" s="93"/>
      <c r="E5" s="93"/>
      <c r="F5" s="93"/>
    </row>
    <row r="6" spans="2:6" ht="20.25" customHeight="1">
      <c r="B6" s="3" t="s">
        <v>40</v>
      </c>
      <c r="C6" s="3"/>
      <c r="D6" s="8"/>
      <c r="E6" s="8"/>
      <c r="F6" s="68" t="s">
        <v>41</v>
      </c>
    </row>
    <row r="7" spans="2:6" ht="36" customHeight="1">
      <c r="B7" s="83" t="s">
        <v>153</v>
      </c>
      <c r="C7" s="83"/>
      <c r="D7" s="83" t="s">
        <v>154</v>
      </c>
      <c r="E7" s="83"/>
      <c r="F7" s="83"/>
    </row>
    <row r="8" spans="2:6" ht="27" customHeight="1">
      <c r="B8" s="83" t="s">
        <v>155</v>
      </c>
      <c r="C8" s="83" t="s">
        <v>71</v>
      </c>
      <c r="D8" s="83" t="s">
        <v>156</v>
      </c>
      <c r="E8" s="83" t="s">
        <v>157</v>
      </c>
      <c r="F8" s="83" t="s">
        <v>158</v>
      </c>
    </row>
    <row r="9" spans="2:6" ht="19.5" customHeight="1">
      <c r="B9" s="84" t="s">
        <v>46</v>
      </c>
      <c r="C9" s="84"/>
      <c r="D9" s="85">
        <v>3231515.4</v>
      </c>
      <c r="E9" s="85">
        <v>2707108.64</v>
      </c>
      <c r="F9" s="85">
        <v>524406.76</v>
      </c>
    </row>
    <row r="10" spans="2:6" ht="19.5" customHeight="1">
      <c r="B10" s="46" t="s">
        <v>159</v>
      </c>
      <c r="C10" s="47" t="s">
        <v>160</v>
      </c>
      <c r="D10" s="86">
        <v>2707108.64</v>
      </c>
      <c r="E10" s="86">
        <v>2707108.64</v>
      </c>
      <c r="F10" s="86" t="s">
        <v>52</v>
      </c>
    </row>
    <row r="11" spans="2:6" ht="18.75" customHeight="1">
      <c r="B11" s="46" t="s">
        <v>161</v>
      </c>
      <c r="C11" s="47" t="s">
        <v>162</v>
      </c>
      <c r="D11" s="86">
        <v>599676</v>
      </c>
      <c r="E11" s="86">
        <v>599676</v>
      </c>
      <c r="F11" s="86" t="s">
        <v>52</v>
      </c>
    </row>
    <row r="12" spans="2:6" ht="18.75" customHeight="1">
      <c r="B12" s="46" t="s">
        <v>163</v>
      </c>
      <c r="C12" s="47" t="s">
        <v>164</v>
      </c>
      <c r="D12" s="86">
        <v>60804</v>
      </c>
      <c r="E12" s="86">
        <v>60804</v>
      </c>
      <c r="F12" s="86" t="s">
        <v>52</v>
      </c>
    </row>
    <row r="13" spans="2:6" ht="18.75" customHeight="1">
      <c r="B13" s="46" t="s">
        <v>165</v>
      </c>
      <c r="C13" s="47" t="s">
        <v>166</v>
      </c>
      <c r="D13" s="86">
        <v>1474752</v>
      </c>
      <c r="E13" s="86">
        <v>1474752</v>
      </c>
      <c r="F13" s="86" t="s">
        <v>52</v>
      </c>
    </row>
    <row r="14" spans="2:6" ht="18.75" customHeight="1">
      <c r="B14" s="46" t="s">
        <v>167</v>
      </c>
      <c r="C14" s="47" t="s">
        <v>168</v>
      </c>
      <c r="D14" s="86">
        <v>188983.68</v>
      </c>
      <c r="E14" s="86">
        <v>188983.68</v>
      </c>
      <c r="F14" s="86" t="s">
        <v>52</v>
      </c>
    </row>
    <row r="15" spans="2:6" ht="18.75" customHeight="1">
      <c r="B15" s="46" t="s">
        <v>169</v>
      </c>
      <c r="C15" s="47" t="s">
        <v>170</v>
      </c>
      <c r="D15" s="86">
        <v>94491.84</v>
      </c>
      <c r="E15" s="86">
        <v>94491.84</v>
      </c>
      <c r="F15" s="86" t="s">
        <v>52</v>
      </c>
    </row>
    <row r="16" spans="2:6" ht="18.75" customHeight="1">
      <c r="B16" s="46" t="s">
        <v>171</v>
      </c>
      <c r="C16" s="47" t="s">
        <v>172</v>
      </c>
      <c r="D16" s="86">
        <v>100397.58</v>
      </c>
      <c r="E16" s="86">
        <v>100397.58</v>
      </c>
      <c r="F16" s="86" t="s">
        <v>52</v>
      </c>
    </row>
    <row r="17" spans="2:6" ht="18.75" customHeight="1">
      <c r="B17" s="46" t="s">
        <v>173</v>
      </c>
      <c r="C17" s="47" t="s">
        <v>174</v>
      </c>
      <c r="D17" s="86">
        <v>21260.66</v>
      </c>
      <c r="E17" s="86">
        <v>21260.66</v>
      </c>
      <c r="F17" s="86" t="s">
        <v>52</v>
      </c>
    </row>
    <row r="18" spans="2:6" ht="18.75" customHeight="1">
      <c r="B18" s="46" t="s">
        <v>175</v>
      </c>
      <c r="C18" s="47" t="s">
        <v>176</v>
      </c>
      <c r="D18" s="86">
        <v>142742.88</v>
      </c>
      <c r="E18" s="86">
        <v>142742.88</v>
      </c>
      <c r="F18" s="86" t="s">
        <v>52</v>
      </c>
    </row>
    <row r="19" spans="2:6" ht="18.75" customHeight="1">
      <c r="B19" s="46" t="s">
        <v>177</v>
      </c>
      <c r="C19" s="47" t="s">
        <v>178</v>
      </c>
      <c r="D19" s="86">
        <v>24000</v>
      </c>
      <c r="E19" s="86">
        <v>24000</v>
      </c>
      <c r="F19" s="86" t="s">
        <v>52</v>
      </c>
    </row>
    <row r="20" spans="2:6" ht="19.5" customHeight="1">
      <c r="B20" s="46" t="s">
        <v>179</v>
      </c>
      <c r="C20" s="47" t="s">
        <v>180</v>
      </c>
      <c r="D20" s="86">
        <v>524406.76</v>
      </c>
      <c r="E20" s="86" t="s">
        <v>52</v>
      </c>
      <c r="F20" s="86">
        <v>524406.76</v>
      </c>
    </row>
    <row r="21" spans="2:6" ht="18.75" customHeight="1">
      <c r="B21" s="46" t="s">
        <v>181</v>
      </c>
      <c r="C21" s="47" t="s">
        <v>182</v>
      </c>
      <c r="D21" s="86">
        <v>40000</v>
      </c>
      <c r="E21" s="86" t="s">
        <v>52</v>
      </c>
      <c r="F21" s="86">
        <v>40000</v>
      </c>
    </row>
    <row r="22" spans="2:6" ht="18.75" customHeight="1">
      <c r="B22" s="46" t="s">
        <v>183</v>
      </c>
      <c r="C22" s="47" t="s">
        <v>184</v>
      </c>
      <c r="D22" s="86">
        <v>46800</v>
      </c>
      <c r="E22" s="86" t="s">
        <v>52</v>
      </c>
      <c r="F22" s="86">
        <v>46800</v>
      </c>
    </row>
    <row r="23" spans="2:6" ht="18.75" customHeight="1">
      <c r="B23" s="46" t="s">
        <v>185</v>
      </c>
      <c r="C23" s="47" t="s">
        <v>186</v>
      </c>
      <c r="D23" s="86">
        <v>50000</v>
      </c>
      <c r="E23" s="86" t="s">
        <v>52</v>
      </c>
      <c r="F23" s="86">
        <v>50000</v>
      </c>
    </row>
    <row r="24" spans="2:6" ht="18.75" customHeight="1">
      <c r="B24" s="46" t="s">
        <v>187</v>
      </c>
      <c r="C24" s="47" t="s">
        <v>188</v>
      </c>
      <c r="D24" s="86">
        <v>8995.14</v>
      </c>
      <c r="E24" s="86" t="s">
        <v>52</v>
      </c>
      <c r="F24" s="86">
        <v>8995.14</v>
      </c>
    </row>
    <row r="25" spans="2:6" ht="18.75" customHeight="1">
      <c r="B25" s="46" t="s">
        <v>189</v>
      </c>
      <c r="C25" s="47" t="s">
        <v>190</v>
      </c>
      <c r="D25" s="86">
        <v>30000</v>
      </c>
      <c r="E25" s="86" t="s">
        <v>52</v>
      </c>
      <c r="F25" s="86">
        <v>30000</v>
      </c>
    </row>
    <row r="26" spans="2:6" ht="18.75" customHeight="1">
      <c r="B26" s="46" t="s">
        <v>191</v>
      </c>
      <c r="C26" s="47" t="s">
        <v>192</v>
      </c>
      <c r="D26" s="86">
        <v>23622.96</v>
      </c>
      <c r="E26" s="86" t="s">
        <v>52</v>
      </c>
      <c r="F26" s="86">
        <v>23622.96</v>
      </c>
    </row>
    <row r="27" spans="2:6" ht="18.75" customHeight="1">
      <c r="B27" s="46" t="s">
        <v>193</v>
      </c>
      <c r="C27" s="47" t="s">
        <v>194</v>
      </c>
      <c r="D27" s="86">
        <v>20988.66</v>
      </c>
      <c r="E27" s="86" t="s">
        <v>52</v>
      </c>
      <c r="F27" s="86">
        <v>20988.66</v>
      </c>
    </row>
    <row r="28" spans="2:6" ht="18.75" customHeight="1">
      <c r="B28" s="46" t="s">
        <v>195</v>
      </c>
      <c r="C28" s="47" t="s">
        <v>196</v>
      </c>
      <c r="D28" s="86">
        <v>200000</v>
      </c>
      <c r="E28" s="86" t="s">
        <v>52</v>
      </c>
      <c r="F28" s="86">
        <v>200000</v>
      </c>
    </row>
    <row r="29" spans="2:6" ht="18.75" customHeight="1">
      <c r="B29" s="46" t="s">
        <v>197</v>
      </c>
      <c r="C29" s="47" t="s">
        <v>198</v>
      </c>
      <c r="D29" s="86">
        <v>104000</v>
      </c>
      <c r="E29" s="86" t="s">
        <v>52</v>
      </c>
      <c r="F29" s="86">
        <v>104000</v>
      </c>
    </row>
  </sheetData>
  <sheetProtection/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5" sqref="B5:C5"/>
    </sheetView>
  </sheetViews>
  <sheetFormatPr defaultColWidth="10.00390625" defaultRowHeight="15"/>
  <cols>
    <col min="1" max="1" width="0.2890625" style="0" customWidth="1"/>
    <col min="2" max="2" width="23.57421875" style="0" customWidth="1"/>
    <col min="3" max="3" width="35.7109375" style="0" customWidth="1"/>
    <col min="4" max="4" width="36.57421875" style="0" customWidth="1"/>
    <col min="5" max="5" width="9.7109375" style="0" customWidth="1"/>
  </cols>
  <sheetData>
    <row r="1" spans="1:2" ht="15.75" customHeight="1">
      <c r="A1" s="8"/>
      <c r="B1" s="21" t="s">
        <v>199</v>
      </c>
    </row>
    <row r="2" ht="15.75" customHeight="1"/>
    <row r="3" spans="2:4" ht="51.75" customHeight="1">
      <c r="B3" s="22" t="s">
        <v>151</v>
      </c>
      <c r="C3" s="22"/>
      <c r="D3" s="22"/>
    </row>
    <row r="4" spans="2:4" ht="27" customHeight="1">
      <c r="B4" s="50" t="s">
        <v>200</v>
      </c>
      <c r="C4" s="50"/>
      <c r="D4" s="50"/>
    </row>
    <row r="5" spans="2:4" ht="20.25" customHeight="1">
      <c r="B5" s="3" t="s">
        <v>40</v>
      </c>
      <c r="C5" s="3"/>
      <c r="D5" s="51" t="s">
        <v>41</v>
      </c>
    </row>
    <row r="6" spans="2:4" ht="42" customHeight="1">
      <c r="B6" s="52" t="s">
        <v>201</v>
      </c>
      <c r="C6" s="52"/>
      <c r="D6" s="52" t="s">
        <v>202</v>
      </c>
    </row>
    <row r="7" spans="2:4" ht="26.25" customHeight="1">
      <c r="B7" s="91" t="s">
        <v>155</v>
      </c>
      <c r="C7" s="91" t="s">
        <v>71</v>
      </c>
      <c r="D7" s="52"/>
    </row>
    <row r="8" spans="2:4" ht="20.25" customHeight="1">
      <c r="B8" s="17" t="s">
        <v>46</v>
      </c>
      <c r="C8" s="17"/>
      <c r="D8" s="48">
        <v>3231515.4</v>
      </c>
    </row>
    <row r="9" spans="2:4" ht="19.5" customHeight="1">
      <c r="B9" s="54" t="s">
        <v>203</v>
      </c>
      <c r="C9" s="54" t="s">
        <v>204</v>
      </c>
      <c r="D9" s="40">
        <v>405133.76</v>
      </c>
    </row>
    <row r="10" spans="2:4" ht="18.75" customHeight="1">
      <c r="B10" s="54" t="s">
        <v>205</v>
      </c>
      <c r="C10" s="54" t="s">
        <v>206</v>
      </c>
      <c r="D10" s="40">
        <v>405133.76</v>
      </c>
    </row>
    <row r="11" spans="2:4" ht="19.5" customHeight="1">
      <c r="B11" s="54" t="s">
        <v>207</v>
      </c>
      <c r="C11" s="54" t="s">
        <v>208</v>
      </c>
      <c r="D11" s="40">
        <v>2826381.64</v>
      </c>
    </row>
    <row r="12" spans="2:4" ht="18.75" customHeight="1">
      <c r="B12" s="54" t="s">
        <v>209</v>
      </c>
      <c r="C12" s="54" t="s">
        <v>210</v>
      </c>
      <c r="D12" s="40">
        <v>2301974.88</v>
      </c>
    </row>
    <row r="13" spans="2:4" ht="18.75" customHeight="1">
      <c r="B13" s="54" t="s">
        <v>211</v>
      </c>
      <c r="C13" s="54" t="s">
        <v>212</v>
      </c>
      <c r="D13" s="40">
        <v>524406.76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5" right="0.75" top="0.270000010728836" bottom="0.270000010728836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="90" zoomScaleNormal="90" zoomScaleSheetLayoutView="100" workbookViewId="0" topLeftCell="A1">
      <selection activeCell="A1" sqref="A1:IV65536"/>
    </sheetView>
  </sheetViews>
  <sheetFormatPr defaultColWidth="10.00390625" defaultRowHeight="15"/>
  <cols>
    <col min="1" max="1" width="0.42578125" style="0" customWidth="1"/>
    <col min="2" max="2" width="15.00390625" style="0" customWidth="1"/>
    <col min="3" max="3" width="14.7109375" style="0" customWidth="1"/>
    <col min="4" max="4" width="13.140625" style="0" customWidth="1"/>
    <col min="5" max="5" width="16.28125" style="0" customWidth="1"/>
    <col min="6" max="6" width="17.140625" style="0" customWidth="1"/>
    <col min="7" max="7" width="16.00390625" style="0" customWidth="1"/>
    <col min="8" max="9" width="10.00390625" style="0" customWidth="1"/>
    <col min="10" max="10" width="13.140625" style="0" customWidth="1"/>
    <col min="11" max="11" width="16.28125" style="0" customWidth="1"/>
    <col min="12" max="12" width="17.140625" style="0" customWidth="1"/>
    <col min="13" max="13" width="16.00390625" style="0" customWidth="1"/>
    <col min="14" max="14" width="9.7109375" style="0" customWidth="1"/>
  </cols>
  <sheetData>
    <row r="1" spans="1:2" ht="15.75" customHeight="1">
      <c r="A1" s="8"/>
      <c r="B1" s="1" t="s">
        <v>213</v>
      </c>
    </row>
    <row r="2" spans="2:13" ht="15.75" customHeight="1">
      <c r="B2" s="57" t="s">
        <v>12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5.7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20.25" customHeight="1">
      <c r="B5" s="3" t="s">
        <v>40</v>
      </c>
      <c r="C5" s="3"/>
      <c r="M5" s="68" t="s">
        <v>41</v>
      </c>
    </row>
    <row r="6" spans="2:13" ht="38.25" customHeight="1">
      <c r="B6" s="90" t="s">
        <v>68</v>
      </c>
      <c r="C6" s="90"/>
      <c r="D6" s="90"/>
      <c r="E6" s="90"/>
      <c r="F6" s="90"/>
      <c r="G6" s="90"/>
      <c r="H6" s="90" t="s">
        <v>67</v>
      </c>
      <c r="I6" s="90"/>
      <c r="J6" s="90"/>
      <c r="K6" s="90"/>
      <c r="L6" s="90"/>
      <c r="M6" s="90"/>
    </row>
    <row r="7" spans="2:13" ht="36" customHeight="1">
      <c r="B7" s="90" t="s">
        <v>46</v>
      </c>
      <c r="C7" s="90" t="s">
        <v>214</v>
      </c>
      <c r="D7" s="90" t="s">
        <v>215</v>
      </c>
      <c r="E7" s="90"/>
      <c r="F7" s="90"/>
      <c r="G7" s="90" t="s">
        <v>216</v>
      </c>
      <c r="H7" s="90" t="s">
        <v>46</v>
      </c>
      <c r="I7" s="90" t="s">
        <v>214</v>
      </c>
      <c r="J7" s="90" t="s">
        <v>215</v>
      </c>
      <c r="K7" s="90"/>
      <c r="L7" s="90"/>
      <c r="M7" s="90" t="s">
        <v>216</v>
      </c>
    </row>
    <row r="8" spans="2:13" ht="36" customHeight="1">
      <c r="B8" s="90"/>
      <c r="C8" s="90"/>
      <c r="D8" s="90" t="s">
        <v>72</v>
      </c>
      <c r="E8" s="90" t="s">
        <v>217</v>
      </c>
      <c r="F8" s="90" t="s">
        <v>218</v>
      </c>
      <c r="G8" s="90"/>
      <c r="H8" s="90"/>
      <c r="I8" s="90"/>
      <c r="J8" s="90" t="s">
        <v>72</v>
      </c>
      <c r="K8" s="90" t="s">
        <v>217</v>
      </c>
      <c r="L8" s="90" t="s">
        <v>218</v>
      </c>
      <c r="M8" s="90"/>
    </row>
    <row r="9" spans="2:13" ht="25.5" customHeight="1">
      <c r="B9" s="26">
        <v>30000</v>
      </c>
      <c r="C9" s="26" t="s">
        <v>52</v>
      </c>
      <c r="D9" s="26" t="s">
        <v>52</v>
      </c>
      <c r="E9" s="26" t="s">
        <v>52</v>
      </c>
      <c r="F9" s="26" t="s">
        <v>52</v>
      </c>
      <c r="G9" s="26">
        <v>30000</v>
      </c>
      <c r="H9" s="26" t="s">
        <v>52</v>
      </c>
      <c r="I9" s="26" t="s">
        <v>52</v>
      </c>
      <c r="J9" s="26" t="s">
        <v>52</v>
      </c>
      <c r="K9" s="26" t="s">
        <v>52</v>
      </c>
      <c r="L9" s="26" t="s">
        <v>52</v>
      </c>
      <c r="M9" s="26">
        <v>30000</v>
      </c>
    </row>
  </sheetData>
  <sheetProtection/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B7" sqref="B7:B8"/>
    </sheetView>
  </sheetViews>
  <sheetFormatPr defaultColWidth="10.00390625" defaultRowHeight="15"/>
  <cols>
    <col min="1" max="1" width="0.42578125" style="0" customWidth="1"/>
    <col min="2" max="2" width="19.8515625" style="0" customWidth="1"/>
    <col min="3" max="3" width="28.421875" style="0" customWidth="1"/>
    <col min="4" max="4" width="15.28125" style="0" customWidth="1"/>
    <col min="5" max="5" width="14.7109375" style="0" customWidth="1"/>
    <col min="6" max="6" width="15.28125" style="0" customWidth="1"/>
    <col min="7" max="7" width="9.7109375" style="0" customWidth="1"/>
  </cols>
  <sheetData>
    <row r="1" spans="1:6" ht="15.75" customHeight="1">
      <c r="A1" s="8"/>
      <c r="B1" s="1" t="s">
        <v>219</v>
      </c>
      <c r="C1" s="73"/>
      <c r="D1" s="73"/>
      <c r="E1" s="73"/>
      <c r="F1" s="73"/>
    </row>
    <row r="2" ht="15.75" customHeight="1">
      <c r="B2" s="8"/>
    </row>
    <row r="3" spans="2:6" ht="24.75" customHeight="1">
      <c r="B3" s="82" t="s">
        <v>220</v>
      </c>
      <c r="C3" s="82"/>
      <c r="D3" s="82"/>
      <c r="E3" s="82"/>
      <c r="F3" s="82"/>
    </row>
    <row r="4" spans="2:6" ht="26.25" customHeight="1">
      <c r="B4" s="82"/>
      <c r="C4" s="82"/>
      <c r="D4" s="82"/>
      <c r="E4" s="82"/>
      <c r="F4" s="82"/>
    </row>
    <row r="5" spans="2:6" ht="15.75" customHeight="1">
      <c r="B5" s="73"/>
      <c r="C5" s="73"/>
      <c r="D5" s="73"/>
      <c r="E5" s="73"/>
      <c r="F5" s="73"/>
    </row>
    <row r="6" spans="2:6" ht="20.25" customHeight="1">
      <c r="B6" s="3" t="s">
        <v>40</v>
      </c>
      <c r="C6" s="3"/>
      <c r="D6" s="73"/>
      <c r="E6" s="73"/>
      <c r="F6" s="68" t="s">
        <v>41</v>
      </c>
    </row>
    <row r="7" spans="2:6" ht="33" customHeight="1">
      <c r="B7" s="83" t="s">
        <v>70</v>
      </c>
      <c r="C7" s="83" t="s">
        <v>71</v>
      </c>
      <c r="D7" s="83" t="s">
        <v>221</v>
      </c>
      <c r="E7" s="83"/>
      <c r="F7" s="83"/>
    </row>
    <row r="8" spans="2:6" ht="30.75" customHeight="1">
      <c r="B8" s="83"/>
      <c r="C8" s="83"/>
      <c r="D8" s="83" t="s">
        <v>156</v>
      </c>
      <c r="E8" s="83" t="s">
        <v>73</v>
      </c>
      <c r="F8" s="83" t="s">
        <v>74</v>
      </c>
    </row>
    <row r="9" spans="2:6" ht="20.25" customHeight="1">
      <c r="B9" s="84" t="s">
        <v>46</v>
      </c>
      <c r="C9" s="84"/>
      <c r="D9" s="85" t="s">
        <v>52</v>
      </c>
      <c r="E9" s="85" t="s">
        <v>52</v>
      </c>
      <c r="F9" s="85" t="s">
        <v>52</v>
      </c>
    </row>
    <row r="10" spans="1:6" ht="20.25" customHeight="1">
      <c r="A10" s="87"/>
      <c r="B10" s="88"/>
      <c r="C10" s="88"/>
      <c r="D10" s="85"/>
      <c r="E10" s="85"/>
      <c r="F10" s="85"/>
    </row>
    <row r="11" spans="1:6" ht="20.25" customHeight="1">
      <c r="A11" s="87"/>
      <c r="B11" s="88"/>
      <c r="C11" s="88"/>
      <c r="D11" s="85"/>
      <c r="E11" s="85"/>
      <c r="F11" s="85"/>
    </row>
    <row r="12" spans="1:6" ht="15.75" customHeight="1">
      <c r="A12" s="87"/>
      <c r="B12" s="89"/>
      <c r="C12" s="89"/>
      <c r="D12" s="86"/>
      <c r="E12" s="86"/>
      <c r="F12" s="86"/>
    </row>
    <row r="13" spans="1:6" ht="15.75" customHeight="1">
      <c r="A13" s="87"/>
      <c r="B13" s="89"/>
      <c r="C13" s="89"/>
      <c r="D13" s="86"/>
      <c r="E13" s="86"/>
      <c r="F13" s="86"/>
    </row>
    <row r="14" spans="1:6" ht="15.75" customHeight="1">
      <c r="A14" s="87"/>
      <c r="B14" s="88"/>
      <c r="C14" s="88"/>
      <c r="D14" s="86"/>
      <c r="E14" s="86"/>
      <c r="F14" s="86"/>
    </row>
    <row r="15" spans="1:6" ht="15.75" customHeight="1">
      <c r="A15" s="87"/>
      <c r="B15" s="89"/>
      <c r="C15" s="89"/>
      <c r="D15" s="86"/>
      <c r="E15" s="86"/>
      <c r="F15" s="86"/>
    </row>
    <row r="16" spans="2:6" ht="14.25">
      <c r="B16" s="89"/>
      <c r="C16" s="89"/>
      <c r="D16" s="86"/>
      <c r="E16" s="86"/>
      <c r="F16" s="86"/>
    </row>
    <row r="18" ht="14.25">
      <c r="B18" t="s">
        <v>222</v>
      </c>
    </row>
  </sheetData>
  <sheetProtection/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4">
      <selection activeCell="F25" sqref="F25"/>
    </sheetView>
  </sheetViews>
  <sheetFormatPr defaultColWidth="10.00390625" defaultRowHeight="15"/>
  <cols>
    <col min="1" max="1" width="0.42578125" style="0" customWidth="1"/>
    <col min="2" max="2" width="19.8515625" style="0" customWidth="1"/>
    <col min="3" max="3" width="28.421875" style="0" customWidth="1"/>
    <col min="4" max="4" width="15.28125" style="0" customWidth="1"/>
    <col min="5" max="5" width="14.7109375" style="0" customWidth="1"/>
    <col min="6" max="6" width="15.28125" style="0" customWidth="1"/>
    <col min="7" max="7" width="9.7109375" style="0" customWidth="1"/>
  </cols>
  <sheetData>
    <row r="1" spans="1:6" ht="15.75" customHeight="1">
      <c r="A1" s="8"/>
      <c r="B1" s="81" t="s">
        <v>223</v>
      </c>
      <c r="C1" s="73"/>
      <c r="D1" s="73"/>
      <c r="E1" s="73"/>
      <c r="F1" s="73"/>
    </row>
    <row r="2" ht="15.75" customHeight="1">
      <c r="B2" s="8"/>
    </row>
    <row r="3" spans="2:6" ht="24.75" customHeight="1">
      <c r="B3" s="82" t="s">
        <v>224</v>
      </c>
      <c r="C3" s="82"/>
      <c r="D3" s="82"/>
      <c r="E3" s="82"/>
      <c r="F3" s="82"/>
    </row>
    <row r="4" spans="2:6" ht="26.25" customHeight="1">
      <c r="B4" s="82"/>
      <c r="C4" s="82"/>
      <c r="D4" s="82"/>
      <c r="E4" s="82"/>
      <c r="F4" s="82"/>
    </row>
    <row r="5" spans="2:6" ht="15.75" customHeight="1">
      <c r="B5" s="73"/>
      <c r="C5" s="73"/>
      <c r="D5" s="73"/>
      <c r="E5" s="73"/>
      <c r="F5" s="73"/>
    </row>
    <row r="6" spans="2:6" ht="20.25" customHeight="1">
      <c r="B6" s="3" t="s">
        <v>40</v>
      </c>
      <c r="C6" s="3"/>
      <c r="D6" s="73"/>
      <c r="E6" s="73"/>
      <c r="F6" s="68" t="s">
        <v>41</v>
      </c>
    </row>
    <row r="7" spans="2:6" ht="33" customHeight="1">
      <c r="B7" s="83" t="s">
        <v>70</v>
      </c>
      <c r="C7" s="83" t="s">
        <v>71</v>
      </c>
      <c r="D7" s="83" t="s">
        <v>225</v>
      </c>
      <c r="E7" s="83"/>
      <c r="F7" s="83"/>
    </row>
    <row r="8" spans="2:6" ht="30.75" customHeight="1">
      <c r="B8" s="83"/>
      <c r="C8" s="83"/>
      <c r="D8" s="83" t="s">
        <v>156</v>
      </c>
      <c r="E8" s="83" t="s">
        <v>73</v>
      </c>
      <c r="F8" s="83" t="s">
        <v>74</v>
      </c>
    </row>
    <row r="9" spans="2:6" ht="20.25" customHeight="1">
      <c r="B9" s="84" t="s">
        <v>46</v>
      </c>
      <c r="C9" s="84"/>
      <c r="D9" s="85" t="s">
        <v>52</v>
      </c>
      <c r="E9" s="85" t="s">
        <v>52</v>
      </c>
      <c r="F9" s="85" t="s">
        <v>52</v>
      </c>
    </row>
    <row r="10" spans="2:6" ht="15.75" customHeight="1">
      <c r="B10" s="46"/>
      <c r="C10" s="47"/>
      <c r="D10" s="86" t="s">
        <v>52</v>
      </c>
      <c r="E10" s="86" t="s">
        <v>52</v>
      </c>
      <c r="F10" s="86" t="s">
        <v>52</v>
      </c>
    </row>
    <row r="11" spans="2:6" ht="15.75" customHeight="1">
      <c r="B11" s="46" t="s">
        <v>226</v>
      </c>
      <c r="C11" s="47" t="s">
        <v>226</v>
      </c>
      <c r="D11" s="86" t="s">
        <v>52</v>
      </c>
      <c r="E11" s="86" t="s">
        <v>52</v>
      </c>
      <c r="F11" s="86" t="s">
        <v>52</v>
      </c>
    </row>
    <row r="12" spans="2:6" ht="15.75" customHeight="1">
      <c r="B12" s="46" t="s">
        <v>227</v>
      </c>
      <c r="C12" s="47" t="s">
        <v>227</v>
      </c>
      <c r="D12" s="86" t="s">
        <v>52</v>
      </c>
      <c r="E12" s="86" t="s">
        <v>52</v>
      </c>
      <c r="F12" s="86" t="s">
        <v>52</v>
      </c>
    </row>
    <row r="13" ht="14.25">
      <c r="B13" t="s">
        <v>228</v>
      </c>
    </row>
  </sheetData>
  <sheetProtection/>
  <mergeCells count="6">
    <mergeCell ref="B6:C6"/>
    <mergeCell ref="D7:F7"/>
    <mergeCell ref="B9:C9"/>
    <mergeCell ref="B7:B8"/>
    <mergeCell ref="C7:C8"/>
    <mergeCell ref="B3:F4"/>
  </mergeCells>
  <printOptions/>
  <pageMargins left="0.75" right="0.75" top="0.270000010728836" bottom="0.270000010728836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3">
      <selection activeCell="A3" sqref="A3:B3"/>
    </sheetView>
  </sheetViews>
  <sheetFormatPr defaultColWidth="10.00390625" defaultRowHeight="15"/>
  <cols>
    <col min="1" max="1" width="44.421875" style="0" customWidth="1"/>
    <col min="2" max="2" width="28.421875" style="0" customWidth="1"/>
    <col min="3" max="3" width="34.8515625" style="0" customWidth="1"/>
    <col min="4" max="4" width="23.140625" style="0" customWidth="1"/>
    <col min="5" max="5" width="9.7109375" style="0" customWidth="1"/>
  </cols>
  <sheetData>
    <row r="1" ht="15.75" customHeight="1">
      <c r="A1" s="1" t="s">
        <v>229</v>
      </c>
    </row>
    <row r="2" spans="1:4" ht="34.5" customHeight="1">
      <c r="A2" s="74" t="s">
        <v>18</v>
      </c>
      <c r="B2" s="74"/>
      <c r="C2" s="74"/>
      <c r="D2" s="74"/>
    </row>
    <row r="3" spans="1:4" ht="20.25" customHeight="1">
      <c r="A3" s="3" t="s">
        <v>40</v>
      </c>
      <c r="B3" s="3"/>
      <c r="C3" s="75"/>
      <c r="D3" s="76" t="s">
        <v>41</v>
      </c>
    </row>
    <row r="4" spans="1:4" ht="29.25" customHeight="1">
      <c r="A4" s="77" t="s">
        <v>230</v>
      </c>
      <c r="B4" s="77" t="s">
        <v>45</v>
      </c>
      <c r="C4" s="77" t="s">
        <v>231</v>
      </c>
      <c r="D4" s="77" t="s">
        <v>45</v>
      </c>
    </row>
    <row r="5" spans="1:4" ht="26.25" customHeight="1">
      <c r="A5" s="78" t="s">
        <v>232</v>
      </c>
      <c r="B5" s="78"/>
      <c r="C5" s="78" t="s">
        <v>232</v>
      </c>
      <c r="D5" s="77"/>
    </row>
    <row r="6" spans="1:4" ht="26.25" customHeight="1">
      <c r="A6" s="39" t="s">
        <v>63</v>
      </c>
      <c r="B6" s="39"/>
      <c r="C6" s="39" t="s">
        <v>64</v>
      </c>
      <c r="D6" s="79"/>
    </row>
    <row r="7" spans="1:4" ht="24.75" customHeight="1">
      <c r="A7" s="39" t="s">
        <v>233</v>
      </c>
      <c r="B7" s="39"/>
      <c r="C7" s="39" t="s">
        <v>234</v>
      </c>
      <c r="D7" s="39"/>
    </row>
    <row r="8" spans="1:4" ht="24" customHeight="1">
      <c r="A8" s="39" t="s">
        <v>235</v>
      </c>
      <c r="B8" s="39"/>
      <c r="C8" s="39" t="s">
        <v>235</v>
      </c>
      <c r="D8" s="39"/>
    </row>
    <row r="9" spans="1:4" ht="25.5" customHeight="1">
      <c r="A9" s="39" t="s">
        <v>236</v>
      </c>
      <c r="B9" s="39"/>
      <c r="C9" s="39" t="s">
        <v>236</v>
      </c>
      <c r="D9" s="39"/>
    </row>
    <row r="10" spans="1:4" ht="24" customHeight="1">
      <c r="A10" s="39" t="s">
        <v>237</v>
      </c>
      <c r="B10" s="39"/>
      <c r="C10" s="39" t="s">
        <v>237</v>
      </c>
      <c r="D10" s="39"/>
    </row>
    <row r="11" spans="1:4" ht="26.25" customHeight="1">
      <c r="A11" s="39" t="s">
        <v>238</v>
      </c>
      <c r="B11" s="39"/>
      <c r="C11" s="39" t="s">
        <v>239</v>
      </c>
      <c r="D11" s="39"/>
    </row>
    <row r="12" spans="1:4" ht="33" customHeight="1">
      <c r="A12" s="39" t="s">
        <v>240</v>
      </c>
      <c r="B12" s="39"/>
      <c r="C12" s="39" t="s">
        <v>240</v>
      </c>
      <c r="D12" s="39"/>
    </row>
    <row r="13" spans="1:4" ht="20.25" customHeight="1">
      <c r="A13" s="39" t="s">
        <v>241</v>
      </c>
      <c r="B13" s="39"/>
      <c r="C13" s="39" t="s">
        <v>241</v>
      </c>
      <c r="D13" s="39"/>
    </row>
    <row r="14" spans="1:4" ht="24.75" customHeight="1">
      <c r="A14" s="39" t="s">
        <v>242</v>
      </c>
      <c r="B14" s="39"/>
      <c r="C14" s="39" t="s">
        <v>243</v>
      </c>
      <c r="D14" s="39"/>
    </row>
    <row r="15" spans="1:4" ht="26.25" customHeight="1">
      <c r="A15" s="39" t="s">
        <v>244</v>
      </c>
      <c r="B15" s="39"/>
      <c r="C15" s="39" t="s">
        <v>245</v>
      </c>
      <c r="D15" s="39"/>
    </row>
    <row r="16" spans="1:4" ht="15.75" customHeight="1">
      <c r="A16" s="39"/>
      <c r="B16" s="39"/>
      <c r="C16" s="39" t="s">
        <v>246</v>
      </c>
      <c r="D16" s="39"/>
    </row>
    <row r="17" spans="1:4" ht="15.75" customHeight="1">
      <c r="A17" s="80" t="s">
        <v>247</v>
      </c>
      <c r="B17" s="80"/>
      <c r="C17" s="80"/>
      <c r="D17" s="80"/>
    </row>
    <row r="18" spans="1:4" ht="15.75" customHeight="1">
      <c r="A18" s="80"/>
      <c r="B18" s="80"/>
      <c r="C18" s="80"/>
      <c r="D18" s="80"/>
    </row>
  </sheetData>
  <sheetProtection/>
  <mergeCells count="3">
    <mergeCell ref="A2:D2"/>
    <mergeCell ref="A3:B3"/>
    <mergeCell ref="A17:C17"/>
  </mergeCells>
  <printOptions/>
  <pageMargins left="0.75" right="0.75" top="0.270000010728836" bottom="0.270000010728836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WPS_1598061222</cp:lastModifiedBy>
  <dcterms:created xsi:type="dcterms:W3CDTF">2022-01-29T04:27:00Z</dcterms:created>
  <dcterms:modified xsi:type="dcterms:W3CDTF">2022-02-18T07:54:38Z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7F0CB85C43BB4ADAA17E5537FF08D6C0</vt:lpwstr>
  </property>
  <property fmtid="{D5CDD505-2E9C-101B-9397-08002B2CF9AE}" pid="4" name="KSOProductBuildV">
    <vt:lpwstr>2052-11.1.0.10667</vt:lpwstr>
  </property>
</Properties>
</file>