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0" activeTab="18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sharedStrings.xml><?xml version="1.0" encoding="utf-8"?>
<sst xmlns="http://schemas.openxmlformats.org/spreadsheetml/2006/main" count="5285" uniqueCount="1238">
  <si>
    <t>2022年渝北区古路镇人民政府（本级）部门预算公开表（目录）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</si>
  <si>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</si>
  <si>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</si>
  <si>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</si>
  <si>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</si>
  <si>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</si>
  <si>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</si>
  <si>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</si>
  <si>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</si>
  <si>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</si>
  <si>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</si>
  <si>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</si>
  <si>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</si>
  <si>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</si>
  <si>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</si>
  <si>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</si>
  <si>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</si>
  <si>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</si>
  <si>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</si>
  <si>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</si>
  <si>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</si>
  <si>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</si>
  <si>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</si>
  <si>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</si>
  <si>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</si>
  <si>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</si>
  <si>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</si>
  <si>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</si>
  <si>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</si>
  <si>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</si>
  <si>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</si>
  <si>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</si>
  <si>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</si>
  <si>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</si>
  <si>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</si>
  <si>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</si>
  <si>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</si>
  <si>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</si>
  <si>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</si>
  <si>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</si>
  <si>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单位全称：重庆市渝北区古路镇人民政府（本级）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</si>
  <si>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</si>
  <si>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</si>
  <si>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</si>
  <si>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</si>
  <si>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</si>
  <si>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</si>
  <si>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</si>
  <si>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</si>
  <si>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</si>
  <si>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</si>
  <si>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</si>
  <si>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</si>
  <si>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</si>
  <si>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</si>
  <si>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</si>
  <si>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</si>
  <si>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</si>
  <si>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</si>
  <si>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</si>
  <si>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</si>
  <si>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</si>
  <si>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</si>
  <si>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</si>
  <si>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</si>
  <si>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预备费</t>
  </si>
  <si>
    <t>其他支出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</si>
  <si>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</si>
  <si>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</si>
  <si>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</si>
  <si>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</si>
  <si>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</si>
  <si>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</si>
  <si>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</si>
  <si>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</si>
  <si>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</si>
  <si>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</si>
  <si>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</si>
  <si>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</si>
  <si>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</si>
  <si>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</si>
  <si>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</si>
  <si>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charset val="134"/>
      </rPr>
      <t> 20101</t>
    </r>
  </si>
  <si>
    <r>
      <rPr>
        <sz val="10"/>
        <color rgb="FF000000"/>
        <rFont val="Dialog.plain"/>
        <charset val="134"/>
      </rPr>
      <t> 人大事务</t>
    </r>
  </si>
  <si>
    <r>
      <rPr>
        <sz val="10"/>
        <color rgb="FF000000"/>
        <rFont val="Dialog.plain"/>
        <charset val="134"/>
      </rPr>
      <t>  2010101</t>
    </r>
  </si>
  <si>
    <r>
      <rPr>
        <sz val="10"/>
        <color rgb="FF000000"/>
        <rFont val="Dialog.plain"/>
        <charset val="134"/>
      </rPr>
      <t>  行政运行</t>
    </r>
  </si>
  <si>
    <t>  2010102</t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</si>
  <si>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</si>
  <si>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2010104</t>
    </r>
  </si>
  <si>
    <r>
      <rPr>
        <sz val="10"/>
        <color rgb="FF000000"/>
        <rFont val="Dialog.plain"/>
        <charset val="134"/>
      </rPr>
      <t>  人大会议</t>
    </r>
  </si>
  <si>
    <r>
      <rPr>
        <sz val="10"/>
        <color rgb="FF000000"/>
        <rFont val="Dialog.plain"/>
        <charset val="134"/>
      </rPr>
      <t>  2010107</t>
    </r>
  </si>
  <si>
    <r>
      <rPr>
        <sz val="10"/>
        <color rgb="FF000000"/>
        <rFont val="Dialog.plain"/>
        <charset val="134"/>
      </rPr>
      <t>  人大代表履职能力提升</t>
    </r>
  </si>
  <si>
    <r>
      <rPr>
        <sz val="10"/>
        <color rgb="FF000000"/>
        <rFont val="Dialog.plain"/>
        <charset val="134"/>
      </rPr>
      <t>  2010108</t>
    </r>
  </si>
  <si>
    <r>
      <rPr>
        <sz val="10"/>
        <color rgb="FF000000"/>
        <rFont val="Dialog.plain"/>
        <charset val="134"/>
      </rPr>
      <t>  代表工作</t>
    </r>
  </si>
  <si>
    <r>
      <rPr>
        <sz val="10"/>
        <color rgb="FF000000"/>
        <rFont val="Dialog.plain"/>
        <charset val="134"/>
      </rPr>
      <t>  2010199</t>
    </r>
  </si>
  <si>
    <r>
      <rPr>
        <sz val="10"/>
        <color rgb="FF000000"/>
        <rFont val="Dialog.plain"/>
        <charset val="134"/>
      </rPr>
      <t>  其他人大事务支出</t>
    </r>
  </si>
  <si>
    <r>
      <rPr>
        <sz val="10"/>
        <color rgb="FF000000"/>
        <rFont val="Dialog.plain"/>
        <charset val="134"/>
      </rPr>
      <t> 20102</t>
    </r>
  </si>
  <si>
    <r>
      <rPr>
        <sz val="10"/>
        <color rgb="FF000000"/>
        <rFont val="Dialog.plain"/>
        <charset val="134"/>
      </rPr>
      <t> 政协事务</t>
    </r>
  </si>
  <si>
    <r>
      <rPr>
        <sz val="10"/>
        <color rgb="FF000000"/>
        <rFont val="Dialog.plain"/>
        <charset val="134"/>
      </rPr>
      <t>  2010206</t>
    </r>
  </si>
  <si>
    <r>
      <rPr>
        <sz val="10"/>
        <color rgb="FF000000"/>
        <rFont val="Dialog.plain"/>
        <charset val="134"/>
      </rPr>
      <t>  参政议政</t>
    </r>
  </si>
  <si>
    <r>
      <rPr>
        <sz val="10"/>
        <color rgb="FF000000"/>
        <rFont val="Dialog.plain"/>
        <charset val="134"/>
      </rPr>
      <t> 20103</t>
    </r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</si>
  <si>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</si>
  <si>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2010301</t>
    </r>
  </si>
  <si>
    <r>
      <rPr>
        <sz val="10"/>
        <color rgb="FF000000"/>
        <rFont val="Dialog.plain"/>
        <charset val="134"/>
      </rPr>
      <t>  2010302</t>
    </r>
  </si>
  <si>
    <t> 20105</t>
  </si>
  <si>
    <t xml:space="preserve">  统计信息事务</t>
  </si>
  <si>
    <t>  2010507</t>
  </si>
  <si>
    <t xml:space="preserve">    专项普查活动</t>
  </si>
  <si>
    <r>
      <rPr>
        <sz val="10"/>
        <color rgb="FF000000"/>
        <rFont val="Dialog.plain"/>
        <charset val="134"/>
      </rPr>
      <t> 20106</t>
    </r>
  </si>
  <si>
    <r>
      <rPr>
        <sz val="10"/>
        <color rgb="FF000000"/>
        <rFont val="Dialog.plain"/>
        <charset val="134"/>
      </rPr>
      <t> 财政事务</t>
    </r>
  </si>
  <si>
    <r>
      <rPr>
        <sz val="10"/>
        <color rgb="FF000000"/>
        <rFont val="Dialog.plain"/>
        <charset val="134"/>
      </rPr>
      <t>  2010601</t>
    </r>
  </si>
  <si>
    <t>  2010602</t>
  </si>
  <si>
    <t xml:space="preserve">    一般行政管理事务</t>
  </si>
  <si>
    <r>
      <rPr>
        <sz val="10"/>
        <color rgb="FF000000"/>
        <rFont val="Dialog.plain"/>
        <charset val="134"/>
      </rPr>
      <t> 20111</t>
    </r>
  </si>
  <si>
    <r>
      <rPr>
        <sz val="10"/>
        <color rgb="FF000000"/>
        <rFont val="Dialog.plain"/>
        <charset val="134"/>
      </rPr>
      <t> 纪检监察事务</t>
    </r>
  </si>
  <si>
    <r>
      <rPr>
        <sz val="10"/>
        <color rgb="FF000000"/>
        <rFont val="Dialog.plain"/>
        <charset val="134"/>
      </rPr>
      <t>  2011101</t>
    </r>
  </si>
  <si>
    <r>
      <rPr>
        <sz val="10"/>
        <color rgb="FF000000"/>
        <rFont val="Dialog.plain"/>
        <charset val="134"/>
      </rPr>
      <t>  2011102</t>
    </r>
  </si>
  <si>
    <r>
      <rPr>
        <sz val="10"/>
        <color rgb="FF000000"/>
        <rFont val="Dialog.plain"/>
        <charset val="134"/>
      </rPr>
      <t> 20129</t>
    </r>
  </si>
  <si>
    <r>
      <rPr>
        <sz val="10"/>
        <color rgb="FF000000"/>
        <rFont val="Dialog.plain"/>
        <charset val="134"/>
      </rPr>
      <t> 群众团体事务</t>
    </r>
  </si>
  <si>
    <r>
      <rPr>
        <sz val="10"/>
        <color rgb="FF000000"/>
        <rFont val="Dialog.plain"/>
        <charset val="134"/>
      </rPr>
      <t>  2012999</t>
    </r>
  </si>
  <si>
    <r>
      <rPr>
        <sz val="10"/>
        <color rgb="FF000000"/>
        <rFont val="Dialog.plain"/>
        <charset val="134"/>
      </rPr>
      <t>  其他群众团体事务支出</t>
    </r>
  </si>
  <si>
    <r>
      <rPr>
        <sz val="10"/>
        <color rgb="FF000000"/>
        <rFont val="Dialog.plain"/>
        <charset val="134"/>
      </rPr>
      <t> 20131</t>
    </r>
  </si>
  <si>
    <r>
      <rPr>
        <sz val="10"/>
        <color rgb="FF000000"/>
        <rFont val="Dialog.plain"/>
        <charset val="134"/>
      </rPr>
      <t> 党委办公厅（室）及相关机构事务</t>
    </r>
  </si>
  <si>
    <r>
      <rPr>
        <sz val="10"/>
        <color rgb="FF000000"/>
        <rFont val="Dialog.plain"/>
        <charset val="134"/>
      </rPr>
      <t>  2013101</t>
    </r>
  </si>
  <si>
    <r>
      <rPr>
        <sz val="10"/>
        <color rgb="FF000000"/>
        <rFont val="Dialog.plain"/>
        <charset val="134"/>
      </rPr>
      <t>  2013102</t>
    </r>
  </si>
  <si>
    <r>
      <rPr>
        <sz val="10"/>
        <color rgb="FF000000"/>
        <rFont val="Dialog.plain"/>
        <charset val="134"/>
      </rPr>
      <t> 20132</t>
    </r>
  </si>
  <si>
    <r>
      <rPr>
        <sz val="10"/>
        <color rgb="FF000000"/>
        <rFont val="Dialog.plain"/>
        <charset val="134"/>
      </rPr>
      <t> 组织事务</t>
    </r>
  </si>
  <si>
    <r>
      <rPr>
        <sz val="10"/>
        <color rgb="FF000000"/>
        <rFont val="Dialog.plain"/>
        <charset val="134"/>
      </rPr>
      <t>  2013299</t>
    </r>
  </si>
  <si>
    <r>
      <rPr>
        <sz val="10"/>
        <color rgb="FF000000"/>
        <rFont val="Dialog.plain"/>
        <charset val="134"/>
      </rPr>
      <t>  其他组织事务支出</t>
    </r>
  </si>
  <si>
    <r>
      <rPr>
        <sz val="10"/>
        <color rgb="FF000000"/>
        <rFont val="Dialog.plain"/>
        <charset val="134"/>
      </rPr>
      <t> 20133</t>
    </r>
  </si>
  <si>
    <r>
      <rPr>
        <sz val="10"/>
        <color rgb="FF000000"/>
        <rFont val="Dialog.plain"/>
        <charset val="134"/>
      </rPr>
      <t> 宣传事务</t>
    </r>
  </si>
  <si>
    <r>
      <rPr>
        <sz val="10"/>
        <color rgb="FF000000"/>
        <rFont val="Dialog.plain"/>
        <charset val="134"/>
      </rPr>
      <t>  2013399</t>
    </r>
  </si>
  <si>
    <r>
      <rPr>
        <sz val="10"/>
        <color rgb="FF000000"/>
        <rFont val="Dialog.plain"/>
        <charset val="134"/>
      </rPr>
      <t>  其他宣传事务支出</t>
    </r>
  </si>
  <si>
    <r>
      <rPr>
        <sz val="10"/>
        <color rgb="FF000000"/>
        <rFont val="Dialog.plain"/>
        <charset val="134"/>
      </rPr>
      <t> 20136</t>
    </r>
  </si>
  <si>
    <r>
      <rPr>
        <sz val="10"/>
        <color rgb="FF000000"/>
        <rFont val="Dialog.plain"/>
        <charset val="134"/>
      </rPr>
      <t> 其他共产党事务支出</t>
    </r>
  </si>
  <si>
    <r>
      <rPr>
        <sz val="10"/>
        <color rgb="FF000000"/>
        <rFont val="Dialog.plain"/>
        <charset val="134"/>
      </rPr>
      <t>  2013601</t>
    </r>
  </si>
  <si>
    <r>
      <rPr>
        <sz val="10"/>
        <color rgb="FF000000"/>
        <rFont val="Dialog.plain"/>
        <charset val="134"/>
      </rPr>
      <t>  2013602</t>
    </r>
  </si>
  <si>
    <r>
      <rPr>
        <sz val="10"/>
        <color rgb="FF000000"/>
        <rFont val="Dialog.plain"/>
        <charset val="134"/>
      </rPr>
      <t>  2013699</t>
    </r>
  </si>
  <si>
    <r>
      <rPr>
        <sz val="10"/>
        <color rgb="FF000000"/>
        <rFont val="Dialog.plain"/>
        <charset val="134"/>
      </rPr>
      <t>  其他共产党事务支出</t>
    </r>
  </si>
  <si>
    <t>204</t>
  </si>
  <si>
    <r>
      <rPr>
        <sz val="10"/>
        <color rgb="FF000000"/>
        <rFont val="Dialog.plain"/>
        <charset val="134"/>
      </rPr>
      <t> 20406</t>
    </r>
  </si>
  <si>
    <r>
      <rPr>
        <sz val="10"/>
        <color rgb="FF000000"/>
        <rFont val="Dialog.plain"/>
        <charset val="134"/>
      </rPr>
      <t> 司法</t>
    </r>
  </si>
  <si>
    <r>
      <rPr>
        <sz val="10"/>
        <color rgb="FF000000"/>
        <rFont val="Dialog.plain"/>
        <charset val="134"/>
      </rPr>
      <t>  2040601</t>
    </r>
  </si>
  <si>
    <r>
      <rPr>
        <sz val="10"/>
        <color rgb="FF000000"/>
        <rFont val="Dialog.plain"/>
        <charset val="134"/>
      </rPr>
      <t>  2040604</t>
    </r>
  </si>
  <si>
    <r>
      <rPr>
        <sz val="10"/>
        <color rgb="FF000000"/>
        <rFont val="Dialog.plain"/>
        <charset val="134"/>
      </rPr>
      <t>  基层司法业务</t>
    </r>
  </si>
  <si>
    <r>
      <rPr>
        <sz val="10"/>
        <color rgb="FF000000"/>
        <rFont val="Dialog.plain"/>
        <charset val="134"/>
      </rPr>
      <t>  2040605</t>
    </r>
  </si>
  <si>
    <r>
      <rPr>
        <sz val="10"/>
        <color rgb="FF000000"/>
        <rFont val="Dialog.plain"/>
        <charset val="134"/>
      </rPr>
      <t>  普法宣传</t>
    </r>
  </si>
  <si>
    <r>
      <rPr>
        <sz val="10"/>
        <color rgb="FF000000"/>
        <rFont val="Dialog.plain"/>
        <charset val="134"/>
      </rPr>
      <t>  2040610</t>
    </r>
  </si>
  <si>
    <r>
      <rPr>
        <sz val="10"/>
        <color rgb="FF000000"/>
        <rFont val="Dialog.plain"/>
        <charset val="134"/>
      </rPr>
      <t>  社区矫正</t>
    </r>
  </si>
  <si>
    <r>
      <rPr>
        <sz val="10"/>
        <color rgb="FF000000"/>
        <rFont val="Dialog.plain"/>
        <charset val="134"/>
      </rPr>
      <t> 20499</t>
    </r>
  </si>
  <si>
    <r>
      <rPr>
        <sz val="10"/>
        <color rgb="FF000000"/>
        <rFont val="Dialog.plain"/>
        <charset val="134"/>
      </rPr>
      <t> 其他公共安全支出</t>
    </r>
  </si>
  <si>
    <r>
      <rPr>
        <sz val="10"/>
        <color rgb="FF000000"/>
        <rFont val="Dialog.plain"/>
        <charset val="134"/>
      </rPr>
      <t>  2049999</t>
    </r>
  </si>
  <si>
    <r>
      <rPr>
        <sz val="10"/>
        <color rgb="FF000000"/>
        <rFont val="Dialog.plain"/>
        <charset val="134"/>
      </rPr>
      <t>  其他公共安全支出</t>
    </r>
  </si>
  <si>
    <t>208</t>
  </si>
  <si>
    <t> 20801</t>
  </si>
  <si>
    <t xml:space="preserve"> 人力资源和社会保障管理事务</t>
  </si>
  <si>
    <t>  2080102</t>
  </si>
  <si>
    <t xml:space="preserve">  一般行政管理事务</t>
  </si>
  <si>
    <r>
      <rPr>
        <sz val="10"/>
        <color rgb="FF000000"/>
        <rFont val="Dialog.plain"/>
        <charset val="134"/>
      </rPr>
      <t> 20802</t>
    </r>
  </si>
  <si>
    <r>
      <rPr>
        <sz val="10"/>
        <color rgb="FF000000"/>
        <rFont val="Dialog.plain"/>
        <charset val="134"/>
      </rPr>
      <t> 民政管理事务</t>
    </r>
  </si>
  <si>
    <r>
      <rPr>
        <sz val="10"/>
        <color rgb="FF000000"/>
        <rFont val="Dialog.plain"/>
        <charset val="134"/>
      </rPr>
      <t>  2080201</t>
    </r>
  </si>
  <si>
    <r>
      <rPr>
        <sz val="10"/>
        <color rgb="FF000000"/>
        <rFont val="Dialog.plain"/>
        <charset val="134"/>
      </rPr>
      <t>  2080202</t>
    </r>
  </si>
  <si>
    <r>
      <rPr>
        <sz val="10"/>
        <color rgb="FF000000"/>
        <rFont val="Dialog.plain"/>
        <charset val="134"/>
      </rPr>
      <t>  2080208</t>
    </r>
  </si>
  <si>
    <r>
      <rPr>
        <sz val="10"/>
        <color rgb="FF000000"/>
        <rFont val="Dialog.plain"/>
        <charset val="134"/>
      </rPr>
      <t>  基层政权建设和社区治理</t>
    </r>
  </si>
  <si>
    <r>
      <rPr>
        <sz val="10"/>
        <color rgb="FF000000"/>
        <rFont val="Dialog.plain"/>
        <charset val="134"/>
      </rPr>
      <t>  2080299</t>
    </r>
  </si>
  <si>
    <r>
      <rPr>
        <sz val="10"/>
        <color rgb="FF000000"/>
        <rFont val="Dialog.plain"/>
        <charset val="134"/>
      </rPr>
      <t>  其他民政管理事务支出</t>
    </r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</si>
  <si>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</si>
  <si>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</si>
  <si>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</si>
  <si>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</si>
  <si>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</si>
  <si>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</si>
  <si>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</si>
  <si>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</si>
  <si>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r>
      <rPr>
        <sz val="10"/>
        <color rgb="FF000000"/>
        <rFont val="Dialog.plain"/>
        <charset val="134"/>
      </rPr>
      <t> 20810</t>
    </r>
  </si>
  <si>
    <r>
      <rPr>
        <sz val="10"/>
        <color rgb="FF000000"/>
        <rFont val="Dialog.plain"/>
        <charset val="134"/>
      </rPr>
      <t> 社会福利</t>
    </r>
  </si>
  <si>
    <r>
      <rPr>
        <sz val="10"/>
        <color rgb="FF000000"/>
        <rFont val="Dialog.plain"/>
        <charset val="134"/>
      </rPr>
      <t>  2081001</t>
    </r>
  </si>
  <si>
    <r>
      <rPr>
        <sz val="10"/>
        <color rgb="FF000000"/>
        <rFont val="Dialog.plain"/>
        <charset val="134"/>
      </rPr>
      <t>  儿童福利</t>
    </r>
  </si>
  <si>
    <r>
      <rPr>
        <sz val="10"/>
        <color rgb="FF000000"/>
        <rFont val="Dialog.plain"/>
        <charset val="134"/>
      </rPr>
      <t>  2081002</t>
    </r>
  </si>
  <si>
    <r>
      <rPr>
        <sz val="10"/>
        <color rgb="FF000000"/>
        <rFont val="Dialog.plain"/>
        <charset val="134"/>
      </rPr>
      <t>  老年福利</t>
    </r>
  </si>
  <si>
    <r>
      <rPr>
        <sz val="10"/>
        <color rgb="FF000000"/>
        <rFont val="Dialog.plain"/>
        <charset val="134"/>
      </rPr>
      <t>  2081006</t>
    </r>
  </si>
  <si>
    <r>
      <rPr>
        <sz val="10"/>
        <color rgb="FF000000"/>
        <rFont val="Dialog.plain"/>
        <charset val="134"/>
      </rPr>
      <t>  养老服务</t>
    </r>
  </si>
  <si>
    <r>
      <rPr>
        <sz val="10"/>
        <color rgb="FF000000"/>
        <rFont val="Dialog.plain"/>
        <charset val="134"/>
      </rPr>
      <t>  2081099</t>
    </r>
  </si>
  <si>
    <r>
      <rPr>
        <sz val="10"/>
        <color rgb="FF000000"/>
        <rFont val="Dialog.plain"/>
        <charset val="134"/>
      </rPr>
      <t>  其他社会福利支出</t>
    </r>
  </si>
  <si>
    <r>
      <rPr>
        <sz val="10"/>
        <color rgb="FF000000"/>
        <rFont val="Dialog.plain"/>
        <charset val="134"/>
      </rPr>
      <t> 20811</t>
    </r>
  </si>
  <si>
    <r>
      <rPr>
        <sz val="10"/>
        <color rgb="FF000000"/>
        <rFont val="Dialog.plain"/>
        <charset val="134"/>
      </rPr>
      <t> 残疾人事业</t>
    </r>
  </si>
  <si>
    <r>
      <rPr>
        <sz val="10"/>
        <color rgb="FF000000"/>
        <rFont val="Dialog.plain"/>
        <charset val="134"/>
      </rPr>
      <t>  2081107</t>
    </r>
  </si>
  <si>
    <r>
      <rPr>
        <sz val="10"/>
        <color rgb="FF000000"/>
        <rFont val="Dialog.plain"/>
        <charset val="134"/>
      </rPr>
      <t>  残疾人生活和护理补贴</t>
    </r>
  </si>
  <si>
    <r>
      <rPr>
        <sz val="10"/>
        <color rgb="FF000000"/>
        <rFont val="Dialog.plain"/>
        <charset val="134"/>
      </rPr>
      <t>  2081199</t>
    </r>
  </si>
  <si>
    <r>
      <rPr>
        <sz val="10"/>
        <color rgb="FF000000"/>
        <rFont val="Dialog.plain"/>
        <charset val="134"/>
      </rPr>
      <t>  其他残疾人事业支出</t>
    </r>
  </si>
  <si>
    <r>
      <rPr>
        <sz val="10"/>
        <color rgb="FF000000"/>
        <rFont val="Dialog.plain"/>
        <charset val="134"/>
      </rPr>
      <t> 20819</t>
    </r>
  </si>
  <si>
    <r>
      <rPr>
        <sz val="10"/>
        <color rgb="FF000000"/>
        <rFont val="Dialog.plain"/>
        <charset val="134"/>
      </rPr>
      <t> 最低生活保障</t>
    </r>
  </si>
  <si>
    <r>
      <rPr>
        <sz val="10"/>
        <color rgb="FF000000"/>
        <rFont val="Dialog.plain"/>
        <charset val="134"/>
      </rPr>
      <t>  2081901</t>
    </r>
  </si>
  <si>
    <r>
      <rPr>
        <sz val="10"/>
        <color rgb="FF000000"/>
        <rFont val="Dialog.plain"/>
        <charset val="134"/>
      </rPr>
      <t>  城市最低生活保障金支出</t>
    </r>
  </si>
  <si>
    <r>
      <rPr>
        <sz val="10"/>
        <color rgb="FF000000"/>
        <rFont val="Dialog.plain"/>
        <charset val="134"/>
      </rPr>
      <t>  2081902</t>
    </r>
  </si>
  <si>
    <r>
      <rPr>
        <sz val="10"/>
        <color rgb="FF000000"/>
        <rFont val="Dialog.plain"/>
        <charset val="134"/>
      </rPr>
      <t>  农村最低生活保障金支出</t>
    </r>
  </si>
  <si>
    <r>
      <rPr>
        <sz val="10"/>
        <color rgb="FF000000"/>
        <rFont val="Dialog.plain"/>
        <charset val="134"/>
      </rPr>
      <t> 20820</t>
    </r>
  </si>
  <si>
    <r>
      <rPr>
        <sz val="10"/>
        <color rgb="FF000000"/>
        <rFont val="Dialog.plain"/>
        <charset val="134"/>
      </rPr>
      <t> 临时救助</t>
    </r>
  </si>
  <si>
    <r>
      <rPr>
        <sz val="10"/>
        <color rgb="FF000000"/>
        <rFont val="Dialog.plain"/>
        <charset val="134"/>
      </rPr>
      <t>  2082001</t>
    </r>
  </si>
  <si>
    <r>
      <rPr>
        <sz val="10"/>
        <color rgb="FF000000"/>
        <rFont val="Dialog.plain"/>
        <charset val="134"/>
      </rPr>
      <t>  临时救助支出</t>
    </r>
  </si>
  <si>
    <r>
      <rPr>
        <sz val="10"/>
        <color rgb="FF000000"/>
        <rFont val="Dialog.plain"/>
        <charset val="134"/>
      </rPr>
      <t> 20821</t>
    </r>
  </si>
  <si>
    <r>
      <rPr>
        <sz val="10"/>
        <color rgb="FF000000"/>
        <rFont val="Dialog.plain"/>
        <charset val="134"/>
      </rPr>
      <t> 特困人员救助供养</t>
    </r>
  </si>
  <si>
    <r>
      <rPr>
        <sz val="10"/>
        <color rgb="FF000000"/>
        <rFont val="Dialog.plain"/>
        <charset val="134"/>
      </rPr>
      <t>  2082102</t>
    </r>
  </si>
  <si>
    <r>
      <rPr>
        <sz val="10"/>
        <color rgb="FF000000"/>
        <rFont val="Dialog.plain"/>
        <charset val="134"/>
      </rPr>
      <t>  农村特困人员救助供养支出</t>
    </r>
  </si>
  <si>
    <r>
      <rPr>
        <sz val="10"/>
        <color rgb="FF000000"/>
        <rFont val="Dialog.plain"/>
        <charset val="134"/>
      </rPr>
      <t> 20825</t>
    </r>
  </si>
  <si>
    <r>
      <rPr>
        <sz val="10"/>
        <color rgb="FF000000"/>
        <rFont val="Dialog.plain"/>
        <charset val="134"/>
      </rPr>
      <t> 其他生活救助</t>
    </r>
  </si>
  <si>
    <r>
      <rPr>
        <sz val="10"/>
        <color rgb="FF000000"/>
        <rFont val="Dialog.plain"/>
        <charset val="134"/>
      </rPr>
      <t>  2082502</t>
    </r>
  </si>
  <si>
    <r>
      <rPr>
        <sz val="10"/>
        <color rgb="FF000000"/>
        <rFont val="Dialog.plain"/>
        <charset val="134"/>
      </rPr>
      <t>  其他农村生活救助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</si>
  <si>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</si>
  <si>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</si>
  <si>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</si>
  <si>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</si>
  <si>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</si>
  <si>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21004</t>
    </r>
  </si>
  <si>
    <r>
      <rPr>
        <sz val="10"/>
        <color rgb="FF000000"/>
        <rFont val="Dialog.plain"/>
        <charset val="134"/>
      </rPr>
      <t> 公共卫生</t>
    </r>
  </si>
  <si>
    <r>
      <rPr>
        <sz val="10"/>
        <color rgb="FF000000"/>
        <rFont val="Dialog.plain"/>
        <charset val="134"/>
      </rPr>
      <t>  2100410</t>
    </r>
  </si>
  <si>
    <r>
      <rPr>
        <sz val="10"/>
        <color rgb="FF000000"/>
        <rFont val="Dialog.plain"/>
        <charset val="134"/>
      </rPr>
      <t>  突发公共卫生事件应急处理</t>
    </r>
  </si>
  <si>
    <r>
      <rPr>
        <sz val="10"/>
        <color rgb="FF000000"/>
        <rFont val="Dialog.plain"/>
        <charset val="134"/>
      </rPr>
      <t>  2100499</t>
    </r>
  </si>
  <si>
    <r>
      <rPr>
        <sz val="10"/>
        <color rgb="FF000000"/>
        <rFont val="Dialog.plain"/>
        <charset val="134"/>
      </rPr>
      <t>  其他公共卫生支出</t>
    </r>
  </si>
  <si>
    <r>
      <rPr>
        <sz val="10"/>
        <color rgb="FF000000"/>
        <rFont val="Dialog.plain"/>
        <charset val="134"/>
      </rPr>
      <t> 21007</t>
    </r>
  </si>
  <si>
    <r>
      <rPr>
        <sz val="10"/>
        <color rgb="FF000000"/>
        <rFont val="Dialog.plain"/>
        <charset val="134"/>
      </rPr>
      <t> 计划生育事务</t>
    </r>
  </si>
  <si>
    <r>
      <rPr>
        <sz val="10"/>
        <color rgb="FF000000"/>
        <rFont val="Dialog.plain"/>
        <charset val="134"/>
      </rPr>
      <t>  2100717</t>
    </r>
  </si>
  <si>
    <r>
      <rPr>
        <sz val="10"/>
        <color rgb="FF000000"/>
        <rFont val="Dialog.plain"/>
        <charset val="134"/>
      </rPr>
      <t>  计划生育服务</t>
    </r>
  </si>
  <si>
    <r>
      <rPr>
        <sz val="10"/>
        <color rgb="FF000000"/>
        <rFont val="Dialog.plain"/>
        <charset val="134"/>
      </rPr>
      <t>  2100799</t>
    </r>
  </si>
  <si>
    <r>
      <rPr>
        <sz val="10"/>
        <color rgb="FF000000"/>
        <rFont val="Dialog.plain"/>
        <charset val="134"/>
      </rPr>
      <t>  其他计划生育事务支出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</si>
  <si>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</si>
  <si>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</si>
  <si>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</si>
  <si>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</si>
  <si>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>  2101103</t>
  </si>
  <si>
    <t xml:space="preserve">  公务员医疗补助</t>
  </si>
  <si>
    <t>211</t>
  </si>
  <si>
    <r>
      <rPr>
        <sz val="10"/>
        <color rgb="FF000000"/>
        <rFont val="Dialog.plain"/>
        <charset val="134"/>
      </rPr>
      <t> 21103</t>
    </r>
  </si>
  <si>
    <r>
      <rPr>
        <sz val="10"/>
        <color rgb="FF000000"/>
        <rFont val="Dialog.plain"/>
        <charset val="134"/>
      </rPr>
      <t> 污染防治</t>
    </r>
  </si>
  <si>
    <r>
      <rPr>
        <sz val="10"/>
        <color rgb="FF000000"/>
        <rFont val="Dialog.plain"/>
        <charset val="134"/>
      </rPr>
      <t>  2110302</t>
    </r>
  </si>
  <si>
    <r>
      <rPr>
        <sz val="10"/>
        <color rgb="FF000000"/>
        <rFont val="Dialog.plain"/>
        <charset val="134"/>
      </rPr>
      <t>  水体</t>
    </r>
  </si>
  <si>
    <r>
      <rPr>
        <sz val="10"/>
        <color rgb="FF000000"/>
        <rFont val="Dialog.plain"/>
        <charset val="134"/>
      </rPr>
      <t> 21104</t>
    </r>
  </si>
  <si>
    <r>
      <rPr>
        <sz val="10"/>
        <color rgb="FF000000"/>
        <rFont val="Dialog.plain"/>
        <charset val="134"/>
      </rPr>
      <t> 自然生态保护</t>
    </r>
  </si>
  <si>
    <r>
      <rPr>
        <sz val="10"/>
        <color rgb="FF000000"/>
        <rFont val="Dialog.plain"/>
        <charset val="134"/>
      </rPr>
      <t>  2110402</t>
    </r>
  </si>
  <si>
    <r>
      <rPr>
        <sz val="10"/>
        <color rgb="FF000000"/>
        <rFont val="Dialog.plain"/>
        <charset val="134"/>
      </rPr>
      <t>  农村环境保护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</si>
  <si>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</si>
  <si>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</si>
  <si>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</si>
  <si>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2120101</t>
    </r>
  </si>
  <si>
    <r>
      <rPr>
        <sz val="10"/>
        <color rgb="FF000000"/>
        <rFont val="Dialog.plain"/>
        <charset val="134"/>
      </rPr>
      <t>  2120102</t>
    </r>
  </si>
  <si>
    <r>
      <rPr>
        <sz val="10"/>
        <color rgb="FF000000"/>
        <rFont val="Dialog.plain"/>
        <charset val="134"/>
      </rPr>
      <t> 21203</t>
    </r>
  </si>
  <si>
    <r>
      <rPr>
        <sz val="10"/>
        <color rgb="FF000000"/>
        <rFont val="Dialog.plain"/>
        <charset val="134"/>
      </rPr>
      <t> 城乡社区公共设施</t>
    </r>
  </si>
  <si>
    <r>
      <rPr>
        <sz val="10"/>
        <color rgb="FF000000"/>
        <rFont val="Dialog.plain"/>
        <charset val="134"/>
      </rPr>
      <t>  2120399</t>
    </r>
  </si>
  <si>
    <r>
      <rPr>
        <sz val="10"/>
        <color rgb="FF000000"/>
        <rFont val="Dialog.plain"/>
        <charset val="134"/>
      </rPr>
      <t>  其他城乡社区公共设施支出</t>
    </r>
  </si>
  <si>
    <r>
      <rPr>
        <sz val="10"/>
        <color rgb="FF000000"/>
        <rFont val="Dialog.plain"/>
        <charset val="134"/>
      </rPr>
      <t> 21205</t>
    </r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</si>
  <si>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</si>
  <si>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2120501</t>
    </r>
  </si>
  <si>
    <r>
      <rPr>
        <sz val="10"/>
        <color rgb="FF000000"/>
        <rFont val="Dialog.plain"/>
        <charset val="134"/>
      </rPr>
      <t>  城乡社区环境卫生</t>
    </r>
  </si>
  <si>
    <t> 21299</t>
  </si>
  <si>
    <t xml:space="preserve"> 其他城乡社区支出</t>
  </si>
  <si>
    <t>  2129999</t>
  </si>
  <si>
    <t xml:space="preserve">  其他城乡社区支出</t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</si>
  <si>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</si>
  <si>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</si>
  <si>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</si>
  <si>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2130101</t>
    </r>
  </si>
  <si>
    <r>
      <rPr>
        <sz val="10"/>
        <color rgb="FF000000"/>
        <rFont val="Dialog.plain"/>
        <charset val="134"/>
      </rPr>
      <t>  2130102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</si>
  <si>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</si>
  <si>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</si>
  <si>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 2130126</t>
    </r>
  </si>
  <si>
    <r>
      <rPr>
        <sz val="10"/>
        <color rgb="FF000000"/>
        <rFont val="Dialog.plain"/>
        <charset val="134"/>
      </rPr>
      <t>  农村社会事业</t>
    </r>
  </si>
  <si>
    <r>
      <rPr>
        <sz val="10"/>
        <color rgb="FF000000"/>
        <rFont val="Dialog.plain"/>
        <charset val="134"/>
      </rPr>
      <t> 21302</t>
    </r>
  </si>
  <si>
    <r>
      <rPr>
        <sz val="10"/>
        <color rgb="FF000000"/>
        <rFont val="Dialog.plain"/>
        <charset val="134"/>
      </rPr>
      <t> 林业和草原</t>
    </r>
  </si>
  <si>
    <r>
      <rPr>
        <sz val="10"/>
        <color rgb="FF000000"/>
        <rFont val="Dialog.plain"/>
        <charset val="134"/>
      </rPr>
      <t>  2130205</t>
    </r>
  </si>
  <si>
    <r>
      <rPr>
        <sz val="10"/>
        <color rgb="FF000000"/>
        <rFont val="Dialog.plain"/>
        <charset val="134"/>
      </rPr>
      <t>  森林资源培育</t>
    </r>
  </si>
  <si>
    <r>
      <rPr>
        <sz val="10"/>
        <color rgb="FF000000"/>
        <rFont val="Dialog.plain"/>
        <charset val="134"/>
      </rPr>
      <t> 21305</t>
    </r>
  </si>
  <si>
    <r>
      <rPr>
        <sz val="10"/>
        <color rgb="FF000000"/>
        <rFont val="Dialog.plain"/>
        <charset val="134"/>
      </rPr>
      <t> 巩固脱贫衔接乡村振兴</t>
    </r>
  </si>
  <si>
    <r>
      <rPr>
        <sz val="10"/>
        <color rgb="FF000000"/>
        <rFont val="Dialog.plain"/>
        <charset val="134"/>
      </rPr>
      <t> </t>
    </r>
    <r>
      <rPr>
        <sz val="10"/>
        <color rgb="FF000000"/>
        <rFont val="方正仿宋_GBK"/>
        <charset val="134"/>
      </rPr>
      <t xml:space="preserve"> </t>
    </r>
    <r>
      <rPr>
        <sz val="10"/>
        <color rgb="FF000000"/>
        <rFont val="Dialog.plain"/>
        <charset val="134"/>
      </rPr>
      <t>2130505</t>
    </r>
  </si>
  <si>
    <t xml:space="preserve">  生产发展</t>
  </si>
  <si>
    <r>
      <rPr>
        <sz val="10"/>
        <color rgb="FF000000"/>
        <rFont val="Dialog.plain"/>
        <charset val="134"/>
      </rPr>
      <t>  2130599</t>
    </r>
  </si>
  <si>
    <r>
      <rPr>
        <sz val="10"/>
        <color rgb="FF000000"/>
        <rFont val="Dialog.plain"/>
        <charset val="134"/>
      </rPr>
      <t>  其他巩固脱贫衔接乡村振兴支出</t>
    </r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</si>
  <si>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</si>
  <si>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</si>
  <si>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2130701</t>
    </r>
  </si>
  <si>
    <r>
      <rPr>
        <sz val="10"/>
        <color rgb="FF000000"/>
        <rFont val="Dialog.plain"/>
        <charset val="134"/>
      </rPr>
      <t>  对村级公益事业建设的补助</t>
    </r>
  </si>
  <si>
    <r>
      <rPr>
        <sz val="10"/>
        <color rgb="FF000000"/>
        <rFont val="Dialog.plain"/>
        <charset val="134"/>
      </rPr>
      <t>  2130705</t>
    </r>
  </si>
  <si>
    <r>
      <rPr>
        <sz val="10"/>
        <color rgb="FF000000"/>
        <rFont val="Dialog.plain"/>
        <charset val="134"/>
      </rPr>
      <t>  对村民委员会和村党支部的补助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</si>
  <si>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</si>
  <si>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</si>
  <si>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</si>
  <si>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</si>
  <si>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</si>
  <si>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224</t>
  </si>
  <si>
    <r>
      <rPr>
        <sz val="10"/>
        <color rgb="FF000000"/>
        <rFont val="Dialog.plain"/>
        <charset val="134"/>
      </rPr>
      <t> 22402</t>
    </r>
  </si>
  <si>
    <r>
      <rPr>
        <sz val="10"/>
        <color rgb="FF000000"/>
        <rFont val="Dialog.plain"/>
        <charset val="134"/>
      </rPr>
      <t> 消防救援事务</t>
    </r>
  </si>
  <si>
    <r>
      <rPr>
        <sz val="10"/>
        <color rgb="FF000000"/>
        <rFont val="Dialog.plain"/>
        <charset val="134"/>
      </rPr>
      <t>  2240299</t>
    </r>
  </si>
  <si>
    <r>
      <rPr>
        <sz val="10"/>
        <color rgb="FF000000"/>
        <rFont val="Dialog.plain"/>
        <charset val="134"/>
      </rPr>
      <t>  其他消防救援事务支出</t>
    </r>
  </si>
  <si>
    <r>
      <rPr>
        <sz val="10"/>
        <color rgb="FF000000"/>
        <rFont val="Dialog.plain"/>
        <charset val="134"/>
      </rPr>
      <t> 22406</t>
    </r>
  </si>
  <si>
    <r>
      <rPr>
        <sz val="10"/>
        <color rgb="FF000000"/>
        <rFont val="Dialog.plain"/>
        <charset val="134"/>
      </rPr>
      <t> 自然灾害防治</t>
    </r>
  </si>
  <si>
    <r>
      <rPr>
        <sz val="10"/>
        <color rgb="FF000000"/>
        <rFont val="Dialog.plain"/>
        <charset val="134"/>
      </rPr>
      <t>  2240601</t>
    </r>
  </si>
  <si>
    <r>
      <rPr>
        <sz val="10"/>
        <color rgb="FF000000"/>
        <rFont val="Dialog.plain"/>
        <charset val="134"/>
      </rPr>
      <t>  地质灾害防治</t>
    </r>
  </si>
  <si>
    <t>227</t>
  </si>
  <si>
    <r>
      <rPr>
        <sz val="10"/>
        <color rgb="FF000000"/>
        <rFont val="Dialog.plain"/>
        <charset val="134"/>
      </rPr>
      <t> 227</t>
    </r>
  </si>
  <si>
    <r>
      <rPr>
        <sz val="10"/>
        <color rgb="FF000000"/>
        <rFont val="Dialog.plain"/>
        <charset val="134"/>
      </rPr>
      <t> 预备费</t>
    </r>
  </si>
  <si>
    <r>
      <rPr>
        <sz val="10"/>
        <color rgb="FF000000"/>
        <rFont val="Dialog.plain"/>
        <charset val="134"/>
      </rPr>
      <t>  227</t>
    </r>
  </si>
  <si>
    <r>
      <rPr>
        <sz val="10"/>
        <color rgb="FF000000"/>
        <rFont val="Dialog.plain"/>
        <charset val="134"/>
      </rPr>
      <t>  预备费</t>
    </r>
  </si>
  <si>
    <t>229</t>
  </si>
  <si>
    <r>
      <rPr>
        <sz val="10"/>
        <color rgb="FF000000"/>
        <rFont val="Dialog.plain"/>
        <charset val="134"/>
      </rPr>
      <t> 22902</t>
    </r>
  </si>
  <si>
    <r>
      <rPr>
        <sz val="10"/>
        <color rgb="FF000000"/>
        <rFont val="Dialog.plain"/>
        <charset val="134"/>
      </rPr>
      <t> 年初预留</t>
    </r>
  </si>
  <si>
    <r>
      <rPr>
        <sz val="10"/>
        <color rgb="FF000000"/>
        <rFont val="Dialog.plain"/>
        <charset val="134"/>
      </rPr>
      <t>  2290201</t>
    </r>
  </si>
  <si>
    <r>
      <rPr>
        <sz val="10"/>
        <color rgb="FF000000"/>
        <rFont val="Dialog.plain"/>
        <charset val="134"/>
      </rPr>
      <t>  年初预留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</si>
  <si>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</si>
  <si>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</si>
  <si>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</si>
  <si>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</si>
  <si>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</si>
  <si>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</si>
  <si>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</si>
  <si>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</si>
  <si>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</si>
  <si>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</si>
  <si>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</si>
  <si>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</si>
  <si>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</si>
  <si>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</si>
  <si>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</si>
  <si>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</si>
  <si>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</si>
  <si>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</si>
  <si>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</si>
  <si>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</si>
  <si>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</si>
  <si>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</si>
  <si>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</si>
  <si>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</si>
  <si>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</si>
  <si>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</si>
  <si>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</si>
  <si>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</si>
  <si>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</si>
  <si>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</si>
  <si>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</si>
  <si>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</si>
  <si>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</si>
  <si>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</si>
  <si>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</si>
  <si>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30203</t>
    </r>
  </si>
  <si>
    <r>
      <rPr>
        <sz val="10"/>
        <color rgb="FF000000"/>
        <rFont val="Dialog.plain"/>
        <charset val="134"/>
      </rPr>
      <t> 咨询费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</si>
  <si>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</si>
  <si>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</si>
  <si>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</si>
  <si>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</si>
  <si>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</si>
  <si>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</si>
  <si>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</si>
  <si>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</si>
  <si>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</si>
  <si>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</si>
  <si>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30214</t>
    </r>
  </si>
  <si>
    <r>
      <rPr>
        <sz val="10"/>
        <color rgb="FF000000"/>
        <rFont val="Dialog.plain"/>
        <charset val="134"/>
      </rPr>
      <t> 租赁费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</si>
  <si>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</si>
  <si>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</si>
  <si>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</si>
  <si>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</si>
  <si>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</si>
  <si>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</si>
  <si>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</si>
  <si>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</si>
  <si>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30227</t>
    </r>
  </si>
  <si>
    <r>
      <rPr>
        <sz val="10"/>
        <color rgb="FF000000"/>
        <rFont val="Dialog.plain"/>
        <charset val="134"/>
      </rPr>
      <t> 委托业务费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</si>
  <si>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</si>
  <si>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</si>
  <si>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</si>
  <si>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</si>
  <si>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</si>
  <si>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</si>
  <si>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</si>
  <si>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</si>
  <si>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</si>
  <si>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</si>
  <si>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</si>
  <si>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</si>
  <si>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30305</t>
    </r>
  </si>
  <si>
    <r>
      <rPr>
        <sz val="10"/>
        <color rgb="FF000000"/>
        <rFont val="Dialog.plain"/>
        <charset val="134"/>
      </rPr>
      <t> 生活补助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</si>
  <si>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</si>
  <si>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</si>
  <si>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</si>
  <si>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</si>
  <si>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</si>
  <si>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</si>
  <si>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</si>
  <si>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</si>
  <si>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</si>
  <si>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</si>
  <si>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</si>
  <si>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</si>
  <si>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</si>
  <si>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</si>
  <si>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</si>
  <si>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</si>
  <si>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</si>
  <si>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</si>
  <si>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</si>
  <si>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</si>
  <si>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</si>
  <si>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</si>
  <si>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</si>
  <si>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</si>
  <si>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</si>
  <si>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</si>
  <si>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</si>
  <si>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</si>
  <si>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</si>
  <si>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</si>
  <si>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</si>
  <si>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</si>
  <si>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</si>
  <si>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</si>
  <si>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509</t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</si>
  <si>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</si>
  <si>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</si>
  <si>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</si>
  <si>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</si>
  <si>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</si>
  <si>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</si>
  <si>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</si>
  <si>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</si>
  <si>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</si>
  <si>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</si>
  <si>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</si>
  <si>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</si>
  <si>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</si>
  <si>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22960</t>
    </r>
  </si>
  <si>
    <r>
      <rPr>
        <sz val="10"/>
        <color rgb="FF000000"/>
        <rFont val="Dialog.plain"/>
        <charset val="134"/>
      </rPr>
      <t> 彩票公益金安排的支出</t>
    </r>
  </si>
  <si>
    <r>
      <rPr>
        <sz val="10"/>
        <color rgb="FF000000"/>
        <rFont val="Dialog.plain"/>
        <charset val="134"/>
      </rPr>
      <t>  2296002</t>
    </r>
  </si>
  <si>
    <r>
      <rPr>
        <sz val="10"/>
        <color rgb="FF000000"/>
        <rFont val="Dialog.plain"/>
        <charset val="134"/>
      </rPr>
      <t>  </t>
    </r>
    <r>
      <rPr>
        <sz val="10"/>
        <color rgb="FF000000"/>
        <rFont val="宋体"/>
        <charset val="134"/>
      </rPr>
      <t>用于社会福利的彩票公益金支出</t>
    </r>
  </si>
  <si>
    <t>部门公开表7</t>
  </si>
  <si>
    <t>2022年渝北区部门国有资本经营预算支出预算表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</si>
  <si>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</si>
  <si>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</si>
  <si>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</si>
  <si>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说明：本单位无该项收支，故此表无数据。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</si>
  <si>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</si>
  <si>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</si>
  <si>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</si>
  <si>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</si>
  <si>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</si>
  <si>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</si>
  <si>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</si>
  <si>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</si>
  <si>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</si>
  <si>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</si>
  <si>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</si>
  <si>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</si>
  <si>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</si>
  <si>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</si>
  <si>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</si>
  <si>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</si>
  <si>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</si>
  <si>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</si>
  <si>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</si>
  <si>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</si>
  <si>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</si>
  <si>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</si>
  <si>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</si>
  <si>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</si>
  <si>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12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</si>
  <si>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</si>
  <si>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</si>
  <si>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</si>
  <si>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</si>
  <si>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</si>
  <si>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</si>
  <si>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</si>
  <si>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</si>
  <si>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</si>
  <si>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</si>
  <si>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</si>
  <si>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</si>
  <si>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</si>
  <si>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</si>
  <si>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</si>
  <si>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</si>
  <si>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</si>
  <si>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</si>
  <si>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</si>
  <si>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</si>
  <si>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</si>
  <si>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</si>
  <si>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</si>
  <si>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</si>
  <si>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</si>
  <si>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</si>
  <si>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2010104</t>
    </r>
  </si>
  <si>
    <r>
      <rPr>
        <sz val="9"/>
        <color rgb="FF000000"/>
        <rFont val="Dialog.plain"/>
        <charset val="134"/>
      </rPr>
      <t>  人大会议</t>
    </r>
  </si>
  <si>
    <r>
      <rPr>
        <sz val="9"/>
        <color rgb="FF000000"/>
        <rFont val="Dialog.plain"/>
        <charset val="134"/>
      </rPr>
      <t>  2010107</t>
    </r>
  </si>
  <si>
    <r>
      <rPr>
        <sz val="9"/>
        <color rgb="FF000000"/>
        <rFont val="Dialog.plain"/>
        <charset val="134"/>
      </rPr>
      <t>  人大代表履职能力提升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</si>
  <si>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</si>
  <si>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</si>
  <si>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 2010199</t>
    </r>
  </si>
  <si>
    <r>
      <rPr>
        <sz val="9"/>
        <color rgb="FF000000"/>
        <rFont val="Dialog.plain"/>
        <charset val="134"/>
      </rPr>
      <t>  其他人大事务支出</t>
    </r>
  </si>
  <si>
    <r>
      <rPr>
        <sz val="9"/>
        <color rgb="FF000000"/>
        <rFont val="Dialog.plain"/>
        <charset val="134"/>
      </rPr>
      <t> 20102</t>
    </r>
  </si>
  <si>
    <r>
      <rPr>
        <sz val="9"/>
        <color rgb="FF000000"/>
        <rFont val="Dialog.plain"/>
        <charset val="134"/>
      </rPr>
      <t> 政协事务</t>
    </r>
  </si>
  <si>
    <r>
      <rPr>
        <sz val="9"/>
        <color rgb="FF000000"/>
        <rFont val="Dialog.plain"/>
        <charset val="134"/>
      </rPr>
      <t>  2010206</t>
    </r>
  </si>
  <si>
    <r>
      <rPr>
        <sz val="9"/>
        <color rgb="FF000000"/>
        <rFont val="Dialog.plain"/>
        <charset val="134"/>
      </rPr>
      <t>  参政议政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</si>
  <si>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</si>
  <si>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</si>
  <si>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</si>
  <si>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2010302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</si>
  <si>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</si>
  <si>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20106</t>
    </r>
  </si>
  <si>
    <r>
      <rPr>
        <sz val="9"/>
        <color rgb="FF000000"/>
        <rFont val="Dialog.plain"/>
        <charset val="134"/>
      </rPr>
      <t> 财政事务</t>
    </r>
  </si>
  <si>
    <r>
      <rPr>
        <sz val="9"/>
        <color rgb="FF000000"/>
        <rFont val="Dialog.plain"/>
        <charset val="134"/>
      </rPr>
      <t>  2010601</t>
    </r>
  </si>
  <si>
    <r>
      <rPr>
        <sz val="9"/>
        <color rgb="FF000000"/>
        <rFont val="Dialog.plain"/>
        <charset val="134"/>
      </rPr>
      <t> 20111</t>
    </r>
  </si>
  <si>
    <r>
      <rPr>
        <sz val="9"/>
        <color rgb="FF000000"/>
        <rFont val="Dialog.plain"/>
        <charset val="134"/>
      </rPr>
      <t> 纪检监察事务</t>
    </r>
  </si>
  <si>
    <r>
      <rPr>
        <sz val="9"/>
        <color rgb="FF000000"/>
        <rFont val="Dialog.plain"/>
        <charset val="134"/>
      </rPr>
      <t>  2011101</t>
    </r>
  </si>
  <si>
    <r>
      <rPr>
        <sz val="9"/>
        <color rgb="FF000000"/>
        <rFont val="Dialog.plain"/>
        <charset val="134"/>
      </rPr>
      <t>  2011102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</si>
  <si>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</si>
  <si>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</si>
  <si>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</si>
  <si>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</si>
  <si>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20131</t>
    </r>
  </si>
  <si>
    <r>
      <rPr>
        <sz val="9"/>
        <color rgb="FF000000"/>
        <rFont val="Dialog.plain"/>
        <charset val="134"/>
      </rPr>
      <t> 党委办公厅（室）及相关机构事务</t>
    </r>
  </si>
  <si>
    <r>
      <rPr>
        <sz val="9"/>
        <color rgb="FF000000"/>
        <rFont val="Dialog.plain"/>
        <charset val="134"/>
      </rPr>
      <t>  2013101</t>
    </r>
  </si>
  <si>
    <r>
      <rPr>
        <sz val="9"/>
        <color rgb="FF000000"/>
        <rFont val="Dialog.plain"/>
        <charset val="134"/>
      </rPr>
      <t>  2013102</t>
    </r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</si>
  <si>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</si>
  <si>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</si>
  <si>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</si>
  <si>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</si>
  <si>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20133</t>
    </r>
  </si>
  <si>
    <r>
      <rPr>
        <sz val="9"/>
        <color rgb="FF000000"/>
        <rFont val="Dialog.plain"/>
        <charset val="134"/>
      </rPr>
      <t> 宣传事务</t>
    </r>
  </si>
  <si>
    <r>
      <rPr>
        <sz val="9"/>
        <color rgb="FF000000"/>
        <rFont val="Dialog.plain"/>
        <charset val="134"/>
      </rPr>
      <t>  2013399</t>
    </r>
  </si>
  <si>
    <r>
      <rPr>
        <sz val="9"/>
        <color rgb="FF000000"/>
        <rFont val="Dialog.plain"/>
        <charset val="134"/>
      </rPr>
      <t>  其他宣传事务支出</t>
    </r>
  </si>
  <si>
    <r>
      <rPr>
        <sz val="9"/>
        <color rgb="FF000000"/>
        <rFont val="Dialog.plain"/>
        <charset val="134"/>
      </rPr>
      <t> 20136</t>
    </r>
  </si>
  <si>
    <r>
      <rPr>
        <sz val="9"/>
        <color rgb="FF000000"/>
        <rFont val="Dialog.plain"/>
        <charset val="134"/>
      </rPr>
      <t> 其他共产党事务支出</t>
    </r>
  </si>
  <si>
    <r>
      <rPr>
        <sz val="9"/>
        <color rgb="FF000000"/>
        <rFont val="Dialog.plain"/>
        <charset val="134"/>
      </rPr>
      <t>  2013601</t>
    </r>
  </si>
  <si>
    <r>
      <rPr>
        <sz val="9"/>
        <color rgb="FF000000"/>
        <rFont val="Dialog.plain"/>
        <charset val="134"/>
      </rPr>
      <t>  2013602</t>
    </r>
  </si>
  <si>
    <r>
      <rPr>
        <sz val="9"/>
        <color rgb="FF000000"/>
        <rFont val="Dialog.plain"/>
        <charset val="134"/>
      </rPr>
      <t>  2013699</t>
    </r>
  </si>
  <si>
    <r>
      <rPr>
        <sz val="9"/>
        <color rgb="FF000000"/>
        <rFont val="Dialog.plain"/>
        <charset val="134"/>
      </rPr>
      <t>  其他共产党事务支出</t>
    </r>
  </si>
  <si>
    <r>
      <rPr>
        <sz val="9"/>
        <color rgb="FF000000"/>
        <rFont val="Dialog.plain"/>
        <charset val="134"/>
      </rPr>
      <t> 20406</t>
    </r>
  </si>
  <si>
    <r>
      <rPr>
        <sz val="9"/>
        <color rgb="FF000000"/>
        <rFont val="Dialog.plain"/>
        <charset val="134"/>
      </rPr>
      <t> 司法</t>
    </r>
  </si>
  <si>
    <r>
      <rPr>
        <sz val="9"/>
        <color rgb="FF000000"/>
        <rFont val="Dialog.plain"/>
        <charset val="134"/>
      </rPr>
      <t>  2040601</t>
    </r>
  </si>
  <si>
    <r>
      <rPr>
        <sz val="9"/>
        <color rgb="FF000000"/>
        <rFont val="Dialog.plain"/>
        <charset val="134"/>
      </rPr>
      <t>  2040604</t>
    </r>
  </si>
  <si>
    <r>
      <rPr>
        <sz val="9"/>
        <color rgb="FF000000"/>
        <rFont val="Dialog.plain"/>
        <charset val="134"/>
      </rPr>
      <t>  基层司法业务</t>
    </r>
  </si>
  <si>
    <r>
      <rPr>
        <sz val="9"/>
        <color rgb="FF000000"/>
        <rFont val="Dialog.plain"/>
        <charset val="134"/>
      </rPr>
      <t>  2040605</t>
    </r>
  </si>
  <si>
    <r>
      <rPr>
        <sz val="9"/>
        <color rgb="FF000000"/>
        <rFont val="Dialog.plain"/>
        <charset val="134"/>
      </rPr>
      <t>  普法宣传</t>
    </r>
  </si>
  <si>
    <r>
      <rPr>
        <sz val="9"/>
        <color rgb="FF000000"/>
        <rFont val="Dialog.plain"/>
        <charset val="134"/>
      </rPr>
      <t>  2040610</t>
    </r>
  </si>
  <si>
    <r>
      <rPr>
        <sz val="9"/>
        <color rgb="FF000000"/>
        <rFont val="Dialog.plain"/>
        <charset val="134"/>
      </rPr>
      <t>  社区矫正</t>
    </r>
  </si>
  <si>
    <r>
      <rPr>
        <sz val="9"/>
        <color rgb="FF000000"/>
        <rFont val="Dialog.plain"/>
        <charset val="134"/>
      </rPr>
      <t> 20499</t>
    </r>
  </si>
  <si>
    <r>
      <rPr>
        <sz val="9"/>
        <color rgb="FF000000"/>
        <rFont val="Dialog.plain"/>
        <charset val="134"/>
      </rPr>
      <t> 其他公共安全支出</t>
    </r>
  </si>
  <si>
    <r>
      <rPr>
        <sz val="9"/>
        <color rgb="FF000000"/>
        <rFont val="Dialog.plain"/>
        <charset val="134"/>
      </rPr>
      <t>  2049999</t>
    </r>
  </si>
  <si>
    <r>
      <rPr>
        <sz val="9"/>
        <color rgb="FF000000"/>
        <rFont val="Dialog.plain"/>
        <charset val="134"/>
      </rPr>
      <t>  其他公共安全支出</t>
    </r>
  </si>
  <si>
    <r>
      <rPr>
        <sz val="9"/>
        <color rgb="FF000000"/>
        <rFont val="Dialog.plain"/>
        <charset val="134"/>
      </rPr>
      <t> 20802</t>
    </r>
  </si>
  <si>
    <r>
      <rPr>
        <sz val="9"/>
        <color rgb="FF000000"/>
        <rFont val="Dialog.plain"/>
        <charset val="134"/>
      </rPr>
      <t> 民政管理事务</t>
    </r>
  </si>
  <si>
    <r>
      <rPr>
        <sz val="9"/>
        <color rgb="FF000000"/>
        <rFont val="Dialog.plain"/>
        <charset val="134"/>
      </rPr>
      <t>  2080201</t>
    </r>
  </si>
  <si>
    <r>
      <rPr>
        <sz val="9"/>
        <color rgb="FF000000"/>
        <rFont val="Dialog.plain"/>
        <charset val="134"/>
      </rPr>
      <t>  2080202</t>
    </r>
  </si>
  <si>
    <r>
      <rPr>
        <sz val="9"/>
        <color rgb="FF000000"/>
        <rFont val="Dialog.plain"/>
        <charset val="134"/>
      </rPr>
      <t>  2080208</t>
    </r>
  </si>
  <si>
    <r>
      <rPr>
        <sz val="9"/>
        <color rgb="FF000000"/>
        <rFont val="Dialog.plain"/>
        <charset val="134"/>
      </rPr>
      <t>  基层政权建设和社区治理</t>
    </r>
  </si>
  <si>
    <r>
      <rPr>
        <sz val="9"/>
        <color rgb="FF000000"/>
        <rFont val="Dialog.plain"/>
        <charset val="134"/>
      </rPr>
      <t>  2080299</t>
    </r>
  </si>
  <si>
    <r>
      <rPr>
        <sz val="9"/>
        <color rgb="FF000000"/>
        <rFont val="Dialog.plain"/>
        <charset val="134"/>
      </rPr>
      <t>  其他民政管理事务支出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</si>
  <si>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</si>
  <si>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</si>
  <si>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</si>
  <si>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</si>
  <si>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</si>
  <si>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</si>
  <si>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</si>
  <si>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</si>
  <si>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20810</t>
    </r>
  </si>
  <si>
    <r>
      <rPr>
        <sz val="9"/>
        <color rgb="FF000000"/>
        <rFont val="Dialog.plain"/>
        <charset val="134"/>
      </rPr>
      <t> 社会福利</t>
    </r>
  </si>
  <si>
    <r>
      <rPr>
        <sz val="9"/>
        <color rgb="FF000000"/>
        <rFont val="Dialog.plain"/>
        <charset val="134"/>
      </rPr>
      <t>  2081001</t>
    </r>
  </si>
  <si>
    <r>
      <rPr>
        <sz val="9"/>
        <color rgb="FF000000"/>
        <rFont val="Dialog.plain"/>
        <charset val="134"/>
      </rPr>
      <t>  儿童福利</t>
    </r>
  </si>
  <si>
    <r>
      <rPr>
        <sz val="9"/>
        <color rgb="FF000000"/>
        <rFont val="Dialog.plain"/>
        <charset val="134"/>
      </rPr>
      <t>  2081002</t>
    </r>
  </si>
  <si>
    <r>
      <rPr>
        <sz val="9"/>
        <color rgb="FF000000"/>
        <rFont val="Dialog.plain"/>
        <charset val="134"/>
      </rPr>
      <t>  老年福利</t>
    </r>
  </si>
  <si>
    <r>
      <rPr>
        <sz val="9"/>
        <color rgb="FF000000"/>
        <rFont val="Dialog.plain"/>
        <charset val="134"/>
      </rPr>
      <t>  2081006</t>
    </r>
  </si>
  <si>
    <r>
      <rPr>
        <sz val="9"/>
        <color rgb="FF000000"/>
        <rFont val="Dialog.plain"/>
        <charset val="134"/>
      </rPr>
      <t>  养老服务</t>
    </r>
  </si>
  <si>
    <r>
      <rPr>
        <sz val="9"/>
        <color rgb="FF000000"/>
        <rFont val="Dialog.plain"/>
        <charset val="134"/>
      </rPr>
      <t>  2081099</t>
    </r>
  </si>
  <si>
    <r>
      <rPr>
        <sz val="9"/>
        <color rgb="FF000000"/>
        <rFont val="Dialog.plain"/>
        <charset val="134"/>
      </rPr>
      <t>  其他社会福利支出</t>
    </r>
  </si>
  <si>
    <r>
      <rPr>
        <sz val="9"/>
        <color rgb="FF000000"/>
        <rFont val="Dialog.plain"/>
        <charset val="134"/>
      </rPr>
      <t> 20811</t>
    </r>
  </si>
  <si>
    <r>
      <rPr>
        <sz val="9"/>
        <color rgb="FF000000"/>
        <rFont val="Dialog.plain"/>
        <charset val="134"/>
      </rPr>
      <t> 残疾人事业</t>
    </r>
  </si>
  <si>
    <r>
      <rPr>
        <sz val="9"/>
        <color rgb="FF000000"/>
        <rFont val="Dialog.plain"/>
        <charset val="134"/>
      </rPr>
      <t>  2081107</t>
    </r>
  </si>
  <si>
    <r>
      <rPr>
        <sz val="9"/>
        <color rgb="FF000000"/>
        <rFont val="Dialog.plain"/>
        <charset val="134"/>
      </rPr>
      <t>  残疾人生活和护理补贴</t>
    </r>
  </si>
  <si>
    <r>
      <rPr>
        <sz val="9"/>
        <color rgb="FF000000"/>
        <rFont val="Dialog.plain"/>
        <charset val="134"/>
      </rPr>
      <t>  2081199</t>
    </r>
  </si>
  <si>
    <r>
      <rPr>
        <sz val="9"/>
        <color rgb="FF000000"/>
        <rFont val="Dialog.plain"/>
        <charset val="134"/>
      </rPr>
      <t>  其他残疾人事业支出</t>
    </r>
  </si>
  <si>
    <r>
      <rPr>
        <sz val="9"/>
        <color rgb="FF000000"/>
        <rFont val="Dialog.plain"/>
        <charset val="134"/>
      </rPr>
      <t> 20819</t>
    </r>
  </si>
  <si>
    <r>
      <rPr>
        <sz val="9"/>
        <color rgb="FF000000"/>
        <rFont val="Dialog.plain"/>
        <charset val="134"/>
      </rPr>
      <t> 最低生活保障</t>
    </r>
  </si>
  <si>
    <r>
      <rPr>
        <sz val="9"/>
        <color rgb="FF000000"/>
        <rFont val="Dialog.plain"/>
        <charset val="134"/>
      </rPr>
      <t>  2081901</t>
    </r>
  </si>
  <si>
    <r>
      <rPr>
        <sz val="9"/>
        <color rgb="FF000000"/>
        <rFont val="Dialog.plain"/>
        <charset val="134"/>
      </rPr>
      <t>  城市最低生活保障金支出</t>
    </r>
  </si>
  <si>
    <r>
      <rPr>
        <sz val="9"/>
        <color rgb="FF000000"/>
        <rFont val="Dialog.plain"/>
        <charset val="134"/>
      </rPr>
      <t>  2081902</t>
    </r>
  </si>
  <si>
    <r>
      <rPr>
        <sz val="9"/>
        <color rgb="FF000000"/>
        <rFont val="Dialog.plain"/>
        <charset val="134"/>
      </rPr>
      <t>  农村最低生活保障金支出</t>
    </r>
  </si>
  <si>
    <r>
      <rPr>
        <sz val="9"/>
        <color rgb="FF000000"/>
        <rFont val="Dialog.plain"/>
        <charset val="134"/>
      </rPr>
      <t> 20820</t>
    </r>
  </si>
  <si>
    <r>
      <rPr>
        <sz val="9"/>
        <color rgb="FF000000"/>
        <rFont val="Dialog.plain"/>
        <charset val="134"/>
      </rPr>
      <t> 临时救助</t>
    </r>
  </si>
  <si>
    <r>
      <rPr>
        <sz val="9"/>
        <color rgb="FF000000"/>
        <rFont val="Dialog.plain"/>
        <charset val="134"/>
      </rPr>
      <t>  2082001</t>
    </r>
  </si>
  <si>
    <r>
      <rPr>
        <sz val="9"/>
        <color rgb="FF000000"/>
        <rFont val="Dialog.plain"/>
        <charset val="134"/>
      </rPr>
      <t>  临时救助支出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</si>
  <si>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</si>
  <si>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</si>
  <si>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</si>
  <si>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</si>
  <si>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20825</t>
    </r>
  </si>
  <si>
    <r>
      <rPr>
        <sz val="9"/>
        <color rgb="FF000000"/>
        <rFont val="Dialog.plain"/>
        <charset val="134"/>
      </rPr>
      <t> 其他生活救助</t>
    </r>
  </si>
  <si>
    <r>
      <rPr>
        <sz val="9"/>
        <color rgb="FF000000"/>
        <rFont val="Dialog.plain"/>
        <charset val="134"/>
      </rPr>
      <t>  2082502</t>
    </r>
  </si>
  <si>
    <r>
      <rPr>
        <sz val="9"/>
        <color rgb="FF000000"/>
        <rFont val="Dialog.plain"/>
        <charset val="134"/>
      </rPr>
      <t>  其他农村生活救助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</si>
  <si>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</si>
  <si>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</si>
  <si>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</si>
  <si>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</si>
  <si>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21004</t>
    </r>
  </si>
  <si>
    <r>
      <rPr>
        <sz val="9"/>
        <color rgb="FF000000"/>
        <rFont val="Dialog.plain"/>
        <charset val="134"/>
      </rPr>
      <t> 公共卫生</t>
    </r>
  </si>
  <si>
    <r>
      <rPr>
        <sz val="9"/>
        <color rgb="FF000000"/>
        <rFont val="Dialog.plain"/>
        <charset val="134"/>
      </rPr>
      <t>  2100410</t>
    </r>
  </si>
  <si>
    <r>
      <rPr>
        <sz val="9"/>
        <color rgb="FF000000"/>
        <rFont val="Dialog.plain"/>
        <charset val="134"/>
      </rPr>
      <t>  突发公共卫生事件应急处理</t>
    </r>
  </si>
  <si>
    <r>
      <rPr>
        <sz val="9"/>
        <color rgb="FF000000"/>
        <rFont val="Dialog.plain"/>
        <charset val="134"/>
      </rPr>
      <t>  2100499</t>
    </r>
  </si>
  <si>
    <r>
      <rPr>
        <sz val="9"/>
        <color rgb="FF000000"/>
        <rFont val="Dialog.plain"/>
        <charset val="134"/>
      </rPr>
      <t>  其他公共卫生支出</t>
    </r>
  </si>
  <si>
    <r>
      <rPr>
        <sz val="9"/>
        <color rgb="FF000000"/>
        <rFont val="Dialog.plain"/>
        <charset val="134"/>
      </rPr>
      <t> 21007</t>
    </r>
  </si>
  <si>
    <r>
      <rPr>
        <sz val="9"/>
        <color rgb="FF000000"/>
        <rFont val="Dialog.plain"/>
        <charset val="134"/>
      </rPr>
      <t> 计划生育事务</t>
    </r>
  </si>
  <si>
    <r>
      <rPr>
        <sz val="9"/>
        <color rgb="FF000000"/>
        <rFont val="Dialog.plain"/>
        <charset val="134"/>
      </rPr>
      <t>  2100717</t>
    </r>
  </si>
  <si>
    <r>
      <rPr>
        <sz val="9"/>
        <color rgb="FF000000"/>
        <rFont val="Dialog.plain"/>
        <charset val="134"/>
      </rPr>
      <t>  计划生育服务</t>
    </r>
  </si>
  <si>
    <r>
      <rPr>
        <sz val="9"/>
        <color rgb="FF000000"/>
        <rFont val="Dialog.plain"/>
        <charset val="134"/>
      </rPr>
      <t>  2100799</t>
    </r>
  </si>
  <si>
    <r>
      <rPr>
        <sz val="9"/>
        <color rgb="FF000000"/>
        <rFont val="Dialog.plain"/>
        <charset val="134"/>
      </rPr>
      <t>  其他计划生育事务支出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</si>
  <si>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</si>
  <si>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</si>
  <si>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</si>
  <si>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</si>
  <si>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21103</t>
    </r>
  </si>
  <si>
    <r>
      <rPr>
        <sz val="9"/>
        <color rgb="FF000000"/>
        <rFont val="Dialog.plain"/>
        <charset val="134"/>
      </rPr>
      <t> 污染防治</t>
    </r>
  </si>
  <si>
    <r>
      <rPr>
        <sz val="9"/>
        <color rgb="FF000000"/>
        <rFont val="Dialog.plain"/>
        <charset val="134"/>
      </rPr>
      <t>  2110302</t>
    </r>
  </si>
  <si>
    <r>
      <rPr>
        <sz val="9"/>
        <color rgb="FF000000"/>
        <rFont val="Dialog.plain"/>
        <charset val="134"/>
      </rPr>
      <t>  水体</t>
    </r>
  </si>
  <si>
    <r>
      <rPr>
        <sz val="9"/>
        <color rgb="FF000000"/>
        <rFont val="Dialog.plain"/>
        <charset val="134"/>
      </rPr>
      <t> 21104</t>
    </r>
  </si>
  <si>
    <r>
      <rPr>
        <sz val="9"/>
        <color rgb="FF000000"/>
        <rFont val="Dialog.plain"/>
        <charset val="134"/>
      </rPr>
      <t> 自然生态保护</t>
    </r>
  </si>
  <si>
    <r>
      <rPr>
        <sz val="9"/>
        <color rgb="FF000000"/>
        <rFont val="Dialog.plain"/>
        <charset val="134"/>
      </rPr>
      <t>  2110402</t>
    </r>
  </si>
  <si>
    <r>
      <rPr>
        <sz val="9"/>
        <color rgb="FF000000"/>
        <rFont val="Dialog.plain"/>
        <charset val="134"/>
      </rPr>
      <t>  农村环境保护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</si>
  <si>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</si>
  <si>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</si>
  <si>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2120101</t>
    </r>
  </si>
  <si>
    <r>
      <rPr>
        <sz val="9"/>
        <color rgb="FF000000"/>
        <rFont val="Dialog.plain"/>
        <charset val="134"/>
      </rPr>
      <t>  2120102</t>
    </r>
  </si>
  <si>
    <r>
      <rPr>
        <sz val="9"/>
        <color rgb="FF000000"/>
        <rFont val="Dialog.plain"/>
        <charset val="134"/>
      </rPr>
      <t> 21203</t>
    </r>
  </si>
  <si>
    <r>
      <rPr>
        <sz val="9"/>
        <color rgb="FF000000"/>
        <rFont val="Dialog.plain"/>
        <charset val="134"/>
      </rPr>
      <t> 城乡社区公共设施</t>
    </r>
  </si>
  <si>
    <r>
      <rPr>
        <sz val="9"/>
        <color rgb="FF000000"/>
        <rFont val="Dialog.plain"/>
        <charset val="134"/>
      </rPr>
      <t>  2120399</t>
    </r>
  </si>
  <si>
    <r>
      <rPr>
        <sz val="9"/>
        <color rgb="FF000000"/>
        <rFont val="Dialog.plain"/>
        <charset val="134"/>
      </rPr>
      <t>  其他城乡社区公共设施支出</t>
    </r>
  </si>
  <si>
    <r>
      <rPr>
        <sz val="9"/>
        <color rgb="FF000000"/>
        <rFont val="Dialog.plain"/>
        <charset val="134"/>
      </rPr>
      <t> 21205</t>
    </r>
  </si>
  <si>
    <r>
      <rPr>
        <sz val="9"/>
        <color rgb="FF000000"/>
        <rFont val="Dialog.plain"/>
        <charset val="134"/>
      </rPr>
      <t> 城乡社区环境卫生</t>
    </r>
  </si>
  <si>
    <r>
      <rPr>
        <sz val="9"/>
        <color rgb="FF000000"/>
        <rFont val="Dialog.plain"/>
        <charset val="134"/>
      </rPr>
      <t>  2120501</t>
    </r>
  </si>
  <si>
    <r>
      <rPr>
        <sz val="9"/>
        <color rgb="FF000000"/>
        <rFont val="Dialog.plain"/>
        <charset val="134"/>
      </rPr>
      <t>  城乡社区环境卫生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</si>
  <si>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</si>
  <si>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</si>
  <si>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2130101</t>
    </r>
  </si>
  <si>
    <r>
      <rPr>
        <sz val="9"/>
        <color rgb="FF000000"/>
        <rFont val="Dialog.plain"/>
        <charset val="134"/>
      </rPr>
      <t>  2130102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</si>
  <si>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</si>
  <si>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</si>
  <si>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 2130126</t>
    </r>
  </si>
  <si>
    <r>
      <rPr>
        <sz val="9"/>
        <color rgb="FF000000"/>
        <rFont val="Dialog.plain"/>
        <charset val="134"/>
      </rPr>
      <t>  农村社会事业</t>
    </r>
  </si>
  <si>
    <r>
      <rPr>
        <sz val="9"/>
        <color rgb="FF000000"/>
        <rFont val="Dialog.plain"/>
        <charset val="134"/>
      </rPr>
      <t> 21302</t>
    </r>
  </si>
  <si>
    <r>
      <rPr>
        <sz val="9"/>
        <color rgb="FF000000"/>
        <rFont val="Dialog.plain"/>
        <charset val="134"/>
      </rPr>
      <t> 林业和草原</t>
    </r>
  </si>
  <si>
    <r>
      <rPr>
        <sz val="9"/>
        <color rgb="FF000000"/>
        <rFont val="Dialog.plain"/>
        <charset val="134"/>
      </rPr>
      <t>  2130205</t>
    </r>
  </si>
  <si>
    <r>
      <rPr>
        <sz val="9"/>
        <color rgb="FF000000"/>
        <rFont val="Dialog.plain"/>
        <charset val="134"/>
      </rPr>
      <t>  森林资源培育</t>
    </r>
  </si>
  <si>
    <r>
      <rPr>
        <sz val="9"/>
        <color rgb="FF000000"/>
        <rFont val="Dialog.plain"/>
        <charset val="134"/>
      </rPr>
      <t> 21305</t>
    </r>
  </si>
  <si>
    <r>
      <rPr>
        <sz val="9"/>
        <color rgb="FF000000"/>
        <rFont val="Dialog.plain"/>
        <charset val="134"/>
      </rPr>
      <t> 巩固脱贫衔接乡村振兴</t>
    </r>
  </si>
  <si>
    <r>
      <rPr>
        <sz val="9"/>
        <color rgb="FF000000"/>
        <rFont val="Dialog.plain"/>
        <charset val="134"/>
      </rPr>
      <t>  2130599</t>
    </r>
  </si>
  <si>
    <r>
      <rPr>
        <sz val="9"/>
        <color rgb="FF000000"/>
        <rFont val="Dialog.plain"/>
        <charset val="134"/>
      </rPr>
      <t>  其他巩固脱贫衔接乡村振兴支出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</si>
  <si>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</si>
  <si>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</si>
  <si>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2130701</t>
    </r>
  </si>
  <si>
    <r>
      <rPr>
        <sz val="9"/>
        <color rgb="FF000000"/>
        <rFont val="Dialog.plain"/>
        <charset val="134"/>
      </rPr>
      <t>  对村级公益事业建设的补助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</si>
  <si>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</si>
  <si>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</si>
  <si>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</si>
  <si>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</si>
  <si>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</si>
  <si>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</si>
  <si>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r>
      <rPr>
        <sz val="9"/>
        <color rgb="FF000000"/>
        <rFont val="Dialog.plain"/>
        <charset val="134"/>
      </rPr>
      <t> 22402</t>
    </r>
  </si>
  <si>
    <r>
      <rPr>
        <sz val="9"/>
        <color rgb="FF000000"/>
        <rFont val="Dialog.plain"/>
        <charset val="134"/>
      </rPr>
      <t> 消防救援事务</t>
    </r>
  </si>
  <si>
    <r>
      <rPr>
        <sz val="9"/>
        <color rgb="FF000000"/>
        <rFont val="Dialog.plain"/>
        <charset val="134"/>
      </rPr>
      <t>  2240299</t>
    </r>
  </si>
  <si>
    <r>
      <rPr>
        <sz val="9"/>
        <color rgb="FF000000"/>
        <rFont val="Dialog.plain"/>
        <charset val="134"/>
      </rPr>
      <t>  其他消防救援事务支出</t>
    </r>
  </si>
  <si>
    <r>
      <rPr>
        <sz val="9"/>
        <color rgb="FF000000"/>
        <rFont val="Dialog.plain"/>
        <charset val="134"/>
      </rPr>
      <t> 22406</t>
    </r>
  </si>
  <si>
    <r>
      <rPr>
        <sz val="9"/>
        <color rgb="FF000000"/>
        <rFont val="Dialog.plain"/>
        <charset val="134"/>
      </rPr>
      <t> 自然灾害防治</t>
    </r>
  </si>
  <si>
    <r>
      <rPr>
        <sz val="9"/>
        <color rgb="FF000000"/>
        <rFont val="Dialog.plain"/>
        <charset val="134"/>
      </rPr>
      <t>  2240601</t>
    </r>
  </si>
  <si>
    <r>
      <rPr>
        <sz val="9"/>
        <color rgb="FF000000"/>
        <rFont val="Dialog.plain"/>
        <charset val="134"/>
      </rPr>
      <t>  地质灾害防治</t>
    </r>
  </si>
  <si>
    <r>
      <rPr>
        <sz val="9"/>
        <color rgb="FF000000"/>
        <rFont val="Dialog.plain"/>
        <charset val="134"/>
      </rPr>
      <t> 227</t>
    </r>
  </si>
  <si>
    <r>
      <rPr>
        <sz val="9"/>
        <color rgb="FF000000"/>
        <rFont val="Dialog.plain"/>
        <charset val="134"/>
      </rPr>
      <t> 预备费</t>
    </r>
  </si>
  <si>
    <r>
      <rPr>
        <sz val="9"/>
        <color rgb="FF000000"/>
        <rFont val="Dialog.plain"/>
        <charset val="134"/>
      </rPr>
      <t>  227</t>
    </r>
  </si>
  <si>
    <r>
      <rPr>
        <sz val="9"/>
        <color rgb="FF000000"/>
        <rFont val="Dialog.plain"/>
        <charset val="134"/>
      </rPr>
      <t>  预备费</t>
    </r>
  </si>
  <si>
    <r>
      <rPr>
        <sz val="9"/>
        <color rgb="FF000000"/>
        <rFont val="Dialog.plain"/>
        <charset val="134"/>
      </rPr>
      <t> 22902</t>
    </r>
  </si>
  <si>
    <r>
      <rPr>
        <sz val="9"/>
        <color rgb="FF000000"/>
        <rFont val="Dialog.plain"/>
        <charset val="134"/>
      </rPr>
      <t> 年初预留</t>
    </r>
  </si>
  <si>
    <r>
      <rPr>
        <sz val="9"/>
        <color rgb="FF000000"/>
        <rFont val="Dialog.plain"/>
        <charset val="134"/>
      </rPr>
      <t>  2290201</t>
    </r>
  </si>
  <si>
    <r>
      <rPr>
        <sz val="9"/>
        <color rgb="FF000000"/>
        <rFont val="Dialog.plain"/>
        <charset val="134"/>
      </rPr>
      <t>  年初预留</t>
    </r>
  </si>
  <si>
    <r>
      <rPr>
        <sz val="9"/>
        <color rgb="FF000000"/>
        <rFont val="Dialog.plain"/>
        <charset val="134"/>
      </rPr>
      <t> 22960</t>
    </r>
  </si>
  <si>
    <r>
      <rPr>
        <sz val="9"/>
        <color rgb="FF000000"/>
        <rFont val="Dialog.plain"/>
        <charset val="134"/>
      </rPr>
      <t> 彩票公益金安排的支出</t>
    </r>
  </si>
  <si>
    <r>
      <rPr>
        <sz val="9"/>
        <color rgb="FF000000"/>
        <rFont val="Dialog.plain"/>
        <charset val="134"/>
      </rPr>
      <t>  2296002</t>
    </r>
  </si>
  <si>
    <r>
      <rPr>
        <sz val="9"/>
        <color rgb="FF000000"/>
        <rFont val="Dialog.plain"/>
        <charset val="134"/>
      </rPr>
      <t>  用于社会福利的彩票公益金支出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</si>
  <si>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</si>
  <si>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</si>
  <si>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</si>
  <si>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</si>
  <si>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</si>
  <si>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</si>
  <si>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</si>
  <si>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</si>
  <si>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</si>
  <si>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2010104</t>
    </r>
  </si>
  <si>
    <r>
      <rPr>
        <sz val="12"/>
        <color rgb="FF000000"/>
        <rFont val="Dialog.plain"/>
        <charset val="134"/>
      </rPr>
      <t>  人大会议</t>
    </r>
  </si>
  <si>
    <r>
      <rPr>
        <sz val="12"/>
        <color rgb="FF000000"/>
        <rFont val="Dialog.plain"/>
        <charset val="134"/>
      </rPr>
      <t>  2010107</t>
    </r>
  </si>
  <si>
    <r>
      <rPr>
        <sz val="12"/>
        <color rgb="FF000000"/>
        <rFont val="Dialog.plain"/>
        <charset val="134"/>
      </rPr>
      <t>  人大代表履职能力提升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</si>
  <si>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</si>
  <si>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</si>
  <si>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 2010199</t>
    </r>
  </si>
  <si>
    <r>
      <rPr>
        <sz val="12"/>
        <color rgb="FF000000"/>
        <rFont val="Dialog.plain"/>
        <charset val="134"/>
      </rPr>
      <t>  其他人大事务支出</t>
    </r>
  </si>
  <si>
    <r>
      <rPr>
        <sz val="12"/>
        <color rgb="FF000000"/>
        <rFont val="Dialog.plain"/>
        <charset val="134"/>
      </rPr>
      <t> 20102</t>
    </r>
  </si>
  <si>
    <r>
      <rPr>
        <sz val="12"/>
        <color rgb="FF000000"/>
        <rFont val="Dialog.plain"/>
        <charset val="134"/>
      </rPr>
      <t> 政协事务</t>
    </r>
  </si>
  <si>
    <r>
      <rPr>
        <sz val="12"/>
        <color rgb="FF000000"/>
        <rFont val="Dialog.plain"/>
        <charset val="134"/>
      </rPr>
      <t>  2010206</t>
    </r>
  </si>
  <si>
    <r>
      <rPr>
        <sz val="12"/>
        <color rgb="FF000000"/>
        <rFont val="Dialog.plain"/>
        <charset val="134"/>
      </rPr>
      <t>  参政议政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</si>
  <si>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</si>
  <si>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</si>
  <si>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</si>
  <si>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2010302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</si>
  <si>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</si>
  <si>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20106</t>
    </r>
  </si>
  <si>
    <r>
      <rPr>
        <sz val="12"/>
        <color rgb="FF000000"/>
        <rFont val="Dialog.plain"/>
        <charset val="134"/>
      </rPr>
      <t> 财政事务</t>
    </r>
  </si>
  <si>
    <r>
      <rPr>
        <sz val="12"/>
        <color rgb="FF000000"/>
        <rFont val="Dialog.plain"/>
        <charset val="134"/>
      </rPr>
      <t>  2010601</t>
    </r>
  </si>
  <si>
    <r>
      <rPr>
        <sz val="12"/>
        <color rgb="FF000000"/>
        <rFont val="Dialog.plain"/>
        <charset val="134"/>
      </rPr>
      <t> 20111</t>
    </r>
  </si>
  <si>
    <r>
      <rPr>
        <sz val="12"/>
        <color rgb="FF000000"/>
        <rFont val="Dialog.plain"/>
        <charset val="134"/>
      </rPr>
      <t> 纪检监察事务</t>
    </r>
  </si>
  <si>
    <r>
      <rPr>
        <sz val="12"/>
        <color rgb="FF000000"/>
        <rFont val="Dialog.plain"/>
        <charset val="134"/>
      </rPr>
      <t>  2011101</t>
    </r>
  </si>
  <si>
    <r>
      <rPr>
        <sz val="12"/>
        <color rgb="FF000000"/>
        <rFont val="Dialog.plain"/>
        <charset val="134"/>
      </rPr>
      <t>  2011102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</si>
  <si>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</si>
  <si>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</si>
  <si>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</si>
  <si>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</si>
  <si>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20131</t>
    </r>
  </si>
  <si>
    <r>
      <rPr>
        <sz val="12"/>
        <color rgb="FF000000"/>
        <rFont val="Dialog.plain"/>
        <charset val="134"/>
      </rPr>
      <t> 党委办公厅（室）及相关机构事务</t>
    </r>
  </si>
  <si>
    <r>
      <rPr>
        <sz val="12"/>
        <color rgb="FF000000"/>
        <rFont val="Dialog.plain"/>
        <charset val="134"/>
      </rPr>
      <t>  2013101</t>
    </r>
  </si>
  <si>
    <r>
      <rPr>
        <sz val="12"/>
        <color rgb="FF000000"/>
        <rFont val="Dialog.plain"/>
        <charset val="134"/>
      </rPr>
      <t>  2013102</t>
    </r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</si>
  <si>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</si>
  <si>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</si>
  <si>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</si>
  <si>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</si>
  <si>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20133</t>
    </r>
  </si>
  <si>
    <r>
      <rPr>
        <sz val="12"/>
        <color rgb="FF000000"/>
        <rFont val="Dialog.plain"/>
        <charset val="134"/>
      </rPr>
      <t> 宣传事务</t>
    </r>
  </si>
  <si>
    <r>
      <rPr>
        <sz val="12"/>
        <color rgb="FF000000"/>
        <rFont val="Dialog.plain"/>
        <charset val="134"/>
      </rPr>
      <t>  2013399</t>
    </r>
  </si>
  <si>
    <r>
      <rPr>
        <sz val="12"/>
        <color rgb="FF000000"/>
        <rFont val="Dialog.plain"/>
        <charset val="134"/>
      </rPr>
      <t>  其他宣传事务支出</t>
    </r>
  </si>
  <si>
    <r>
      <rPr>
        <sz val="12"/>
        <color rgb="FF000000"/>
        <rFont val="Dialog.plain"/>
        <charset val="134"/>
      </rPr>
      <t> 20136</t>
    </r>
  </si>
  <si>
    <r>
      <rPr>
        <sz val="12"/>
        <color rgb="FF000000"/>
        <rFont val="Dialog.plain"/>
        <charset val="134"/>
      </rPr>
      <t> 其他共产党事务支出</t>
    </r>
  </si>
  <si>
    <r>
      <rPr>
        <sz val="12"/>
        <color rgb="FF000000"/>
        <rFont val="Dialog.plain"/>
        <charset val="134"/>
      </rPr>
      <t>  2013601</t>
    </r>
  </si>
  <si>
    <r>
      <rPr>
        <sz val="12"/>
        <color rgb="FF000000"/>
        <rFont val="Dialog.plain"/>
        <charset val="134"/>
      </rPr>
      <t>  2013602</t>
    </r>
  </si>
  <si>
    <r>
      <rPr>
        <sz val="12"/>
        <color rgb="FF000000"/>
        <rFont val="Dialog.plain"/>
        <charset val="134"/>
      </rPr>
      <t>  2013699</t>
    </r>
  </si>
  <si>
    <r>
      <rPr>
        <sz val="12"/>
        <color rgb="FF000000"/>
        <rFont val="Dialog.plain"/>
        <charset val="134"/>
      </rPr>
      <t>  其他共产党事务支出</t>
    </r>
  </si>
  <si>
    <r>
      <rPr>
        <sz val="12"/>
        <color rgb="FF000000"/>
        <rFont val="Dialog.plain"/>
        <charset val="134"/>
      </rPr>
      <t> 20406</t>
    </r>
  </si>
  <si>
    <r>
      <rPr>
        <sz val="12"/>
        <color rgb="FF000000"/>
        <rFont val="Dialog.plain"/>
        <charset val="134"/>
      </rPr>
      <t> 司法</t>
    </r>
  </si>
  <si>
    <r>
      <rPr>
        <sz val="12"/>
        <color rgb="FF000000"/>
        <rFont val="Dialog.plain"/>
        <charset val="134"/>
      </rPr>
      <t>  2040601</t>
    </r>
  </si>
  <si>
    <r>
      <rPr>
        <sz val="12"/>
        <color rgb="FF000000"/>
        <rFont val="Dialog.plain"/>
        <charset val="134"/>
      </rPr>
      <t>  2040604</t>
    </r>
  </si>
  <si>
    <r>
      <rPr>
        <sz val="12"/>
        <color rgb="FF000000"/>
        <rFont val="Dialog.plain"/>
        <charset val="134"/>
      </rPr>
      <t>  基层司法业务</t>
    </r>
  </si>
  <si>
    <r>
      <rPr>
        <sz val="12"/>
        <color rgb="FF000000"/>
        <rFont val="Dialog.plain"/>
        <charset val="134"/>
      </rPr>
      <t>  2040605</t>
    </r>
  </si>
  <si>
    <r>
      <rPr>
        <sz val="12"/>
        <color rgb="FF000000"/>
        <rFont val="Dialog.plain"/>
        <charset val="134"/>
      </rPr>
      <t>  普法宣传</t>
    </r>
  </si>
  <si>
    <r>
      <rPr>
        <sz val="12"/>
        <color rgb="FF000000"/>
        <rFont val="Dialog.plain"/>
        <charset val="134"/>
      </rPr>
      <t>  2040610</t>
    </r>
  </si>
  <si>
    <r>
      <rPr>
        <sz val="12"/>
        <color rgb="FF000000"/>
        <rFont val="Dialog.plain"/>
        <charset val="134"/>
      </rPr>
      <t>  社区矫正</t>
    </r>
  </si>
  <si>
    <r>
      <rPr>
        <sz val="12"/>
        <color rgb="FF000000"/>
        <rFont val="Dialog.plain"/>
        <charset val="134"/>
      </rPr>
      <t> 20499</t>
    </r>
  </si>
  <si>
    <r>
      <rPr>
        <sz val="12"/>
        <color rgb="FF000000"/>
        <rFont val="Dialog.plain"/>
        <charset val="134"/>
      </rPr>
      <t> 其他公共安全支出</t>
    </r>
  </si>
  <si>
    <r>
      <rPr>
        <sz val="12"/>
        <color rgb="FF000000"/>
        <rFont val="Dialog.plain"/>
        <charset val="134"/>
      </rPr>
      <t>  2049999</t>
    </r>
  </si>
  <si>
    <r>
      <rPr>
        <sz val="12"/>
        <color rgb="FF000000"/>
        <rFont val="Dialog.plain"/>
        <charset val="134"/>
      </rPr>
      <t>  其他公共安全支出</t>
    </r>
  </si>
  <si>
    <r>
      <rPr>
        <sz val="12"/>
        <color rgb="FF000000"/>
        <rFont val="Dialog.plain"/>
        <charset val="134"/>
      </rPr>
      <t> 20802</t>
    </r>
  </si>
  <si>
    <r>
      <rPr>
        <sz val="12"/>
        <color rgb="FF000000"/>
        <rFont val="Dialog.plain"/>
        <charset val="134"/>
      </rPr>
      <t> 民政管理事务</t>
    </r>
  </si>
  <si>
    <r>
      <rPr>
        <sz val="12"/>
        <color rgb="FF000000"/>
        <rFont val="Dialog.plain"/>
        <charset val="134"/>
      </rPr>
      <t>  2080201</t>
    </r>
  </si>
  <si>
    <r>
      <rPr>
        <sz val="12"/>
        <color rgb="FF000000"/>
        <rFont val="Dialog.plain"/>
        <charset val="134"/>
      </rPr>
      <t>  2080202</t>
    </r>
  </si>
  <si>
    <r>
      <rPr>
        <sz val="12"/>
        <color rgb="FF000000"/>
        <rFont val="Dialog.plain"/>
        <charset val="134"/>
      </rPr>
      <t>  2080208</t>
    </r>
  </si>
  <si>
    <r>
      <rPr>
        <sz val="12"/>
        <color rgb="FF000000"/>
        <rFont val="Dialog.plain"/>
        <charset val="134"/>
      </rPr>
      <t>  基层政权建设和社区治理</t>
    </r>
  </si>
  <si>
    <r>
      <rPr>
        <sz val="12"/>
        <color rgb="FF000000"/>
        <rFont val="Dialog.plain"/>
        <charset val="134"/>
      </rPr>
      <t>  2080299</t>
    </r>
  </si>
  <si>
    <r>
      <rPr>
        <sz val="12"/>
        <color rgb="FF000000"/>
        <rFont val="Dialog.plain"/>
        <charset val="134"/>
      </rPr>
      <t>  其他民政管理事务支出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</si>
  <si>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</si>
  <si>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</si>
  <si>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</si>
  <si>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</si>
  <si>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</si>
  <si>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</si>
  <si>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</si>
  <si>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</si>
  <si>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20810</t>
    </r>
  </si>
  <si>
    <r>
      <rPr>
        <sz val="12"/>
        <color rgb="FF000000"/>
        <rFont val="Dialog.plain"/>
        <charset val="134"/>
      </rPr>
      <t> 社会福利</t>
    </r>
  </si>
  <si>
    <r>
      <rPr>
        <sz val="12"/>
        <color rgb="FF000000"/>
        <rFont val="Dialog.plain"/>
        <charset val="134"/>
      </rPr>
      <t>  2081001</t>
    </r>
  </si>
  <si>
    <r>
      <rPr>
        <sz val="12"/>
        <color rgb="FF000000"/>
        <rFont val="Dialog.plain"/>
        <charset val="134"/>
      </rPr>
      <t>  儿童福利</t>
    </r>
  </si>
  <si>
    <r>
      <rPr>
        <sz val="12"/>
        <color rgb="FF000000"/>
        <rFont val="Dialog.plain"/>
        <charset val="134"/>
      </rPr>
      <t>  2081002</t>
    </r>
  </si>
  <si>
    <r>
      <rPr>
        <sz val="12"/>
        <color rgb="FF000000"/>
        <rFont val="Dialog.plain"/>
        <charset val="134"/>
      </rPr>
      <t>  老年福利</t>
    </r>
  </si>
  <si>
    <r>
      <rPr>
        <sz val="12"/>
        <color rgb="FF000000"/>
        <rFont val="Dialog.plain"/>
        <charset val="134"/>
      </rPr>
      <t>  2081006</t>
    </r>
  </si>
  <si>
    <r>
      <rPr>
        <sz val="12"/>
        <color rgb="FF000000"/>
        <rFont val="Dialog.plain"/>
        <charset val="134"/>
      </rPr>
      <t>  养老服务</t>
    </r>
  </si>
  <si>
    <r>
      <rPr>
        <sz val="12"/>
        <color rgb="FF000000"/>
        <rFont val="Dialog.plain"/>
        <charset val="134"/>
      </rPr>
      <t>  2081099</t>
    </r>
  </si>
  <si>
    <r>
      <rPr>
        <sz val="12"/>
        <color rgb="FF000000"/>
        <rFont val="Dialog.plain"/>
        <charset val="134"/>
      </rPr>
      <t>  其他社会福利支出</t>
    </r>
  </si>
  <si>
    <r>
      <rPr>
        <sz val="12"/>
        <color rgb="FF000000"/>
        <rFont val="Dialog.plain"/>
        <charset val="134"/>
      </rPr>
      <t> 20811</t>
    </r>
  </si>
  <si>
    <r>
      <rPr>
        <sz val="12"/>
        <color rgb="FF000000"/>
        <rFont val="Dialog.plain"/>
        <charset val="134"/>
      </rPr>
      <t> 残疾人事业</t>
    </r>
  </si>
  <si>
    <r>
      <rPr>
        <sz val="12"/>
        <color rgb="FF000000"/>
        <rFont val="Dialog.plain"/>
        <charset val="134"/>
      </rPr>
      <t>  2081107</t>
    </r>
  </si>
  <si>
    <r>
      <rPr>
        <sz val="12"/>
        <color rgb="FF000000"/>
        <rFont val="Dialog.plain"/>
        <charset val="134"/>
      </rPr>
      <t>  残疾人生活和护理补贴</t>
    </r>
  </si>
  <si>
    <r>
      <rPr>
        <sz val="12"/>
        <color rgb="FF000000"/>
        <rFont val="Dialog.plain"/>
        <charset val="134"/>
      </rPr>
      <t>  2081199</t>
    </r>
  </si>
  <si>
    <r>
      <rPr>
        <sz val="12"/>
        <color rgb="FF000000"/>
        <rFont val="Dialog.plain"/>
        <charset val="134"/>
      </rPr>
      <t>  其他残疾人事业支出</t>
    </r>
  </si>
  <si>
    <r>
      <rPr>
        <sz val="12"/>
        <color rgb="FF000000"/>
        <rFont val="Dialog.plain"/>
        <charset val="134"/>
      </rPr>
      <t> 20819</t>
    </r>
  </si>
  <si>
    <r>
      <rPr>
        <sz val="12"/>
        <color rgb="FF000000"/>
        <rFont val="Dialog.plain"/>
        <charset val="134"/>
      </rPr>
      <t> 最低生活保障</t>
    </r>
  </si>
  <si>
    <r>
      <rPr>
        <sz val="12"/>
        <color rgb="FF000000"/>
        <rFont val="Dialog.plain"/>
        <charset val="134"/>
      </rPr>
      <t>  2081901</t>
    </r>
  </si>
  <si>
    <r>
      <rPr>
        <sz val="12"/>
        <color rgb="FF000000"/>
        <rFont val="Dialog.plain"/>
        <charset val="134"/>
      </rPr>
      <t>  城市最低生活保障金支出</t>
    </r>
  </si>
  <si>
    <r>
      <rPr>
        <sz val="12"/>
        <color rgb="FF000000"/>
        <rFont val="Dialog.plain"/>
        <charset val="134"/>
      </rPr>
      <t>  2081902</t>
    </r>
  </si>
  <si>
    <r>
      <rPr>
        <sz val="12"/>
        <color rgb="FF000000"/>
        <rFont val="Dialog.plain"/>
        <charset val="134"/>
      </rPr>
      <t>  农村最低生活保障金支出</t>
    </r>
  </si>
  <si>
    <r>
      <rPr>
        <sz val="12"/>
        <color rgb="FF000000"/>
        <rFont val="Dialog.plain"/>
        <charset val="134"/>
      </rPr>
      <t> 20820</t>
    </r>
  </si>
  <si>
    <r>
      <rPr>
        <sz val="12"/>
        <color rgb="FF000000"/>
        <rFont val="Dialog.plain"/>
        <charset val="134"/>
      </rPr>
      <t> 临时救助</t>
    </r>
  </si>
  <si>
    <r>
      <rPr>
        <sz val="12"/>
        <color rgb="FF000000"/>
        <rFont val="Dialog.plain"/>
        <charset val="134"/>
      </rPr>
      <t>  2082001</t>
    </r>
  </si>
  <si>
    <r>
      <rPr>
        <sz val="12"/>
        <color rgb="FF000000"/>
        <rFont val="Dialog.plain"/>
        <charset val="134"/>
      </rPr>
      <t>  临时救助支出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</si>
  <si>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</si>
  <si>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</si>
  <si>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</si>
  <si>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</si>
  <si>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20825</t>
    </r>
  </si>
  <si>
    <r>
      <rPr>
        <sz val="12"/>
        <color rgb="FF000000"/>
        <rFont val="Dialog.plain"/>
        <charset val="134"/>
      </rPr>
      <t> 其他生活救助</t>
    </r>
  </si>
  <si>
    <r>
      <rPr>
        <sz val="12"/>
        <color rgb="FF000000"/>
        <rFont val="Dialog.plain"/>
        <charset val="134"/>
      </rPr>
      <t>  2082502</t>
    </r>
  </si>
  <si>
    <r>
      <rPr>
        <sz val="12"/>
        <color rgb="FF000000"/>
        <rFont val="Dialog.plain"/>
        <charset val="134"/>
      </rPr>
      <t>  其他农村生活救助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</si>
  <si>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</si>
  <si>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</si>
  <si>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</si>
  <si>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</si>
  <si>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21004</t>
    </r>
  </si>
  <si>
    <r>
      <rPr>
        <sz val="12"/>
        <color rgb="FF000000"/>
        <rFont val="Dialog.plain"/>
        <charset val="134"/>
      </rPr>
      <t> 公共卫生</t>
    </r>
  </si>
  <si>
    <r>
      <rPr>
        <sz val="12"/>
        <color rgb="FF000000"/>
        <rFont val="Dialog.plain"/>
        <charset val="134"/>
      </rPr>
      <t>  2100410</t>
    </r>
  </si>
  <si>
    <r>
      <rPr>
        <sz val="12"/>
        <color rgb="FF000000"/>
        <rFont val="Dialog.plain"/>
        <charset val="134"/>
      </rPr>
      <t>  突发公共卫生事件应急处理</t>
    </r>
  </si>
  <si>
    <r>
      <rPr>
        <sz val="12"/>
        <color rgb="FF000000"/>
        <rFont val="Dialog.plain"/>
        <charset val="134"/>
      </rPr>
      <t>  2100499</t>
    </r>
  </si>
  <si>
    <r>
      <rPr>
        <sz val="12"/>
        <color rgb="FF000000"/>
        <rFont val="Dialog.plain"/>
        <charset val="134"/>
      </rPr>
      <t>  其他公共卫生支出</t>
    </r>
  </si>
  <si>
    <r>
      <rPr>
        <sz val="12"/>
        <color rgb="FF000000"/>
        <rFont val="Dialog.plain"/>
        <charset val="134"/>
      </rPr>
      <t> 21007</t>
    </r>
  </si>
  <si>
    <r>
      <rPr>
        <sz val="12"/>
        <color rgb="FF000000"/>
        <rFont val="Dialog.plain"/>
        <charset val="134"/>
      </rPr>
      <t> 计划生育事务</t>
    </r>
  </si>
  <si>
    <r>
      <rPr>
        <sz val="12"/>
        <color rgb="FF000000"/>
        <rFont val="Dialog.plain"/>
        <charset val="134"/>
      </rPr>
      <t>  2100717</t>
    </r>
  </si>
  <si>
    <r>
      <rPr>
        <sz val="12"/>
        <color rgb="FF000000"/>
        <rFont val="Dialog.plain"/>
        <charset val="134"/>
      </rPr>
      <t>  计划生育服务</t>
    </r>
  </si>
  <si>
    <r>
      <rPr>
        <sz val="12"/>
        <color rgb="FF000000"/>
        <rFont val="Dialog.plain"/>
        <charset val="134"/>
      </rPr>
      <t>  2100799</t>
    </r>
  </si>
  <si>
    <r>
      <rPr>
        <sz val="12"/>
        <color rgb="FF000000"/>
        <rFont val="Dialog.plain"/>
        <charset val="134"/>
      </rPr>
      <t>  其他计划生育事务支出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</si>
  <si>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</si>
  <si>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</si>
  <si>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</si>
  <si>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</si>
  <si>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21103</t>
    </r>
  </si>
  <si>
    <r>
      <rPr>
        <sz val="12"/>
        <color rgb="FF000000"/>
        <rFont val="Dialog.plain"/>
        <charset val="134"/>
      </rPr>
      <t> 污染防治</t>
    </r>
  </si>
  <si>
    <r>
      <rPr>
        <sz val="12"/>
        <color rgb="FF000000"/>
        <rFont val="Dialog.plain"/>
        <charset val="134"/>
      </rPr>
      <t>  2110302</t>
    </r>
  </si>
  <si>
    <r>
      <rPr>
        <sz val="12"/>
        <color rgb="FF000000"/>
        <rFont val="Dialog.plain"/>
        <charset val="134"/>
      </rPr>
      <t>  水体</t>
    </r>
  </si>
  <si>
    <r>
      <rPr>
        <sz val="12"/>
        <color rgb="FF000000"/>
        <rFont val="Dialog.plain"/>
        <charset val="134"/>
      </rPr>
      <t> 21104</t>
    </r>
  </si>
  <si>
    <r>
      <rPr>
        <sz val="12"/>
        <color rgb="FF000000"/>
        <rFont val="Dialog.plain"/>
        <charset val="134"/>
      </rPr>
      <t> 自然生态保护</t>
    </r>
  </si>
  <si>
    <r>
      <rPr>
        <sz val="12"/>
        <color rgb="FF000000"/>
        <rFont val="Dialog.plain"/>
        <charset val="134"/>
      </rPr>
      <t>  2110402</t>
    </r>
  </si>
  <si>
    <r>
      <rPr>
        <sz val="12"/>
        <color rgb="FF000000"/>
        <rFont val="Dialog.plain"/>
        <charset val="134"/>
      </rPr>
      <t>  农村环境保护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</si>
  <si>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</si>
  <si>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</si>
  <si>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2120101</t>
    </r>
  </si>
  <si>
    <r>
      <rPr>
        <sz val="12"/>
        <color rgb="FF000000"/>
        <rFont val="Dialog.plain"/>
        <charset val="134"/>
      </rPr>
      <t>  2120102</t>
    </r>
  </si>
  <si>
    <r>
      <rPr>
        <sz val="12"/>
        <color rgb="FF000000"/>
        <rFont val="Dialog.plain"/>
        <charset val="134"/>
      </rPr>
      <t> 21203</t>
    </r>
  </si>
  <si>
    <r>
      <rPr>
        <sz val="12"/>
        <color rgb="FF000000"/>
        <rFont val="Dialog.plain"/>
        <charset val="134"/>
      </rPr>
      <t> 城乡社区公共设施</t>
    </r>
  </si>
  <si>
    <r>
      <rPr>
        <sz val="12"/>
        <color rgb="FF000000"/>
        <rFont val="Dialog.plain"/>
        <charset val="134"/>
      </rPr>
      <t>  2120399</t>
    </r>
  </si>
  <si>
    <r>
      <rPr>
        <sz val="12"/>
        <color rgb="FF000000"/>
        <rFont val="Dialog.plain"/>
        <charset val="134"/>
      </rPr>
      <t>  其他城乡社区公共设施支出</t>
    </r>
  </si>
  <si>
    <r>
      <rPr>
        <sz val="12"/>
        <color rgb="FF000000"/>
        <rFont val="Dialog.plain"/>
        <charset val="134"/>
      </rPr>
      <t> 21205</t>
    </r>
  </si>
  <si>
    <r>
      <rPr>
        <sz val="12"/>
        <color rgb="FF000000"/>
        <rFont val="Dialog.plain"/>
        <charset val="134"/>
      </rPr>
      <t> 城乡社区环境卫生</t>
    </r>
  </si>
  <si>
    <r>
      <rPr>
        <sz val="12"/>
        <color rgb="FF000000"/>
        <rFont val="Dialog.plain"/>
        <charset val="134"/>
      </rPr>
      <t>  2120501</t>
    </r>
  </si>
  <si>
    <r>
      <rPr>
        <sz val="12"/>
        <color rgb="FF000000"/>
        <rFont val="Dialog.plain"/>
        <charset val="134"/>
      </rPr>
      <t>  城乡社区环境卫生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</si>
  <si>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</si>
  <si>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</si>
  <si>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2130101</t>
    </r>
  </si>
  <si>
    <r>
      <rPr>
        <sz val="12"/>
        <color rgb="FF000000"/>
        <rFont val="Dialog.plain"/>
        <charset val="134"/>
      </rPr>
      <t>  2130102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</si>
  <si>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</si>
  <si>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</si>
  <si>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 2130126</t>
    </r>
  </si>
  <si>
    <r>
      <rPr>
        <sz val="12"/>
        <color rgb="FF000000"/>
        <rFont val="Dialog.plain"/>
        <charset val="134"/>
      </rPr>
      <t>  农村社会事业</t>
    </r>
  </si>
  <si>
    <r>
      <rPr>
        <sz val="12"/>
        <color rgb="FF000000"/>
        <rFont val="Dialog.plain"/>
        <charset val="134"/>
      </rPr>
      <t> 21302</t>
    </r>
  </si>
  <si>
    <r>
      <rPr>
        <sz val="12"/>
        <color rgb="FF000000"/>
        <rFont val="Dialog.plain"/>
        <charset val="134"/>
      </rPr>
      <t> 林业和草原</t>
    </r>
  </si>
  <si>
    <r>
      <rPr>
        <sz val="12"/>
        <color rgb="FF000000"/>
        <rFont val="Dialog.plain"/>
        <charset val="134"/>
      </rPr>
      <t>  2130205</t>
    </r>
  </si>
  <si>
    <r>
      <rPr>
        <sz val="12"/>
        <color rgb="FF000000"/>
        <rFont val="Dialog.plain"/>
        <charset val="134"/>
      </rPr>
      <t>  森林资源培育</t>
    </r>
  </si>
  <si>
    <r>
      <rPr>
        <sz val="12"/>
        <color rgb="FF000000"/>
        <rFont val="Dialog.plain"/>
        <charset val="134"/>
      </rPr>
      <t> 21305</t>
    </r>
  </si>
  <si>
    <r>
      <rPr>
        <sz val="12"/>
        <color rgb="FF000000"/>
        <rFont val="Dialog.plain"/>
        <charset val="134"/>
      </rPr>
      <t> 巩固脱贫衔接乡村振兴</t>
    </r>
  </si>
  <si>
    <r>
      <rPr>
        <sz val="12"/>
        <color rgb="FF000000"/>
        <rFont val="Dialog.plain"/>
        <charset val="134"/>
      </rPr>
      <t>  2130599</t>
    </r>
  </si>
  <si>
    <r>
      <rPr>
        <sz val="12"/>
        <color rgb="FF000000"/>
        <rFont val="Dialog.plain"/>
        <charset val="134"/>
      </rPr>
      <t>  其他巩固脱贫衔接乡村振兴支出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</si>
  <si>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</si>
  <si>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</si>
  <si>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2130701</t>
    </r>
  </si>
  <si>
    <r>
      <rPr>
        <sz val="12"/>
        <color rgb="FF000000"/>
        <rFont val="Dialog.plain"/>
        <charset val="134"/>
      </rPr>
      <t>  对村级公益事业建设的补助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</si>
  <si>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</si>
  <si>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</si>
  <si>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</si>
  <si>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</si>
  <si>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</si>
  <si>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</si>
  <si>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r>
      <rPr>
        <sz val="12"/>
        <color rgb="FF000000"/>
        <rFont val="Dialog.plain"/>
        <charset val="134"/>
      </rPr>
      <t> 22402</t>
    </r>
  </si>
  <si>
    <r>
      <rPr>
        <sz val="12"/>
        <color rgb="FF000000"/>
        <rFont val="Dialog.plain"/>
        <charset val="134"/>
      </rPr>
      <t> 消防救援事务</t>
    </r>
  </si>
  <si>
    <r>
      <rPr>
        <sz val="12"/>
        <color rgb="FF000000"/>
        <rFont val="Dialog.plain"/>
        <charset val="134"/>
      </rPr>
      <t>  2240299</t>
    </r>
  </si>
  <si>
    <r>
      <rPr>
        <sz val="12"/>
        <color rgb="FF000000"/>
        <rFont val="Dialog.plain"/>
        <charset val="134"/>
      </rPr>
      <t>  其他消防救援事务支出</t>
    </r>
  </si>
  <si>
    <r>
      <rPr>
        <sz val="12"/>
        <color rgb="FF000000"/>
        <rFont val="Dialog.plain"/>
        <charset val="134"/>
      </rPr>
      <t> 22406</t>
    </r>
  </si>
  <si>
    <r>
      <rPr>
        <sz val="12"/>
        <color rgb="FF000000"/>
        <rFont val="Dialog.plain"/>
        <charset val="134"/>
      </rPr>
      <t> 自然灾害防治</t>
    </r>
  </si>
  <si>
    <r>
      <rPr>
        <sz val="12"/>
        <color rgb="FF000000"/>
        <rFont val="Dialog.plain"/>
        <charset val="134"/>
      </rPr>
      <t>  2240601</t>
    </r>
  </si>
  <si>
    <r>
      <rPr>
        <sz val="12"/>
        <color rgb="FF000000"/>
        <rFont val="Dialog.plain"/>
        <charset val="134"/>
      </rPr>
      <t>  地质灾害防治</t>
    </r>
  </si>
  <si>
    <r>
      <rPr>
        <sz val="12"/>
        <color rgb="FF000000"/>
        <rFont val="Dialog.plain"/>
        <charset val="134"/>
      </rPr>
      <t> 227</t>
    </r>
  </si>
  <si>
    <r>
      <rPr>
        <sz val="12"/>
        <color rgb="FF000000"/>
        <rFont val="Dialog.plain"/>
        <charset val="134"/>
      </rPr>
      <t> 预备费</t>
    </r>
  </si>
  <si>
    <r>
      <rPr>
        <sz val="12"/>
        <color rgb="FF000000"/>
        <rFont val="Dialog.plain"/>
        <charset val="134"/>
      </rPr>
      <t>  227</t>
    </r>
  </si>
  <si>
    <r>
      <rPr>
        <sz val="12"/>
        <color rgb="FF000000"/>
        <rFont val="Dialog.plain"/>
        <charset val="134"/>
      </rPr>
      <t>  预备费</t>
    </r>
  </si>
  <si>
    <r>
      <rPr>
        <sz val="12"/>
        <color rgb="FF000000"/>
        <rFont val="Dialog.plain"/>
        <charset val="134"/>
      </rPr>
      <t> 22902</t>
    </r>
  </si>
  <si>
    <r>
      <rPr>
        <sz val="12"/>
        <color rgb="FF000000"/>
        <rFont val="Dialog.plain"/>
        <charset val="134"/>
      </rPr>
      <t> 年初预留</t>
    </r>
  </si>
  <si>
    <r>
      <rPr>
        <sz val="12"/>
        <color rgb="FF000000"/>
        <rFont val="Dialog.plain"/>
        <charset val="134"/>
      </rPr>
      <t>  2290201</t>
    </r>
  </si>
  <si>
    <r>
      <rPr>
        <sz val="12"/>
        <color rgb="FF000000"/>
        <rFont val="Dialog.plain"/>
        <charset val="134"/>
      </rPr>
      <t>  年初预留</t>
    </r>
  </si>
  <si>
    <r>
      <rPr>
        <sz val="12"/>
        <color rgb="FF000000"/>
        <rFont val="Dialog.plain"/>
        <charset val="134"/>
      </rPr>
      <t> 22960</t>
    </r>
  </si>
  <si>
    <r>
      <rPr>
        <sz val="12"/>
        <color rgb="FF000000"/>
        <rFont val="Dialog.plain"/>
        <charset val="134"/>
      </rPr>
      <t> 彩票公益金安排的支出</t>
    </r>
  </si>
  <si>
    <r>
      <rPr>
        <sz val="12"/>
        <color rgb="FF000000"/>
        <rFont val="Dialog.plain"/>
        <charset val="134"/>
      </rPr>
      <t>  2296002</t>
    </r>
  </si>
  <si>
    <r>
      <rPr>
        <sz val="12"/>
        <color rgb="FF000000"/>
        <rFont val="Dialog.plain"/>
        <charset val="134"/>
      </rPr>
      <t>  用于社会福利的彩票公益金支出</t>
    </r>
  </si>
  <si>
    <t>部门公开表12</t>
  </si>
  <si>
    <t>2022年渝北区部门一般公共预算财政拨款项目支出预算表</t>
  </si>
  <si>
    <t>（政府预算经济分类科目）</t>
  </si>
  <si>
    <t>503</t>
  </si>
  <si>
    <t>机关资本性支出（一）</t>
  </si>
  <si>
    <r>
      <rPr>
        <sz val="12"/>
        <color rgb="FF000000"/>
        <rFont val="Dialog.plain"/>
        <charset val="134"/>
      </rPr>
      <t> 50301</t>
    </r>
  </si>
  <si>
    <r>
      <rPr>
        <sz val="12"/>
        <color rgb="FF000000"/>
        <rFont val="Dialog.plain"/>
        <charset val="134"/>
      </rPr>
      <t> 房屋建筑物购建</t>
    </r>
  </si>
  <si>
    <r>
      <rPr>
        <sz val="12"/>
        <color rgb="FF000000"/>
        <rFont val="Dialog.plain"/>
        <charset val="134"/>
      </rPr>
      <t> 50302</t>
    </r>
  </si>
  <si>
    <r>
      <rPr>
        <sz val="12"/>
        <color rgb="FF000000"/>
        <rFont val="Dialog.plain"/>
        <charset val="134"/>
      </rPr>
      <t> 基础设施建设</t>
    </r>
  </si>
  <si>
    <t>504</t>
  </si>
  <si>
    <t>机关资本性支出（二）</t>
  </si>
  <si>
    <r>
      <rPr>
        <sz val="12"/>
        <color rgb="FF000000"/>
        <rFont val="Dialog.plain"/>
        <charset val="134"/>
      </rPr>
      <t> 50402</t>
    </r>
  </si>
  <si>
    <t>507</t>
  </si>
  <si>
    <t>对企业补助</t>
  </si>
  <si>
    <r>
      <rPr>
        <sz val="12"/>
        <color rgb="FF000000"/>
        <rFont val="Dialog.plain"/>
        <charset val="134"/>
      </rPr>
      <t> 50701</t>
    </r>
  </si>
  <si>
    <r>
      <rPr>
        <sz val="12"/>
        <color rgb="FF000000"/>
        <rFont val="Dialog.plain"/>
        <charset val="134"/>
      </rPr>
      <t> 费用补贴</t>
    </r>
  </si>
  <si>
    <r>
      <rPr>
        <sz val="12"/>
        <color rgb="FF000000"/>
        <rFont val="Dialog.plain"/>
        <charset val="134"/>
      </rPr>
      <t> 50903</t>
    </r>
  </si>
  <si>
    <r>
      <rPr>
        <sz val="12"/>
        <color rgb="FF000000"/>
        <rFont val="Dialog.plain"/>
        <charset val="134"/>
      </rPr>
      <t> 个人农业生产补贴</t>
    </r>
  </si>
  <si>
    <t>514</t>
  </si>
  <si>
    <t>预备费及预留</t>
  </si>
  <si>
    <r>
      <rPr>
        <sz val="12"/>
        <color rgb="FF000000"/>
        <rFont val="Dialog.plain"/>
        <charset val="134"/>
      </rPr>
      <t> 51402</t>
    </r>
  </si>
  <si>
    <r>
      <rPr>
        <sz val="12"/>
        <color rgb="FF000000"/>
        <rFont val="Dialog.plain"/>
        <charset val="134"/>
      </rPr>
      <t> 预留</t>
    </r>
  </si>
  <si>
    <t>部门公开表13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</si>
  <si>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</si>
  <si>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</si>
  <si>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</si>
  <si>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</si>
  <si>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30203</t>
    </r>
  </si>
  <si>
    <r>
      <rPr>
        <sz val="12"/>
        <color rgb="FF000000"/>
        <rFont val="Dialog.plain"/>
        <charset val="134"/>
      </rPr>
      <t> 咨询费</t>
    </r>
  </si>
  <si>
    <r>
      <rPr>
        <sz val="12"/>
        <color rgb="FF000000"/>
        <rFont val="Dialog.plain"/>
        <charset val="134"/>
      </rPr>
      <t> 30205</t>
    </r>
  </si>
  <si>
    <r>
      <rPr>
        <sz val="12"/>
        <color rgb="FF000000"/>
        <rFont val="Dialog.plain"/>
        <charset val="134"/>
      </rPr>
      <t> 水费</t>
    </r>
  </si>
  <si>
    <r>
      <rPr>
        <sz val="12"/>
        <color rgb="FF000000"/>
        <rFont val="Dialog.plain"/>
        <charset val="134"/>
      </rPr>
      <t> 30206</t>
    </r>
  </si>
  <si>
    <r>
      <rPr>
        <sz val="12"/>
        <color rgb="FF000000"/>
        <rFont val="Dialog.plain"/>
        <charset val="134"/>
      </rPr>
      <t> 电费</t>
    </r>
  </si>
  <si>
    <r>
      <rPr>
        <sz val="12"/>
        <color rgb="FF000000"/>
        <rFont val="Dialog.plain"/>
        <charset val="134"/>
      </rPr>
      <t> 30207</t>
    </r>
  </si>
  <si>
    <r>
      <rPr>
        <sz val="12"/>
        <color rgb="FF000000"/>
        <rFont val="Dialog.plain"/>
        <charset val="134"/>
      </rPr>
      <t> 邮电费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</si>
  <si>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</si>
  <si>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30215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</si>
  <si>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</si>
  <si>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</si>
  <si>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30227</t>
    </r>
  </si>
  <si>
    <r>
      <rPr>
        <sz val="12"/>
        <color rgb="FF000000"/>
        <rFont val="Dialog.plain"/>
        <charset val="134"/>
      </rPr>
      <t> 30299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</si>
  <si>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</si>
  <si>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</si>
  <si>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r>
      <rPr>
        <sz val="12"/>
        <color rgb="FF000000"/>
        <rFont val="Dialog.plain"/>
        <charset val="134"/>
      </rPr>
      <t> 30306</t>
    </r>
  </si>
  <si>
    <r>
      <rPr>
        <sz val="12"/>
        <color rgb="FF000000"/>
        <rFont val="Dialog.plain"/>
        <charset val="134"/>
      </rPr>
      <t> 救济费</t>
    </r>
  </si>
  <si>
    <r>
      <rPr>
        <sz val="12"/>
        <color rgb="FF000000"/>
        <rFont val="Dialog.plain"/>
        <charset val="134"/>
      </rPr>
      <t> 30310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</si>
  <si>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</si>
  <si>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</si>
  <si>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30905</t>
    </r>
  </si>
  <si>
    <t>310</t>
  </si>
  <si>
    <t>资本性支出</t>
  </si>
  <si>
    <r>
      <rPr>
        <sz val="12"/>
        <color rgb="FF000000"/>
        <rFont val="Dialog.plain"/>
        <charset val="134"/>
      </rPr>
      <t> 31001</t>
    </r>
  </si>
  <si>
    <r>
      <rPr>
        <sz val="12"/>
        <color rgb="FF000000"/>
        <rFont val="Dialog.plain"/>
        <charset val="134"/>
      </rPr>
      <t> 31005</t>
    </r>
  </si>
  <si>
    <t>312</t>
  </si>
  <si>
    <r>
      <rPr>
        <sz val="12"/>
        <color rgb="FF000000"/>
        <rFont val="Dialog.plain"/>
        <charset val="134"/>
      </rPr>
      <t> 31204</t>
    </r>
  </si>
  <si>
    <t>399</t>
  </si>
  <si>
    <r>
      <rPr>
        <sz val="12"/>
        <color rgb="FF000000"/>
        <rFont val="Dialog.plain"/>
        <charset val="134"/>
      </rPr>
      <t> 39902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</si>
  <si>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</si>
  <si>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</si>
  <si>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</si>
  <si>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</si>
  <si>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</si>
  <si>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</si>
  <si>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</si>
  <si>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</si>
  <si>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</si>
  <si>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</si>
  <si>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</si>
  <si>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</si>
  <si>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</si>
  <si>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</si>
  <si>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</si>
  <si>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</si>
  <si>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</si>
  <si>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913</t>
  </si>
  <si>
    <t>重庆市渝北区古路镇人民政府</t>
  </si>
  <si>
    <r>
      <rPr>
        <sz val="10"/>
        <color rgb="FF000000"/>
        <rFont val="Dialog.plain"/>
        <charset val="134"/>
      </rPr>
      <t> 913</t>
    </r>
  </si>
  <si>
    <r>
      <rPr>
        <sz val="10"/>
        <color rgb="FF000000"/>
        <rFont val="Dialog.plain"/>
        <charset val="134"/>
      </rPr>
      <t> 重庆市渝北区古路镇人民政府</t>
    </r>
  </si>
  <si>
    <t>913101</t>
  </si>
  <si>
    <t>重庆市渝北区古路镇人民政府（本级）</t>
  </si>
  <si>
    <t>2013299</t>
  </si>
  <si>
    <t>其他组织事务支出</t>
  </si>
  <si>
    <t>离任村干部及老党员党龄补助</t>
  </si>
  <si>
    <t>2130705</t>
  </si>
  <si>
    <t>对村民委员会和村党支部的补助</t>
  </si>
  <si>
    <t>2013602</t>
  </si>
  <si>
    <t>一般行政管理事务</t>
  </si>
  <si>
    <t>党组织、党员党建活动经费</t>
  </si>
  <si>
    <t>2013699</t>
  </si>
  <si>
    <t>其他共产党事务支出</t>
  </si>
  <si>
    <t>2012999</t>
  </si>
  <si>
    <t>其他群众团体事务支出</t>
  </si>
  <si>
    <t>群团活动经费</t>
  </si>
  <si>
    <t>文明城区常态化建设</t>
  </si>
  <si>
    <t>2013399</t>
  </si>
  <si>
    <t>其他宣传事务支出</t>
  </si>
  <si>
    <t>意识形态及宣传经费</t>
  </si>
  <si>
    <t>新时代文明实践所及我们的节日活动支出</t>
  </si>
  <si>
    <t>2040604</t>
  </si>
  <si>
    <t>基层司法业务</t>
  </si>
  <si>
    <t>法律顾问服务费</t>
  </si>
  <si>
    <t>群工服务平台</t>
  </si>
  <si>
    <t>2010108</t>
  </si>
  <si>
    <t>代表工作</t>
  </si>
  <si>
    <t>人大代表视察调研活动经费</t>
  </si>
  <si>
    <t>2040605</t>
  </si>
  <si>
    <t>普法宣传</t>
  </si>
  <si>
    <t>普法宣传及依法行政</t>
  </si>
  <si>
    <t>2013102</t>
  </si>
  <si>
    <t>征兵、武装及国防建设</t>
  </si>
  <si>
    <t>2130102</t>
  </si>
  <si>
    <t>统计及商贸调查经费</t>
  </si>
  <si>
    <t>2010302</t>
  </si>
  <si>
    <t>临时人员补助</t>
  </si>
  <si>
    <t>遗属人员补助</t>
  </si>
  <si>
    <t>2120399</t>
  </si>
  <si>
    <t>其他城乡社区公共设施支出</t>
  </si>
  <si>
    <t>社区微型消防站补助</t>
  </si>
  <si>
    <t>2049999</t>
  </si>
  <si>
    <t>其他公共安全支出</t>
  </si>
  <si>
    <t>安全巡逻防控经费</t>
  </si>
  <si>
    <t>信访稳定经费</t>
  </si>
  <si>
    <t>2240299</t>
  </si>
  <si>
    <t>其他消防救援事务支出</t>
  </si>
  <si>
    <t>消防队运行维护经费</t>
  </si>
  <si>
    <t>应急安全管理经费</t>
  </si>
  <si>
    <t>巩固脱贫攻坚成果资金</t>
  </si>
  <si>
    <t>土地确权档案整理</t>
  </si>
  <si>
    <t>项目后期管护经费</t>
  </si>
  <si>
    <t>乡村治理工作经费</t>
  </si>
  <si>
    <t>2010107</t>
  </si>
  <si>
    <t>人大代表履职能力提升</t>
  </si>
  <si>
    <t>镇人大代表履职补助</t>
  </si>
  <si>
    <t>2120102</t>
  </si>
  <si>
    <t>环境保护经费</t>
  </si>
  <si>
    <t>2120501</t>
  </si>
  <si>
    <t>城乡社区环境卫生</t>
  </si>
  <si>
    <t>城市维护建设经费</t>
  </si>
  <si>
    <t>工会活动经费</t>
  </si>
  <si>
    <t>统战及商会工作经费</t>
  </si>
  <si>
    <t>2080208</t>
  </si>
  <si>
    <t>基层政权建设和社区治理</t>
  </si>
  <si>
    <t>阵地建设经费</t>
  </si>
  <si>
    <t>2081006</t>
  </si>
  <si>
    <t>养老服务</t>
  </si>
  <si>
    <t>养老互助点运营</t>
  </si>
  <si>
    <t>2080202</t>
  </si>
  <si>
    <t>义务献血营养补助</t>
  </si>
  <si>
    <t>2082102</t>
  </si>
  <si>
    <t>农村特困人员救助供养支出</t>
  </si>
  <si>
    <t>特困供养经费</t>
  </si>
  <si>
    <t>2081199</t>
  </si>
  <si>
    <t>其他残疾人事业支出</t>
  </si>
  <si>
    <t>残疾人服务经费</t>
  </si>
  <si>
    <t>2089999</t>
  </si>
  <si>
    <t>其他社会保障和就业支出</t>
  </si>
  <si>
    <t>2081107</t>
  </si>
  <si>
    <t>残疾人生活和护理补贴</t>
  </si>
  <si>
    <t>2100499</t>
  </si>
  <si>
    <t>其他公共卫生支出</t>
  </si>
  <si>
    <t>卫生计生经费</t>
  </si>
  <si>
    <t>2100799</t>
  </si>
  <si>
    <t>其他计划生育事务支出</t>
  </si>
  <si>
    <t>2082502</t>
  </si>
  <si>
    <t>其他农村生活救助</t>
  </si>
  <si>
    <t>困难群众临时救济经费</t>
  </si>
  <si>
    <t>2081099</t>
  </si>
  <si>
    <t>其他社会福利支出</t>
  </si>
  <si>
    <t>敬老院管理运行经费</t>
  </si>
  <si>
    <t>襄渝民工及精减退职工经费</t>
  </si>
  <si>
    <t>民政对象节日慰问</t>
  </si>
  <si>
    <t>2100410</t>
  </si>
  <si>
    <t>突发公共卫生事件应急处理</t>
  </si>
  <si>
    <t>疫情防控经费</t>
  </si>
  <si>
    <t>退休干部慰问及活动经费</t>
  </si>
  <si>
    <t>预留经费</t>
  </si>
  <si>
    <t>2290201</t>
  </si>
  <si>
    <t>年初预留</t>
  </si>
  <si>
    <t>村规划编制费</t>
  </si>
  <si>
    <t>农房建设转用手续办理</t>
  </si>
  <si>
    <t>应急值班补助</t>
  </si>
  <si>
    <t>2130122</t>
  </si>
  <si>
    <t>农业生产发展</t>
  </si>
  <si>
    <t>遗留土地租金</t>
  </si>
  <si>
    <t>村居社长补助</t>
  </si>
  <si>
    <t>村居干部健康检查及慰问</t>
  </si>
  <si>
    <t>2010104</t>
  </si>
  <si>
    <t>人大会议</t>
  </si>
  <si>
    <t>人代会经费</t>
  </si>
  <si>
    <t>2011102</t>
  </si>
  <si>
    <t>监察监督员工作补贴</t>
  </si>
  <si>
    <t>村（社区）干部意外伤害保险费</t>
  </si>
  <si>
    <t>2110402</t>
  </si>
  <si>
    <t>农村环境保护</t>
  </si>
  <si>
    <t>农村垃圾清运补助</t>
  </si>
  <si>
    <t>在职干部健康检查及慰问</t>
  </si>
  <si>
    <t>村社环境保洁经费</t>
  </si>
  <si>
    <t>非公党建经费</t>
  </si>
  <si>
    <t>三四级智力精神残疾人护理补贴</t>
  </si>
  <si>
    <t>2100717</t>
  </si>
  <si>
    <t>计划生育服务</t>
  </si>
  <si>
    <t>计生惠民资金</t>
  </si>
  <si>
    <t>2081901</t>
  </si>
  <si>
    <t>城市最低生活保障金支出</t>
  </si>
  <si>
    <t>城市贫困人员生活救济经费（城市低保）</t>
  </si>
  <si>
    <t>2081902</t>
  </si>
  <si>
    <t>农村最低生活保障金支出</t>
  </si>
  <si>
    <t>农村贫困人员生活救济（农村低保）</t>
  </si>
  <si>
    <t>2082001</t>
  </si>
  <si>
    <t>临时救助支出</t>
  </si>
  <si>
    <t>困难群众临时救助</t>
  </si>
  <si>
    <t>2081002</t>
  </si>
  <si>
    <t>老年福利</t>
  </si>
  <si>
    <t>经济困难高龄失能老年人养老服务补贴</t>
  </si>
  <si>
    <t>贫困残疾人生活补贴和重度残疾人护理补贴</t>
  </si>
  <si>
    <t>2080299</t>
  </si>
  <si>
    <t>其他民政管理事务支出</t>
  </si>
  <si>
    <t>民政工作购买服务经费</t>
  </si>
  <si>
    <t>老年人高龄津贴</t>
  </si>
  <si>
    <t>2081001</t>
  </si>
  <si>
    <t>儿童福利</t>
  </si>
  <si>
    <t>困境儿童救助</t>
  </si>
  <si>
    <t>2130599</t>
  </si>
  <si>
    <t>其他巩固脱贫衔接乡村振兴支出</t>
  </si>
  <si>
    <t>脱贫户春节慰问</t>
  </si>
  <si>
    <t>到户到人扶持</t>
  </si>
  <si>
    <t>驻镇驻村工作经费</t>
  </si>
  <si>
    <t>2130126</t>
  </si>
  <si>
    <t>农村社会事业</t>
  </si>
  <si>
    <t>全国乡村治理示范试点区创建</t>
  </si>
  <si>
    <t>区人大代表履职补助经费</t>
  </si>
  <si>
    <t>区人大代表活动经费</t>
  </si>
  <si>
    <t>2010206</t>
  </si>
  <si>
    <t>参政议政</t>
  </si>
  <si>
    <t>区政协委员履职补助经费</t>
  </si>
  <si>
    <t>区政协委员活动经费</t>
  </si>
  <si>
    <t>党员冬训专项经费</t>
  </si>
  <si>
    <t>公共法律服务工作站和村居工作室运行补助</t>
  </si>
  <si>
    <t>2040610</t>
  </si>
  <si>
    <t>社区矫正</t>
  </si>
  <si>
    <t>司法所购买社区矫正社会工作者服务经费</t>
  </si>
  <si>
    <t>基层人民调解经费</t>
  </si>
  <si>
    <t>严重精神障碍患者监护人以奖代补资金</t>
  </si>
  <si>
    <t>网格化社会治理经费</t>
  </si>
  <si>
    <t>食药监协管员补助</t>
  </si>
  <si>
    <t>计生家庭临时困难救助</t>
  </si>
  <si>
    <t>2021年农产品产地冷藏保鲜设施建设项目</t>
  </si>
  <si>
    <t>2110302</t>
  </si>
  <si>
    <t>水体</t>
  </si>
  <si>
    <t>古路聚居点人工湿地（新塘湾）</t>
  </si>
  <si>
    <t>后河御临河生态环境保护（吉星污水处理厂）</t>
  </si>
  <si>
    <t>天子窖后续支出经费</t>
  </si>
  <si>
    <t>2130205</t>
  </si>
  <si>
    <t>森林资源培育</t>
  </si>
  <si>
    <t>“双十万”工程专项资金</t>
  </si>
  <si>
    <t>农村改厕资金（中央资金）</t>
  </si>
  <si>
    <t>残疾人精准康复、有线电视维护费服务补助</t>
  </si>
  <si>
    <t>养老服务站运营补贴</t>
  </si>
  <si>
    <t>2020年度非公党建考核经费</t>
  </si>
  <si>
    <t>2240601</t>
  </si>
  <si>
    <t>地质灾害防治</t>
  </si>
  <si>
    <t>农村互助养老点建设补助</t>
  </si>
  <si>
    <t>2021年网格化经费</t>
  </si>
  <si>
    <t>2021年社区矫正及安置帮教经费</t>
  </si>
  <si>
    <t>2010199</t>
  </si>
  <si>
    <t>其他人大事务支出</t>
  </si>
  <si>
    <t>人大换届选举经费</t>
  </si>
  <si>
    <t>选调生到村任职补助</t>
  </si>
  <si>
    <t>2021年非公党建经费</t>
  </si>
  <si>
    <t>2021年村社保洁员经费</t>
  </si>
  <si>
    <t>规资局房屋回购经费</t>
  </si>
  <si>
    <t>乌牛合作社收缩雨棚（2021年中央农业发展资金）</t>
  </si>
  <si>
    <t>切块预留</t>
  </si>
  <si>
    <t>2020年结转-古路镇-经发办-2020年农村“厕所革命”市级奖补资金</t>
  </si>
  <si>
    <t>2296002</t>
  </si>
  <si>
    <t>用于社会福利的彩票公益金支出</t>
  </si>
  <si>
    <t>2020年结转-古路镇-民政办-2020年彩票公益金（福利彩票）区县分成预算和2019年彩票公益金（福利彩票）区县分成清算预算资金</t>
  </si>
  <si>
    <t>2130701</t>
  </si>
  <si>
    <t>对村级公益事业建设的补助</t>
  </si>
  <si>
    <t>2021年结转-古路镇-经发办-2021年市级农村综合改革转移支付预算6个项目</t>
  </si>
  <si>
    <t>2020年结转-古路镇-民政办-古路镇2021年度福彩公益金支持养老服务设施建设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</si>
  <si>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</si>
  <si>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</si>
  <si>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</si>
  <si>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</si>
  <si>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</si>
  <si>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</si>
  <si>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</si>
  <si>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50011222T000002056935-2021年农产品产地冷藏保鲜设施建设项目</t>
  </si>
  <si>
    <t>部门公开表16</t>
  </si>
  <si>
    <t>部门(单位)名称</t>
  </si>
  <si>
    <t>部门支出预算数</t>
  </si>
  <si>
    <t>当年整体绩效目标</t>
  </si>
  <si>
    <t>执行本级人民代表大会的决议和上级国家行政机关的决定和命令，发布决定和命令；执行古路镇行政区域内的经济和社会发展规划，管理古路镇行政区域内的经济、教育、科学、文化、卫生、体育事业和财政、民政、公安、司法行政、计划生育等行政工作；推动产业结构调整，转变农业发展方式，优化发展环境，大力发展休闲旅游业、都市型现代观光农业，着力构建绿色高效经济体系；关注和改善民生，加快社会事业发展，提高公共服务水平，全面落实各项惠农政策，增加农民收入；保护合法财产，维护社会秩序，保障公民的人身权利、民主权利和其他合法权利；不断强化社会维稳体系，加强农村社会治安综合治理，防范和化解农村社会矛盾，确保古路镇社会总体形势稳定，并完成上级政府交办的其他事项。</t>
  </si>
  <si>
    <t>绩效指标</t>
  </si>
  <si>
    <t>指标</t>
  </si>
  <si>
    <t>指标权重</t>
  </si>
  <si>
    <t>计量单位</t>
  </si>
  <si>
    <t>指标性质</t>
  </si>
  <si>
    <t>指标值</t>
  </si>
  <si>
    <t>预算执行率</t>
  </si>
  <si>
    <t>%</t>
  </si>
  <si>
    <t>≥</t>
  </si>
  <si>
    <t>生态环境改善效果</t>
  </si>
  <si>
    <t>定性</t>
  </si>
  <si>
    <t>优</t>
  </si>
  <si>
    <t>党建示范建设规范性</t>
  </si>
  <si>
    <t>干部廉洁意识</t>
  </si>
  <si>
    <t>疫情防控</t>
  </si>
  <si>
    <t>好</t>
  </si>
  <si>
    <t>群众满意度</t>
  </si>
  <si>
    <t>95</t>
  </si>
  <si>
    <t>民意知晓率</t>
  </si>
  <si>
    <t>98</t>
  </si>
  <si>
    <t>群众安全感</t>
  </si>
  <si>
    <t>征兵工作宣传覆盖率</t>
  </si>
  <si>
    <t>90</t>
  </si>
  <si>
    <t>民生保障率</t>
  </si>
  <si>
    <t>＝</t>
  </si>
  <si>
    <t>100</t>
  </si>
  <si>
    <t>部门公开表17</t>
  </si>
  <si>
    <t>编制单位：重庆市渝北区古路镇人民政府（本级）</t>
  </si>
  <si>
    <t>专项资金名称</t>
  </si>
  <si>
    <t>业务主管部门</t>
  </si>
  <si>
    <t>民政和社会事务办公室</t>
  </si>
  <si>
    <t>当年预算</t>
  </si>
  <si>
    <t>项目概况</t>
  </si>
  <si>
    <t>现我镇农村低保约300户，每人每月补助标准为515元，根据实际情况对人员及补助标准进行动态调整，每月按审核金额按时支付。</t>
  </si>
  <si>
    <t>立项依据</t>
  </si>
  <si>
    <t>依据关于转发《重庆市民政局 财政局关于提高城乡低保等社会救助保障标准的通知》（渝民[2021]143号）文件。</t>
  </si>
  <si>
    <t>当年绩效目标</t>
  </si>
  <si>
    <t>为深入学习贯彻习近平总书记关于民政工作的重要指示精神，进一步保障好基本民生，按市区相关规定开展好低保工作，切实保障低保户的基本生活，确保国家低保政策落到实处。</t>
  </si>
  <si>
    <t>=</t>
  </si>
  <si>
    <t>农村低保户数</t>
  </si>
  <si>
    <t>户</t>
  </si>
  <si>
    <t>每月支付日期</t>
  </si>
  <si>
    <t>日</t>
  </si>
  <si>
    <t>≤</t>
  </si>
  <si>
    <t>每人每月金额（不计残疾、年龄补助等）</t>
  </si>
  <si>
    <t>元/人*月</t>
  </si>
  <si>
    <t>符合条件申请纳入救助率</t>
  </si>
  <si>
    <t>部门公开表18</t>
  </si>
  <si>
    <t>支出功能科目编码</t>
  </si>
  <si>
    <t>支出功能科目名称</t>
  </si>
  <si>
    <t>预算金额</t>
  </si>
  <si>
    <t>备注</t>
  </si>
  <si>
    <t>合计：</t>
  </si>
  <si>
    <t>913-重庆市渝北区古路镇人民政府</t>
  </si>
  <si>
    <t>50011222T000002033555-脱贫户春节慰问</t>
  </si>
  <si>
    <t>50011222T000002033563-到户到人扶持</t>
  </si>
  <si>
    <t>50011222T000002033576-驻镇驻村工作经费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</si>
</sst>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</numFmts>
  <fonts count="70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楷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7"/>
      <name val="方正小标宋_GBK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color indexed="8"/>
      <name val="宋体"/>
      <charset val="134"/>
    </font>
    <font>
      <sz val="10"/>
      <color rgb="FF000000"/>
      <name val="Dialog.plain"/>
      <charset val="134"/>
    </font>
    <font>
      <b/>
      <sz val="14"/>
      <name val="方正黑体_GBK"/>
      <charset val="134"/>
    </font>
    <font>
      <sz val="10"/>
      <color indexed="8"/>
      <name val="宋体"/>
      <charset val="134"/>
    </font>
    <font>
      <b/>
      <sz val="17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宋体"/>
      <charset val="134"/>
    </font>
    <font>
      <sz val="10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1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6" fillId="14" borderId="12" applyNumberFormat="0" applyAlignment="0" applyProtection="0">
      <alignment vertical="center"/>
    </xf>
    <xf numFmtId="44" fontId="51" fillId="0" borderId="0" applyFont="0" applyFill="0" applyBorder="0" applyAlignment="0" applyProtection="0">
      <alignment vertical="center"/>
    </xf>
    <xf numFmtId="41" fontId="51" fillId="0" borderId="0" applyFont="0" applyFill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19" borderId="13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2" fillId="7" borderId="9" applyNumberFormat="0" applyAlignment="0" applyProtection="0">
      <alignment vertical="center"/>
    </xf>
    <xf numFmtId="0" fontId="61" fillId="7" borderId="12" applyNumberFormat="0" applyAlignment="0" applyProtection="0">
      <alignment vertical="center"/>
    </xf>
    <xf numFmtId="0" fontId="54" fillId="13" borderId="10" applyNumberFormat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</cellStyleXfs>
  <cellXfs count="11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1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41" fillId="0" borderId="0" xfId="0" applyFont="1" applyFill="1" applyBorder="1" applyAlignment="1"/>
    <xf numFmtId="0" fontId="42" fillId="0" borderId="1" xfId="0" applyFont="1" applyBorder="1">
      <alignment vertical="center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176" fontId="17" fillId="0" borderId="2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4" fontId="40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>
      <alignment vertical="center"/>
    </xf>
    <xf numFmtId="4" fontId="13" fillId="0" borderId="2" xfId="0" applyNumberFormat="1" applyFont="1" applyBorder="1" applyAlignment="1">
      <alignment horizontal="right" vertical="center" wrapText="1"/>
    </xf>
    <xf numFmtId="0" fontId="42" fillId="0" borderId="2" xfId="0" applyFont="1" applyBorder="1" applyAlignment="1">
      <alignment horizontal="left" vertical="center"/>
    </xf>
    <xf numFmtId="0" fontId="41" fillId="2" borderId="2" xfId="0" applyFont="1" applyFill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4" fontId="22" fillId="0" borderId="1" xfId="0" applyNumberFormat="1" applyFont="1" applyBorder="1" applyAlignment="1">
      <alignment horizontal="right" vertical="center"/>
    </xf>
    <xf numFmtId="4" fontId="44" fillId="2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45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workbookViewId="0">
      <selection activeCell="C20" sqref="C12:C20"/>
    </sheetView>
  </sheetViews>
  <sheetFormatPr defaultColWidth="10" defaultRowHeight="13.5" outlineLevelCol="2"/>
  <cols>
    <col min="1" max="1" width="5.83333333333333" customWidth="1"/>
    <col min="2" max="2" width="7.325" customWidth="1"/>
    <col min="3" max="3" width="87" customWidth="1"/>
    <col min="4" max="4" width="9.76666666666667" customWidth="1"/>
  </cols>
  <sheetData>
    <row r="1" ht="45.2" customHeight="1" spans="1:3">
      <c r="A1" s="115" t="s">
        <v>0</v>
      </c>
      <c r="B1" s="115"/>
      <c r="C1" s="115"/>
    </row>
    <row r="2" ht="25.6" customHeight="1" spans="1:3">
      <c r="A2" s="78" t="s">
        <v>1</v>
      </c>
      <c r="B2" s="78" t="s">
        <v>2</v>
      </c>
      <c r="C2" s="78"/>
    </row>
    <row r="3" ht="25.6" customHeight="1" spans="1:3">
      <c r="A3" s="78">
        <v>1</v>
      </c>
      <c r="B3" s="40" t="s">
        <v>3</v>
      </c>
      <c r="C3" s="40" t="s">
        <v>4</v>
      </c>
    </row>
    <row r="4" ht="29.35" customHeight="1" spans="1:3">
      <c r="A4" s="78">
        <v>2</v>
      </c>
      <c r="B4" s="40" t="s">
        <v>5</v>
      </c>
      <c r="C4" s="40" t="s">
        <v>6</v>
      </c>
    </row>
    <row r="5" ht="24.1" customHeight="1" spans="1:3">
      <c r="A5" s="78">
        <v>3</v>
      </c>
      <c r="B5" s="40" t="s">
        <v>7</v>
      </c>
      <c r="C5" s="40" t="s">
        <v>8</v>
      </c>
    </row>
    <row r="6" ht="21.85" customHeight="1" spans="1:3">
      <c r="A6" s="78">
        <v>4</v>
      </c>
      <c r="B6" s="40" t="s">
        <v>9</v>
      </c>
      <c r="C6" s="40" t="s">
        <v>10</v>
      </c>
    </row>
    <row r="7" ht="22.6" customHeight="1" spans="1:3">
      <c r="A7" s="78">
        <v>5</v>
      </c>
      <c r="B7" s="40" t="s">
        <v>11</v>
      </c>
      <c r="C7" s="40" t="s">
        <v>12</v>
      </c>
    </row>
    <row r="8" ht="27.1" customHeight="1" spans="1:3">
      <c r="A8" s="78">
        <v>6</v>
      </c>
      <c r="B8" s="40" t="s">
        <v>13</v>
      </c>
      <c r="C8" s="40" t="s">
        <v>14</v>
      </c>
    </row>
    <row r="9" ht="25.6" customHeight="1" spans="1:3">
      <c r="A9" s="78">
        <v>7</v>
      </c>
      <c r="B9" s="40" t="s">
        <v>15</v>
      </c>
      <c r="C9" s="40" t="s">
        <v>16</v>
      </c>
    </row>
    <row r="10" ht="24.1" customHeight="1" spans="1:3">
      <c r="A10" s="78">
        <v>8</v>
      </c>
      <c r="B10" s="40" t="s">
        <v>17</v>
      </c>
      <c r="C10" s="40" t="s">
        <v>18</v>
      </c>
    </row>
    <row r="11" ht="27.1" customHeight="1" spans="1:3">
      <c r="A11" s="78">
        <v>9</v>
      </c>
      <c r="B11" s="40" t="s">
        <v>19</v>
      </c>
      <c r="C11" s="116" t="s">
        <v>20</v>
      </c>
    </row>
    <row r="12" ht="21.85" customHeight="1" spans="1:3">
      <c r="A12" s="78">
        <v>10</v>
      </c>
      <c r="B12" s="117" t="s">
        <v>21</v>
      </c>
      <c r="C12" s="118" t="s">
        <v>22</v>
      </c>
    </row>
    <row r="13" ht="20.35" customHeight="1" spans="1:3">
      <c r="A13" s="78">
        <v>11</v>
      </c>
      <c r="B13" s="117" t="s">
        <v>23</v>
      </c>
      <c r="C13" s="118" t="s">
        <v>24</v>
      </c>
    </row>
    <row r="14" ht="21.1" customHeight="1" spans="1:3">
      <c r="A14" s="78">
        <v>12</v>
      </c>
      <c r="B14" s="117" t="s">
        <v>25</v>
      </c>
      <c r="C14" s="118" t="s">
        <v>26</v>
      </c>
    </row>
    <row r="15" ht="22.6" customHeight="1" spans="1:3">
      <c r="A15" s="78">
        <v>13</v>
      </c>
      <c r="B15" s="117" t="s">
        <v>27</v>
      </c>
      <c r="C15" s="118" t="s">
        <v>28</v>
      </c>
    </row>
    <row r="16" ht="23.35" customHeight="1" spans="1:3">
      <c r="A16" s="78">
        <v>14</v>
      </c>
      <c r="B16" s="117" t="s">
        <v>29</v>
      </c>
      <c r="C16" s="118" t="s">
        <v>30</v>
      </c>
    </row>
    <row r="17" ht="23.35" customHeight="1" spans="1:3">
      <c r="A17" s="78">
        <v>15</v>
      </c>
      <c r="B17" s="117" t="s">
        <v>31</v>
      </c>
      <c r="C17" s="118" t="s">
        <v>32</v>
      </c>
    </row>
    <row r="18" ht="23.35" customHeight="1" spans="1:3">
      <c r="A18" s="78">
        <v>16</v>
      </c>
      <c r="B18" s="117" t="s">
        <v>33</v>
      </c>
      <c r="C18" s="118" t="s">
        <v>34</v>
      </c>
    </row>
    <row r="19" ht="23.35" customHeight="1" spans="1:3">
      <c r="A19" s="78">
        <v>17</v>
      </c>
      <c r="B19" s="117" t="s">
        <v>35</v>
      </c>
      <c r="C19" s="118" t="s">
        <v>36</v>
      </c>
    </row>
    <row r="20" ht="23.35" customHeight="1" spans="1:3">
      <c r="A20" s="78">
        <v>18</v>
      </c>
      <c r="B20" s="117" t="s">
        <v>37</v>
      </c>
      <c r="C20" s="118" t="s">
        <v>38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8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9" sqref="F9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4.3" customHeight="1" spans="1:3">
      <c r="A1" s="9"/>
      <c r="C1" s="10" t="s">
        <v>456</v>
      </c>
    </row>
    <row r="2" ht="14.3" customHeight="1"/>
    <row r="3" ht="14.3" customHeight="1" spans="3:6">
      <c r="C3" s="57" t="s">
        <v>20</v>
      </c>
      <c r="D3" s="57"/>
      <c r="E3" s="57"/>
      <c r="F3" s="57"/>
    </row>
    <row r="4" ht="14.3" customHeight="1" spans="3:6">
      <c r="C4" s="57"/>
      <c r="D4" s="57"/>
      <c r="E4" s="57"/>
      <c r="F4" s="57"/>
    </row>
    <row r="5" ht="14.3" customHeight="1"/>
    <row r="6" ht="18.05" customHeight="1" spans="3:6">
      <c r="C6" s="3" t="s">
        <v>40</v>
      </c>
      <c r="D6" s="3"/>
      <c r="F6" s="69" t="s">
        <v>41</v>
      </c>
    </row>
    <row r="7" ht="30.15" customHeight="1" spans="3:6">
      <c r="C7" s="70" t="s">
        <v>42</v>
      </c>
      <c r="D7" s="70"/>
      <c r="E7" s="70" t="s">
        <v>43</v>
      </c>
      <c r="F7" s="70"/>
    </row>
    <row r="8" ht="28.6" customHeight="1" spans="3:6">
      <c r="C8" s="70" t="s">
        <v>44</v>
      </c>
      <c r="D8" s="70" t="s">
        <v>45</v>
      </c>
      <c r="E8" s="70" t="s">
        <v>44</v>
      </c>
      <c r="F8" s="70" t="s">
        <v>45</v>
      </c>
    </row>
    <row r="9" ht="21.85" customHeight="1" spans="3:6">
      <c r="C9" s="71" t="s">
        <v>46</v>
      </c>
      <c r="D9" s="72">
        <v>69462208.52</v>
      </c>
      <c r="E9" s="71" t="s">
        <v>46</v>
      </c>
      <c r="F9" s="72">
        <v>69462208.52</v>
      </c>
    </row>
    <row r="10" ht="21.85" customHeight="1" spans="3:6">
      <c r="C10" s="40" t="s">
        <v>457</v>
      </c>
      <c r="D10" s="72">
        <v>69462208.52</v>
      </c>
      <c r="E10" s="40" t="s">
        <v>458</v>
      </c>
      <c r="F10" s="72">
        <v>69462208.52</v>
      </c>
    </row>
    <row r="11" ht="18.05" customHeight="1" spans="2:6">
      <c r="B11" s="73" t="s">
        <v>459</v>
      </c>
      <c r="C11" s="59" t="s">
        <v>460</v>
      </c>
      <c r="D11" s="72">
        <v>69248219.5</v>
      </c>
      <c r="E11" s="59" t="s">
        <v>54</v>
      </c>
      <c r="F11" s="72">
        <v>14562772.15</v>
      </c>
    </row>
    <row r="12" ht="18.05" customHeight="1" spans="2:6">
      <c r="B12" s="73" t="s">
        <v>461</v>
      </c>
      <c r="C12" s="59" t="s">
        <v>462</v>
      </c>
      <c r="D12" s="72">
        <v>213989.02</v>
      </c>
      <c r="E12" s="59" t="s">
        <v>56</v>
      </c>
      <c r="F12" s="72">
        <v>2927773.59</v>
      </c>
    </row>
    <row r="13" ht="18.05" customHeight="1" spans="2:6">
      <c r="B13" s="73"/>
      <c r="C13" s="59" t="s">
        <v>463</v>
      </c>
      <c r="D13" s="72" t="s">
        <v>52</v>
      </c>
      <c r="E13" s="59" t="s">
        <v>58</v>
      </c>
      <c r="F13" s="72">
        <v>18970663.65</v>
      </c>
    </row>
    <row r="14" ht="18.05" customHeight="1" spans="2:6">
      <c r="B14" s="73"/>
      <c r="C14" s="59" t="s">
        <v>464</v>
      </c>
      <c r="D14" s="72" t="s">
        <v>52</v>
      </c>
      <c r="E14" s="59" t="s">
        <v>59</v>
      </c>
      <c r="F14" s="72">
        <v>3779209.11</v>
      </c>
    </row>
    <row r="15" ht="18.05" customHeight="1" spans="2:6">
      <c r="B15" s="73"/>
      <c r="C15" s="59" t="s">
        <v>465</v>
      </c>
      <c r="D15" s="72" t="s">
        <v>52</v>
      </c>
      <c r="E15" s="59" t="s">
        <v>60</v>
      </c>
      <c r="F15" s="72">
        <v>3227855.65</v>
      </c>
    </row>
    <row r="16" ht="18.05" customHeight="1" spans="2:6">
      <c r="B16" s="73"/>
      <c r="C16" s="59" t="s">
        <v>466</v>
      </c>
      <c r="D16" s="72" t="s">
        <v>52</v>
      </c>
      <c r="E16" s="59" t="s">
        <v>61</v>
      </c>
      <c r="F16" s="72">
        <v>3012854.13</v>
      </c>
    </row>
    <row r="17" ht="18.05" customHeight="1" spans="2:6">
      <c r="B17" s="73"/>
      <c r="C17" s="59" t="s">
        <v>467</v>
      </c>
      <c r="D17" s="72" t="s">
        <v>52</v>
      </c>
      <c r="E17" s="59" t="s">
        <v>62</v>
      </c>
      <c r="F17" s="72">
        <v>16899264.3</v>
      </c>
    </row>
    <row r="18" ht="18.05" customHeight="1" spans="2:6">
      <c r="B18" s="73"/>
      <c r="C18" s="59" t="s">
        <v>468</v>
      </c>
      <c r="D18" s="72" t="s">
        <v>52</v>
      </c>
      <c r="E18" s="59" t="s">
        <v>63</v>
      </c>
      <c r="F18" s="72">
        <v>468826.92</v>
      </c>
    </row>
    <row r="19" ht="18.05" customHeight="1" spans="2:6">
      <c r="B19" s="73"/>
      <c r="C19" s="59" t="s">
        <v>469</v>
      </c>
      <c r="D19" s="72" t="s">
        <v>52</v>
      </c>
      <c r="E19" s="59" t="s">
        <v>64</v>
      </c>
      <c r="F19" s="72">
        <v>1009000</v>
      </c>
    </row>
    <row r="20" ht="18.05" customHeight="1" spans="2:6">
      <c r="B20" s="73"/>
      <c r="C20" s="59"/>
      <c r="D20" s="72" t="s">
        <v>52</v>
      </c>
      <c r="E20" s="59" t="s">
        <v>65</v>
      </c>
      <c r="F20" s="72">
        <v>2000000</v>
      </c>
    </row>
    <row r="21" ht="18.05" customHeight="1" spans="2:6">
      <c r="B21" s="73"/>
      <c r="C21" s="59"/>
      <c r="D21" s="72" t="s">
        <v>52</v>
      </c>
      <c r="E21" s="59" t="s">
        <v>66</v>
      </c>
      <c r="F21" s="72">
        <v>2603989.02</v>
      </c>
    </row>
    <row r="22" ht="18.05" customHeight="1" spans="3:6">
      <c r="C22" s="40" t="s">
        <v>67</v>
      </c>
      <c r="D22" s="72" t="s">
        <v>52</v>
      </c>
      <c r="E22" s="40" t="s">
        <v>68</v>
      </c>
      <c r="F22" s="40"/>
    </row>
    <row r="23" ht="15.8" customHeight="1" spans="3:6">
      <c r="C23" s="40" t="s">
        <v>470</v>
      </c>
      <c r="D23" s="40"/>
      <c r="E23" s="40"/>
      <c r="F23" s="40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"/>
  <sheetViews>
    <sheetView workbookViewId="0">
      <selection activeCell="O10" sqref="O10"/>
    </sheetView>
  </sheetViews>
  <sheetFormatPr defaultColWidth="10" defaultRowHeight="13.5"/>
  <cols>
    <col min="1" max="1" width="0.408333333333333" customWidth="1"/>
    <col min="2" max="2" width="15.2" customWidth="1"/>
    <col min="3" max="3" width="28.5" customWidth="1"/>
    <col min="4" max="4" width="11.5333333333333" customWidth="1"/>
    <col min="5" max="5" width="7.5" customWidth="1"/>
    <col min="6" max="6" width="9.76666666666667" customWidth="1"/>
    <col min="7" max="7" width="10.5833333333333" customWidth="1"/>
    <col min="8" max="8" width="10.375" customWidth="1"/>
    <col min="9" max="9" width="8.75" customWidth="1"/>
    <col min="10" max="10" width="6.625" customWidth="1"/>
    <col min="11" max="11" width="6.125" customWidth="1"/>
    <col min="12" max="12" width="7.375" customWidth="1"/>
    <col min="13" max="13" width="7.5" customWidth="1"/>
    <col min="14" max="14" width="6.625" customWidth="1"/>
    <col min="15" max="15" width="8.875" customWidth="1"/>
    <col min="16" max="16" width="9.76666666666667" customWidth="1"/>
  </cols>
  <sheetData>
    <row r="1" ht="14.3" customHeight="1" spans="1:3">
      <c r="A1" s="9"/>
      <c r="B1" s="23" t="s">
        <v>471</v>
      </c>
      <c r="C1" s="23"/>
    </row>
    <row r="2" ht="14.3" customHeight="1"/>
    <row r="3" ht="14.3" customHeight="1" spans="2:14">
      <c r="B3" s="42" t="s">
        <v>22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ht="14.3" customHeight="1" spans="2:14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ht="14.3" customHeight="1"/>
    <row r="6" ht="18.05" customHeight="1" spans="2:15">
      <c r="B6" s="3" t="s">
        <v>40</v>
      </c>
      <c r="C6" s="3"/>
      <c r="D6" s="3"/>
      <c r="O6" s="68" t="s">
        <v>41</v>
      </c>
    </row>
    <row r="7" ht="31.65" customHeight="1" spans="2:15">
      <c r="B7" s="60" t="s">
        <v>472</v>
      </c>
      <c r="C7" s="60"/>
      <c r="D7" s="60" t="s">
        <v>312</v>
      </c>
      <c r="E7" s="61" t="s">
        <v>473</v>
      </c>
      <c r="F7" s="62" t="s">
        <v>474</v>
      </c>
      <c r="G7" s="62" t="s">
        <v>475</v>
      </c>
      <c r="H7" s="62" t="s">
        <v>476</v>
      </c>
      <c r="I7" s="62" t="s">
        <v>477</v>
      </c>
      <c r="J7" s="62" t="s">
        <v>478</v>
      </c>
      <c r="K7" s="62" t="s">
        <v>479</v>
      </c>
      <c r="L7" s="62" t="s">
        <v>480</v>
      </c>
      <c r="M7" s="62" t="s">
        <v>481</v>
      </c>
      <c r="N7" s="62" t="s">
        <v>482</v>
      </c>
      <c r="O7" s="62" t="s">
        <v>483</v>
      </c>
    </row>
    <row r="8" ht="26.35" customHeight="1" spans="2:15">
      <c r="B8" s="60" t="s">
        <v>311</v>
      </c>
      <c r="C8" s="60" t="s">
        <v>77</v>
      </c>
      <c r="D8" s="60"/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18.05" customHeight="1" spans="2:15">
      <c r="B9" s="63" t="s">
        <v>46</v>
      </c>
      <c r="C9" s="63"/>
      <c r="D9" s="64">
        <v>69462208.52</v>
      </c>
      <c r="E9" s="64" t="s">
        <v>52</v>
      </c>
      <c r="F9" s="64">
        <v>69248219.5</v>
      </c>
      <c r="G9" s="64">
        <v>213989.02</v>
      </c>
      <c r="H9" s="64" t="s">
        <v>52</v>
      </c>
      <c r="I9" s="64" t="s">
        <v>52</v>
      </c>
      <c r="J9" s="64" t="s">
        <v>52</v>
      </c>
      <c r="K9" s="64" t="s">
        <v>52</v>
      </c>
      <c r="L9" s="64" t="s">
        <v>52</v>
      </c>
      <c r="M9" s="64" t="s">
        <v>52</v>
      </c>
      <c r="N9" s="64" t="s">
        <v>52</v>
      </c>
      <c r="O9" s="64" t="s">
        <v>52</v>
      </c>
    </row>
    <row r="10" ht="18.05" customHeight="1" spans="2:15">
      <c r="B10" s="65" t="s">
        <v>81</v>
      </c>
      <c r="C10" s="66" t="s">
        <v>54</v>
      </c>
      <c r="D10" s="67">
        <v>14562772.15</v>
      </c>
      <c r="E10" s="67" t="s">
        <v>52</v>
      </c>
      <c r="F10" s="67">
        <v>14562772.15</v>
      </c>
      <c r="G10" s="67" t="s">
        <v>52</v>
      </c>
      <c r="H10" s="67" t="s">
        <v>52</v>
      </c>
      <c r="I10" s="67" t="s">
        <v>52</v>
      </c>
      <c r="J10" s="67" t="s">
        <v>52</v>
      </c>
      <c r="K10" s="67" t="s">
        <v>52</v>
      </c>
      <c r="L10" s="67" t="s">
        <v>52</v>
      </c>
      <c r="M10" s="67" t="s">
        <v>52</v>
      </c>
      <c r="N10" s="67" t="s">
        <v>52</v>
      </c>
      <c r="O10" s="67" t="s">
        <v>52</v>
      </c>
    </row>
    <row r="11" ht="15.8" customHeight="1" spans="2:15">
      <c r="B11" s="65" t="s">
        <v>484</v>
      </c>
      <c r="C11" s="66" t="s">
        <v>485</v>
      </c>
      <c r="D11" s="67">
        <v>814050.73</v>
      </c>
      <c r="E11" s="67" t="s">
        <v>52</v>
      </c>
      <c r="F11" s="67">
        <v>814050.73</v>
      </c>
      <c r="G11" s="67" t="s">
        <v>52</v>
      </c>
      <c r="H11" s="67" t="s">
        <v>52</v>
      </c>
      <c r="I11" s="67" t="s">
        <v>52</v>
      </c>
      <c r="J11" s="67" t="s">
        <v>52</v>
      </c>
      <c r="K11" s="67" t="s">
        <v>52</v>
      </c>
      <c r="L11" s="67" t="s">
        <v>52</v>
      </c>
      <c r="M11" s="67" t="s">
        <v>52</v>
      </c>
      <c r="N11" s="67" t="s">
        <v>52</v>
      </c>
      <c r="O11" s="67" t="s">
        <v>52</v>
      </c>
    </row>
    <row r="12" ht="17.3" customHeight="1" spans="2:15">
      <c r="B12" s="65" t="s">
        <v>486</v>
      </c>
      <c r="C12" s="66" t="s">
        <v>487</v>
      </c>
      <c r="D12" s="67">
        <v>391791.73</v>
      </c>
      <c r="E12" s="67" t="s">
        <v>52</v>
      </c>
      <c r="F12" s="67">
        <v>391791.73</v>
      </c>
      <c r="G12" s="67" t="s">
        <v>52</v>
      </c>
      <c r="H12" s="67" t="s">
        <v>52</v>
      </c>
      <c r="I12" s="67" t="s">
        <v>52</v>
      </c>
      <c r="J12" s="67" t="s">
        <v>52</v>
      </c>
      <c r="K12" s="67" t="s">
        <v>52</v>
      </c>
      <c r="L12" s="67" t="s">
        <v>52</v>
      </c>
      <c r="M12" s="67" t="s">
        <v>52</v>
      </c>
      <c r="N12" s="67" t="s">
        <v>52</v>
      </c>
      <c r="O12" s="67" t="s">
        <v>52</v>
      </c>
    </row>
    <row r="13" ht="17.3" customHeight="1" spans="2:15">
      <c r="B13" s="65" t="s">
        <v>488</v>
      </c>
      <c r="C13" s="66" t="s">
        <v>489</v>
      </c>
      <c r="D13" s="67">
        <v>88800</v>
      </c>
      <c r="E13" s="67" t="s">
        <v>52</v>
      </c>
      <c r="F13" s="67">
        <v>88800</v>
      </c>
      <c r="G13" s="67" t="s">
        <v>52</v>
      </c>
      <c r="H13" s="67" t="s">
        <v>52</v>
      </c>
      <c r="I13" s="67" t="s">
        <v>52</v>
      </c>
      <c r="J13" s="67" t="s">
        <v>52</v>
      </c>
      <c r="K13" s="67" t="s">
        <v>52</v>
      </c>
      <c r="L13" s="67" t="s">
        <v>52</v>
      </c>
      <c r="M13" s="67" t="s">
        <v>52</v>
      </c>
      <c r="N13" s="67" t="s">
        <v>52</v>
      </c>
      <c r="O13" s="67" t="s">
        <v>52</v>
      </c>
    </row>
    <row r="14" ht="17.3" customHeight="1" spans="2:15">
      <c r="B14" s="65" t="s">
        <v>490</v>
      </c>
      <c r="C14" s="66" t="s">
        <v>491</v>
      </c>
      <c r="D14" s="67">
        <v>122400</v>
      </c>
      <c r="E14" s="67" t="s">
        <v>52</v>
      </c>
      <c r="F14" s="67">
        <v>122400</v>
      </c>
      <c r="G14" s="67" t="s">
        <v>52</v>
      </c>
      <c r="H14" s="67" t="s">
        <v>52</v>
      </c>
      <c r="I14" s="67" t="s">
        <v>52</v>
      </c>
      <c r="J14" s="67" t="s">
        <v>52</v>
      </c>
      <c r="K14" s="67" t="s">
        <v>52</v>
      </c>
      <c r="L14" s="67" t="s">
        <v>52</v>
      </c>
      <c r="M14" s="67" t="s">
        <v>52</v>
      </c>
      <c r="N14" s="67" t="s">
        <v>52</v>
      </c>
      <c r="O14" s="67" t="s">
        <v>52</v>
      </c>
    </row>
    <row r="15" ht="17.3" customHeight="1" spans="2:15">
      <c r="B15" s="65" t="s">
        <v>492</v>
      </c>
      <c r="C15" s="66" t="s">
        <v>493</v>
      </c>
      <c r="D15" s="67">
        <v>200000</v>
      </c>
      <c r="E15" s="67" t="s">
        <v>52</v>
      </c>
      <c r="F15" s="67">
        <v>200000</v>
      </c>
      <c r="G15" s="67" t="s">
        <v>52</v>
      </c>
      <c r="H15" s="67" t="s">
        <v>52</v>
      </c>
      <c r="I15" s="67" t="s">
        <v>52</v>
      </c>
      <c r="J15" s="67" t="s">
        <v>52</v>
      </c>
      <c r="K15" s="67" t="s">
        <v>52</v>
      </c>
      <c r="L15" s="67" t="s">
        <v>52</v>
      </c>
      <c r="M15" s="67" t="s">
        <v>52</v>
      </c>
      <c r="N15" s="67" t="s">
        <v>52</v>
      </c>
      <c r="O15" s="67" t="s">
        <v>52</v>
      </c>
    </row>
    <row r="16" ht="17.3" customHeight="1" spans="2:15">
      <c r="B16" s="65" t="s">
        <v>494</v>
      </c>
      <c r="C16" s="66" t="s">
        <v>495</v>
      </c>
      <c r="D16" s="67">
        <v>11059</v>
      </c>
      <c r="E16" s="67" t="s">
        <v>52</v>
      </c>
      <c r="F16" s="67">
        <v>11059</v>
      </c>
      <c r="G16" s="67" t="s">
        <v>52</v>
      </c>
      <c r="H16" s="67" t="s">
        <v>52</v>
      </c>
      <c r="I16" s="67" t="s">
        <v>52</v>
      </c>
      <c r="J16" s="67" t="s">
        <v>52</v>
      </c>
      <c r="K16" s="67" t="s">
        <v>52</v>
      </c>
      <c r="L16" s="67" t="s">
        <v>52</v>
      </c>
      <c r="M16" s="67" t="s">
        <v>52</v>
      </c>
      <c r="N16" s="67" t="s">
        <v>52</v>
      </c>
      <c r="O16" s="67" t="s">
        <v>52</v>
      </c>
    </row>
    <row r="17" ht="15.8" customHeight="1" spans="2:15">
      <c r="B17" s="65" t="s">
        <v>496</v>
      </c>
      <c r="C17" s="66" t="s">
        <v>497</v>
      </c>
      <c r="D17" s="67">
        <v>157600</v>
      </c>
      <c r="E17" s="67" t="s">
        <v>52</v>
      </c>
      <c r="F17" s="67">
        <v>157600</v>
      </c>
      <c r="G17" s="67" t="s">
        <v>52</v>
      </c>
      <c r="H17" s="67" t="s">
        <v>52</v>
      </c>
      <c r="I17" s="67" t="s">
        <v>52</v>
      </c>
      <c r="J17" s="67" t="s">
        <v>52</v>
      </c>
      <c r="K17" s="67" t="s">
        <v>52</v>
      </c>
      <c r="L17" s="67" t="s">
        <v>52</v>
      </c>
      <c r="M17" s="67" t="s">
        <v>52</v>
      </c>
      <c r="N17" s="67" t="s">
        <v>52</v>
      </c>
      <c r="O17" s="67" t="s">
        <v>52</v>
      </c>
    </row>
    <row r="18" ht="17.3" customHeight="1" spans="2:15">
      <c r="B18" s="65" t="s">
        <v>498</v>
      </c>
      <c r="C18" s="66" t="s">
        <v>499</v>
      </c>
      <c r="D18" s="67">
        <v>157600</v>
      </c>
      <c r="E18" s="67" t="s">
        <v>52</v>
      </c>
      <c r="F18" s="67">
        <v>157600</v>
      </c>
      <c r="G18" s="67" t="s">
        <v>52</v>
      </c>
      <c r="H18" s="67" t="s">
        <v>52</v>
      </c>
      <c r="I18" s="67" t="s">
        <v>52</v>
      </c>
      <c r="J18" s="67" t="s">
        <v>52</v>
      </c>
      <c r="K18" s="67" t="s">
        <v>52</v>
      </c>
      <c r="L18" s="67" t="s">
        <v>52</v>
      </c>
      <c r="M18" s="67" t="s">
        <v>52</v>
      </c>
      <c r="N18" s="67" t="s">
        <v>52</v>
      </c>
      <c r="O18" s="67" t="s">
        <v>52</v>
      </c>
    </row>
    <row r="19" ht="15.8" customHeight="1" spans="2:15">
      <c r="B19" s="65" t="s">
        <v>500</v>
      </c>
      <c r="C19" s="66" t="s">
        <v>501</v>
      </c>
      <c r="D19" s="67">
        <v>7057104.26</v>
      </c>
      <c r="E19" s="67" t="s">
        <v>52</v>
      </c>
      <c r="F19" s="67">
        <v>7057104.26</v>
      </c>
      <c r="G19" s="67" t="s">
        <v>52</v>
      </c>
      <c r="H19" s="67" t="s">
        <v>52</v>
      </c>
      <c r="I19" s="67" t="s">
        <v>52</v>
      </c>
      <c r="J19" s="67" t="s">
        <v>52</v>
      </c>
      <c r="K19" s="67" t="s">
        <v>52</v>
      </c>
      <c r="L19" s="67" t="s">
        <v>52</v>
      </c>
      <c r="M19" s="67" t="s">
        <v>52</v>
      </c>
      <c r="N19" s="67" t="s">
        <v>52</v>
      </c>
      <c r="O19" s="67" t="s">
        <v>52</v>
      </c>
    </row>
    <row r="20" ht="17.3" customHeight="1" spans="2:15">
      <c r="B20" s="65" t="s">
        <v>502</v>
      </c>
      <c r="C20" s="66" t="s">
        <v>487</v>
      </c>
      <c r="D20" s="67">
        <v>4111304.26</v>
      </c>
      <c r="E20" s="67" t="s">
        <v>52</v>
      </c>
      <c r="F20" s="67">
        <v>4111304.26</v>
      </c>
      <c r="G20" s="67" t="s">
        <v>52</v>
      </c>
      <c r="H20" s="67" t="s">
        <v>52</v>
      </c>
      <c r="I20" s="67" t="s">
        <v>52</v>
      </c>
      <c r="J20" s="67" t="s">
        <v>52</v>
      </c>
      <c r="K20" s="67" t="s">
        <v>52</v>
      </c>
      <c r="L20" s="67" t="s">
        <v>52</v>
      </c>
      <c r="M20" s="67" t="s">
        <v>52</v>
      </c>
      <c r="N20" s="67" t="s">
        <v>52</v>
      </c>
      <c r="O20" s="67" t="s">
        <v>52</v>
      </c>
    </row>
    <row r="21" ht="17.3" customHeight="1" spans="2:15">
      <c r="B21" s="65" t="s">
        <v>503</v>
      </c>
      <c r="C21" s="66" t="s">
        <v>504</v>
      </c>
      <c r="D21" s="67">
        <v>2945800</v>
      </c>
      <c r="E21" s="67" t="s">
        <v>52</v>
      </c>
      <c r="F21" s="67">
        <v>2945800</v>
      </c>
      <c r="G21" s="67" t="s">
        <v>52</v>
      </c>
      <c r="H21" s="67" t="s">
        <v>52</v>
      </c>
      <c r="I21" s="67" t="s">
        <v>52</v>
      </c>
      <c r="J21" s="67" t="s">
        <v>52</v>
      </c>
      <c r="K21" s="67" t="s">
        <v>52</v>
      </c>
      <c r="L21" s="67" t="s">
        <v>52</v>
      </c>
      <c r="M21" s="67" t="s">
        <v>52</v>
      </c>
      <c r="N21" s="67" t="s">
        <v>52</v>
      </c>
      <c r="O21" s="67" t="s">
        <v>52</v>
      </c>
    </row>
    <row r="22" ht="15.8" customHeight="1" spans="2:15">
      <c r="B22" s="65" t="s">
        <v>505</v>
      </c>
      <c r="C22" s="66" t="s">
        <v>506</v>
      </c>
      <c r="D22" s="67">
        <v>939014.72</v>
      </c>
      <c r="E22" s="67" t="s">
        <v>52</v>
      </c>
      <c r="F22" s="67">
        <v>939014.72</v>
      </c>
      <c r="G22" s="67" t="s">
        <v>52</v>
      </c>
      <c r="H22" s="67" t="s">
        <v>52</v>
      </c>
      <c r="I22" s="67" t="s">
        <v>52</v>
      </c>
      <c r="J22" s="67" t="s">
        <v>52</v>
      </c>
      <c r="K22" s="67" t="s">
        <v>52</v>
      </c>
      <c r="L22" s="67" t="s">
        <v>52</v>
      </c>
      <c r="M22" s="67" t="s">
        <v>52</v>
      </c>
      <c r="N22" s="67" t="s">
        <v>52</v>
      </c>
      <c r="O22" s="67" t="s">
        <v>52</v>
      </c>
    </row>
    <row r="23" ht="17.3" customHeight="1" spans="2:15">
      <c r="B23" s="65" t="s">
        <v>507</v>
      </c>
      <c r="C23" s="66" t="s">
        <v>487</v>
      </c>
      <c r="D23" s="67">
        <v>939014.72</v>
      </c>
      <c r="E23" s="67" t="s">
        <v>52</v>
      </c>
      <c r="F23" s="67">
        <v>939014.72</v>
      </c>
      <c r="G23" s="67" t="s">
        <v>52</v>
      </c>
      <c r="H23" s="67" t="s">
        <v>52</v>
      </c>
      <c r="I23" s="67" t="s">
        <v>52</v>
      </c>
      <c r="J23" s="67" t="s">
        <v>52</v>
      </c>
      <c r="K23" s="67" t="s">
        <v>52</v>
      </c>
      <c r="L23" s="67" t="s">
        <v>52</v>
      </c>
      <c r="M23" s="67" t="s">
        <v>52</v>
      </c>
      <c r="N23" s="67" t="s">
        <v>52</v>
      </c>
      <c r="O23" s="67" t="s">
        <v>52</v>
      </c>
    </row>
    <row r="24" ht="15.8" customHeight="1" spans="2:15">
      <c r="B24" s="65" t="s">
        <v>508</v>
      </c>
      <c r="C24" s="66" t="s">
        <v>509</v>
      </c>
      <c r="D24" s="67">
        <v>430810.37</v>
      </c>
      <c r="E24" s="67" t="s">
        <v>52</v>
      </c>
      <c r="F24" s="67">
        <v>430810.37</v>
      </c>
      <c r="G24" s="67" t="s">
        <v>52</v>
      </c>
      <c r="H24" s="67" t="s">
        <v>52</v>
      </c>
      <c r="I24" s="67" t="s">
        <v>52</v>
      </c>
      <c r="J24" s="67" t="s">
        <v>52</v>
      </c>
      <c r="K24" s="67" t="s">
        <v>52</v>
      </c>
      <c r="L24" s="67" t="s">
        <v>52</v>
      </c>
      <c r="M24" s="67" t="s">
        <v>52</v>
      </c>
      <c r="N24" s="67" t="s">
        <v>52</v>
      </c>
      <c r="O24" s="67" t="s">
        <v>52</v>
      </c>
    </row>
    <row r="25" ht="17.3" customHeight="1" spans="2:15">
      <c r="B25" s="65" t="s">
        <v>510</v>
      </c>
      <c r="C25" s="66" t="s">
        <v>487</v>
      </c>
      <c r="D25" s="67">
        <v>373210.37</v>
      </c>
      <c r="E25" s="67" t="s">
        <v>52</v>
      </c>
      <c r="F25" s="67">
        <v>373210.37</v>
      </c>
      <c r="G25" s="67" t="s">
        <v>52</v>
      </c>
      <c r="H25" s="67" t="s">
        <v>52</v>
      </c>
      <c r="I25" s="67" t="s">
        <v>52</v>
      </c>
      <c r="J25" s="67" t="s">
        <v>52</v>
      </c>
      <c r="K25" s="67" t="s">
        <v>52</v>
      </c>
      <c r="L25" s="67" t="s">
        <v>52</v>
      </c>
      <c r="M25" s="67" t="s">
        <v>52</v>
      </c>
      <c r="N25" s="67" t="s">
        <v>52</v>
      </c>
      <c r="O25" s="67" t="s">
        <v>52</v>
      </c>
    </row>
    <row r="26" ht="17.3" customHeight="1" spans="2:15">
      <c r="B26" s="65" t="s">
        <v>511</v>
      </c>
      <c r="C26" s="66" t="s">
        <v>504</v>
      </c>
      <c r="D26" s="67">
        <v>57600</v>
      </c>
      <c r="E26" s="67" t="s">
        <v>52</v>
      </c>
      <c r="F26" s="67">
        <v>57600</v>
      </c>
      <c r="G26" s="67" t="s">
        <v>52</v>
      </c>
      <c r="H26" s="67" t="s">
        <v>52</v>
      </c>
      <c r="I26" s="67" t="s">
        <v>52</v>
      </c>
      <c r="J26" s="67" t="s">
        <v>52</v>
      </c>
      <c r="K26" s="67" t="s">
        <v>52</v>
      </c>
      <c r="L26" s="67" t="s">
        <v>52</v>
      </c>
      <c r="M26" s="67" t="s">
        <v>52</v>
      </c>
      <c r="N26" s="67" t="s">
        <v>52</v>
      </c>
      <c r="O26" s="67" t="s">
        <v>52</v>
      </c>
    </row>
    <row r="27" ht="15.8" customHeight="1" spans="2:15">
      <c r="B27" s="65" t="s">
        <v>512</v>
      </c>
      <c r="C27" s="66" t="s">
        <v>513</v>
      </c>
      <c r="D27" s="67">
        <v>100000</v>
      </c>
      <c r="E27" s="67" t="s">
        <v>52</v>
      </c>
      <c r="F27" s="67">
        <v>100000</v>
      </c>
      <c r="G27" s="67" t="s">
        <v>52</v>
      </c>
      <c r="H27" s="67" t="s">
        <v>52</v>
      </c>
      <c r="I27" s="67" t="s">
        <v>52</v>
      </c>
      <c r="J27" s="67" t="s">
        <v>52</v>
      </c>
      <c r="K27" s="67" t="s">
        <v>52</v>
      </c>
      <c r="L27" s="67" t="s">
        <v>52</v>
      </c>
      <c r="M27" s="67" t="s">
        <v>52</v>
      </c>
      <c r="N27" s="67" t="s">
        <v>52</v>
      </c>
      <c r="O27" s="67" t="s">
        <v>52</v>
      </c>
    </row>
    <row r="28" ht="17.3" customHeight="1" spans="2:15">
      <c r="B28" s="65" t="s">
        <v>514</v>
      </c>
      <c r="C28" s="66" t="s">
        <v>515</v>
      </c>
      <c r="D28" s="67">
        <v>100000</v>
      </c>
      <c r="E28" s="67" t="s">
        <v>52</v>
      </c>
      <c r="F28" s="67">
        <v>100000</v>
      </c>
      <c r="G28" s="67" t="s">
        <v>52</v>
      </c>
      <c r="H28" s="67" t="s">
        <v>52</v>
      </c>
      <c r="I28" s="67" t="s">
        <v>52</v>
      </c>
      <c r="J28" s="67" t="s">
        <v>52</v>
      </c>
      <c r="K28" s="67" t="s">
        <v>52</v>
      </c>
      <c r="L28" s="67" t="s">
        <v>52</v>
      </c>
      <c r="M28" s="67" t="s">
        <v>52</v>
      </c>
      <c r="N28" s="67" t="s">
        <v>52</v>
      </c>
      <c r="O28" s="67" t="s">
        <v>52</v>
      </c>
    </row>
    <row r="29" ht="15.8" customHeight="1" spans="2:15">
      <c r="B29" s="65" t="s">
        <v>516</v>
      </c>
      <c r="C29" s="66" t="s">
        <v>517</v>
      </c>
      <c r="D29" s="67">
        <v>1269150.38</v>
      </c>
      <c r="E29" s="67" t="s">
        <v>52</v>
      </c>
      <c r="F29" s="67">
        <v>1269150.38</v>
      </c>
      <c r="G29" s="67" t="s">
        <v>52</v>
      </c>
      <c r="H29" s="67" t="s">
        <v>52</v>
      </c>
      <c r="I29" s="67" t="s">
        <v>52</v>
      </c>
      <c r="J29" s="67" t="s">
        <v>52</v>
      </c>
      <c r="K29" s="67" t="s">
        <v>52</v>
      </c>
      <c r="L29" s="67" t="s">
        <v>52</v>
      </c>
      <c r="M29" s="67" t="s">
        <v>52</v>
      </c>
      <c r="N29" s="67" t="s">
        <v>52</v>
      </c>
      <c r="O29" s="67" t="s">
        <v>52</v>
      </c>
    </row>
    <row r="30" ht="17.3" customHeight="1" spans="2:15">
      <c r="B30" s="65" t="s">
        <v>518</v>
      </c>
      <c r="C30" s="66" t="s">
        <v>487</v>
      </c>
      <c r="D30" s="67">
        <v>1169150.38</v>
      </c>
      <c r="E30" s="67" t="s">
        <v>52</v>
      </c>
      <c r="F30" s="67">
        <v>1169150.38</v>
      </c>
      <c r="G30" s="67" t="s">
        <v>52</v>
      </c>
      <c r="H30" s="67" t="s">
        <v>52</v>
      </c>
      <c r="I30" s="67" t="s">
        <v>52</v>
      </c>
      <c r="J30" s="67" t="s">
        <v>52</v>
      </c>
      <c r="K30" s="67" t="s">
        <v>52</v>
      </c>
      <c r="L30" s="67" t="s">
        <v>52</v>
      </c>
      <c r="M30" s="67" t="s">
        <v>52</v>
      </c>
      <c r="N30" s="67" t="s">
        <v>52</v>
      </c>
      <c r="O30" s="67" t="s">
        <v>52</v>
      </c>
    </row>
    <row r="31" ht="17.3" customHeight="1" spans="2:15">
      <c r="B31" s="65" t="s">
        <v>519</v>
      </c>
      <c r="C31" s="66" t="s">
        <v>504</v>
      </c>
      <c r="D31" s="67">
        <v>100000</v>
      </c>
      <c r="E31" s="67" t="s">
        <v>52</v>
      </c>
      <c r="F31" s="67">
        <v>100000</v>
      </c>
      <c r="G31" s="67" t="s">
        <v>52</v>
      </c>
      <c r="H31" s="67" t="s">
        <v>52</v>
      </c>
      <c r="I31" s="67" t="s">
        <v>52</v>
      </c>
      <c r="J31" s="67" t="s">
        <v>52</v>
      </c>
      <c r="K31" s="67" t="s">
        <v>52</v>
      </c>
      <c r="L31" s="67" t="s">
        <v>52</v>
      </c>
      <c r="M31" s="67" t="s">
        <v>52</v>
      </c>
      <c r="N31" s="67" t="s">
        <v>52</v>
      </c>
      <c r="O31" s="67" t="s">
        <v>52</v>
      </c>
    </row>
    <row r="32" ht="15.8" customHeight="1" spans="2:15">
      <c r="B32" s="65" t="s">
        <v>520</v>
      </c>
      <c r="C32" s="66" t="s">
        <v>521</v>
      </c>
      <c r="D32" s="67">
        <v>2028488.72</v>
      </c>
      <c r="E32" s="67" t="s">
        <v>52</v>
      </c>
      <c r="F32" s="67">
        <v>2028488.72</v>
      </c>
      <c r="G32" s="67" t="s">
        <v>52</v>
      </c>
      <c r="H32" s="67" t="s">
        <v>52</v>
      </c>
      <c r="I32" s="67" t="s">
        <v>52</v>
      </c>
      <c r="J32" s="67" t="s">
        <v>52</v>
      </c>
      <c r="K32" s="67" t="s">
        <v>52</v>
      </c>
      <c r="L32" s="67" t="s">
        <v>52</v>
      </c>
      <c r="M32" s="67" t="s">
        <v>52</v>
      </c>
      <c r="N32" s="67" t="s">
        <v>52</v>
      </c>
      <c r="O32" s="67" t="s">
        <v>52</v>
      </c>
    </row>
    <row r="33" ht="17.3" customHeight="1" spans="2:15">
      <c r="B33" s="65" t="s">
        <v>522</v>
      </c>
      <c r="C33" s="66" t="s">
        <v>523</v>
      </c>
      <c r="D33" s="67">
        <v>2028488.72</v>
      </c>
      <c r="E33" s="67" t="s">
        <v>52</v>
      </c>
      <c r="F33" s="67">
        <v>2028488.72</v>
      </c>
      <c r="G33" s="67" t="s">
        <v>52</v>
      </c>
      <c r="H33" s="67" t="s">
        <v>52</v>
      </c>
      <c r="I33" s="67" t="s">
        <v>52</v>
      </c>
      <c r="J33" s="67" t="s">
        <v>52</v>
      </c>
      <c r="K33" s="67" t="s">
        <v>52</v>
      </c>
      <c r="L33" s="67" t="s">
        <v>52</v>
      </c>
      <c r="M33" s="67" t="s">
        <v>52</v>
      </c>
      <c r="N33" s="67" t="s">
        <v>52</v>
      </c>
      <c r="O33" s="67" t="s">
        <v>52</v>
      </c>
    </row>
    <row r="34" ht="15.8" customHeight="1" spans="2:15">
      <c r="B34" s="65" t="s">
        <v>524</v>
      </c>
      <c r="C34" s="66" t="s">
        <v>525</v>
      </c>
      <c r="D34" s="67">
        <v>99000</v>
      </c>
      <c r="E34" s="67" t="s">
        <v>52</v>
      </c>
      <c r="F34" s="67">
        <v>99000</v>
      </c>
      <c r="G34" s="67" t="s">
        <v>52</v>
      </c>
      <c r="H34" s="67" t="s">
        <v>52</v>
      </c>
      <c r="I34" s="67" t="s">
        <v>52</v>
      </c>
      <c r="J34" s="67" t="s">
        <v>52</v>
      </c>
      <c r="K34" s="67" t="s">
        <v>52</v>
      </c>
      <c r="L34" s="67" t="s">
        <v>52</v>
      </c>
      <c r="M34" s="67" t="s">
        <v>52</v>
      </c>
      <c r="N34" s="67" t="s">
        <v>52</v>
      </c>
      <c r="O34" s="67" t="s">
        <v>52</v>
      </c>
    </row>
    <row r="35" ht="17.3" customHeight="1" spans="2:15">
      <c r="B35" s="65" t="s">
        <v>526</v>
      </c>
      <c r="C35" s="66" t="s">
        <v>527</v>
      </c>
      <c r="D35" s="67">
        <v>99000</v>
      </c>
      <c r="E35" s="67" t="s">
        <v>52</v>
      </c>
      <c r="F35" s="67">
        <v>99000</v>
      </c>
      <c r="G35" s="67" t="s">
        <v>52</v>
      </c>
      <c r="H35" s="67" t="s">
        <v>52</v>
      </c>
      <c r="I35" s="67" t="s">
        <v>52</v>
      </c>
      <c r="J35" s="67" t="s">
        <v>52</v>
      </c>
      <c r="K35" s="67" t="s">
        <v>52</v>
      </c>
      <c r="L35" s="67" t="s">
        <v>52</v>
      </c>
      <c r="M35" s="67" t="s">
        <v>52</v>
      </c>
      <c r="N35" s="67" t="s">
        <v>52</v>
      </c>
      <c r="O35" s="67" t="s">
        <v>52</v>
      </c>
    </row>
    <row r="36" ht="15.8" customHeight="1" spans="2:15">
      <c r="B36" s="65" t="s">
        <v>528</v>
      </c>
      <c r="C36" s="66" t="s">
        <v>529</v>
      </c>
      <c r="D36" s="67">
        <v>1667552.97</v>
      </c>
      <c r="E36" s="67" t="s">
        <v>52</v>
      </c>
      <c r="F36" s="67">
        <v>1667552.97</v>
      </c>
      <c r="G36" s="67" t="s">
        <v>52</v>
      </c>
      <c r="H36" s="67" t="s">
        <v>52</v>
      </c>
      <c r="I36" s="67" t="s">
        <v>52</v>
      </c>
      <c r="J36" s="67" t="s">
        <v>52</v>
      </c>
      <c r="K36" s="67" t="s">
        <v>52</v>
      </c>
      <c r="L36" s="67" t="s">
        <v>52</v>
      </c>
      <c r="M36" s="67" t="s">
        <v>52</v>
      </c>
      <c r="N36" s="67" t="s">
        <v>52</v>
      </c>
      <c r="O36" s="67" t="s">
        <v>52</v>
      </c>
    </row>
    <row r="37" ht="17.3" customHeight="1" spans="2:15">
      <c r="B37" s="65" t="s">
        <v>530</v>
      </c>
      <c r="C37" s="66" t="s">
        <v>487</v>
      </c>
      <c r="D37" s="67">
        <v>499609.97</v>
      </c>
      <c r="E37" s="67" t="s">
        <v>52</v>
      </c>
      <c r="F37" s="67">
        <v>499609.97</v>
      </c>
      <c r="G37" s="67" t="s">
        <v>52</v>
      </c>
      <c r="H37" s="67" t="s">
        <v>52</v>
      </c>
      <c r="I37" s="67" t="s">
        <v>52</v>
      </c>
      <c r="J37" s="67" t="s">
        <v>52</v>
      </c>
      <c r="K37" s="67" t="s">
        <v>52</v>
      </c>
      <c r="L37" s="67" t="s">
        <v>52</v>
      </c>
      <c r="M37" s="67" t="s">
        <v>52</v>
      </c>
      <c r="N37" s="67" t="s">
        <v>52</v>
      </c>
      <c r="O37" s="67" t="s">
        <v>52</v>
      </c>
    </row>
    <row r="38" ht="17.3" customHeight="1" spans="2:15">
      <c r="B38" s="65" t="s">
        <v>531</v>
      </c>
      <c r="C38" s="66" t="s">
        <v>504</v>
      </c>
      <c r="D38" s="67">
        <v>345000</v>
      </c>
      <c r="E38" s="67" t="s">
        <v>52</v>
      </c>
      <c r="F38" s="67">
        <v>345000</v>
      </c>
      <c r="G38" s="67" t="s">
        <v>52</v>
      </c>
      <c r="H38" s="67" t="s">
        <v>52</v>
      </c>
      <c r="I38" s="67" t="s">
        <v>52</v>
      </c>
      <c r="J38" s="67" t="s">
        <v>52</v>
      </c>
      <c r="K38" s="67" t="s">
        <v>52</v>
      </c>
      <c r="L38" s="67" t="s">
        <v>52</v>
      </c>
      <c r="M38" s="67" t="s">
        <v>52</v>
      </c>
      <c r="N38" s="67" t="s">
        <v>52</v>
      </c>
      <c r="O38" s="67" t="s">
        <v>52</v>
      </c>
    </row>
    <row r="39" ht="17.3" customHeight="1" spans="2:15">
      <c r="B39" s="65" t="s">
        <v>532</v>
      </c>
      <c r="C39" s="66" t="s">
        <v>533</v>
      </c>
      <c r="D39" s="67">
        <v>822943</v>
      </c>
      <c r="E39" s="67" t="s">
        <v>52</v>
      </c>
      <c r="F39" s="67">
        <v>822943</v>
      </c>
      <c r="G39" s="67" t="s">
        <v>52</v>
      </c>
      <c r="H39" s="67" t="s">
        <v>52</v>
      </c>
      <c r="I39" s="67" t="s">
        <v>52</v>
      </c>
      <c r="J39" s="67" t="s">
        <v>52</v>
      </c>
      <c r="K39" s="67" t="s">
        <v>52</v>
      </c>
      <c r="L39" s="67" t="s">
        <v>52</v>
      </c>
      <c r="M39" s="67" t="s">
        <v>52</v>
      </c>
      <c r="N39" s="67" t="s">
        <v>52</v>
      </c>
      <c r="O39" s="67" t="s">
        <v>52</v>
      </c>
    </row>
    <row r="40" ht="18.05" customHeight="1" spans="2:15">
      <c r="B40" s="65" t="s">
        <v>139</v>
      </c>
      <c r="C40" s="66" t="s">
        <v>56</v>
      </c>
      <c r="D40" s="67">
        <v>2927773.59</v>
      </c>
      <c r="E40" s="67" t="s">
        <v>52</v>
      </c>
      <c r="F40" s="67">
        <v>2927773.59</v>
      </c>
      <c r="G40" s="67" t="s">
        <v>52</v>
      </c>
      <c r="H40" s="67" t="s">
        <v>52</v>
      </c>
      <c r="I40" s="67" t="s">
        <v>52</v>
      </c>
      <c r="J40" s="67" t="s">
        <v>52</v>
      </c>
      <c r="K40" s="67" t="s">
        <v>52</v>
      </c>
      <c r="L40" s="67" t="s">
        <v>52</v>
      </c>
      <c r="M40" s="67" t="s">
        <v>52</v>
      </c>
      <c r="N40" s="67" t="s">
        <v>52</v>
      </c>
      <c r="O40" s="67" t="s">
        <v>52</v>
      </c>
    </row>
    <row r="41" ht="15.8" customHeight="1" spans="2:15">
      <c r="B41" s="65" t="s">
        <v>534</v>
      </c>
      <c r="C41" s="66" t="s">
        <v>535</v>
      </c>
      <c r="D41" s="67">
        <v>462039.44</v>
      </c>
      <c r="E41" s="67" t="s">
        <v>52</v>
      </c>
      <c r="F41" s="67">
        <v>462039.44</v>
      </c>
      <c r="G41" s="67" t="s">
        <v>52</v>
      </c>
      <c r="H41" s="67" t="s">
        <v>52</v>
      </c>
      <c r="I41" s="67" t="s">
        <v>52</v>
      </c>
      <c r="J41" s="67" t="s">
        <v>52</v>
      </c>
      <c r="K41" s="67" t="s">
        <v>52</v>
      </c>
      <c r="L41" s="67" t="s">
        <v>52</v>
      </c>
      <c r="M41" s="67" t="s">
        <v>52</v>
      </c>
      <c r="N41" s="67" t="s">
        <v>52</v>
      </c>
      <c r="O41" s="67" t="s">
        <v>52</v>
      </c>
    </row>
    <row r="42" ht="17.3" customHeight="1" spans="2:15">
      <c r="B42" s="65" t="s">
        <v>536</v>
      </c>
      <c r="C42" s="66" t="s">
        <v>487</v>
      </c>
      <c r="D42" s="67">
        <v>208050.44</v>
      </c>
      <c r="E42" s="67" t="s">
        <v>52</v>
      </c>
      <c r="F42" s="67">
        <v>208050.44</v>
      </c>
      <c r="G42" s="67" t="s">
        <v>52</v>
      </c>
      <c r="H42" s="67" t="s">
        <v>52</v>
      </c>
      <c r="I42" s="67" t="s">
        <v>52</v>
      </c>
      <c r="J42" s="67" t="s">
        <v>52</v>
      </c>
      <c r="K42" s="67" t="s">
        <v>52</v>
      </c>
      <c r="L42" s="67" t="s">
        <v>52</v>
      </c>
      <c r="M42" s="67" t="s">
        <v>52</v>
      </c>
      <c r="N42" s="67" t="s">
        <v>52</v>
      </c>
      <c r="O42" s="67" t="s">
        <v>52</v>
      </c>
    </row>
    <row r="43" ht="17.3" customHeight="1" spans="2:15">
      <c r="B43" s="65" t="s">
        <v>537</v>
      </c>
      <c r="C43" s="66" t="s">
        <v>538</v>
      </c>
      <c r="D43" s="67">
        <v>168000</v>
      </c>
      <c r="E43" s="67" t="s">
        <v>52</v>
      </c>
      <c r="F43" s="67">
        <v>168000</v>
      </c>
      <c r="G43" s="67" t="s">
        <v>52</v>
      </c>
      <c r="H43" s="67" t="s">
        <v>52</v>
      </c>
      <c r="I43" s="67" t="s">
        <v>52</v>
      </c>
      <c r="J43" s="67" t="s">
        <v>52</v>
      </c>
      <c r="K43" s="67" t="s">
        <v>52</v>
      </c>
      <c r="L43" s="67" t="s">
        <v>52</v>
      </c>
      <c r="M43" s="67" t="s">
        <v>52</v>
      </c>
      <c r="N43" s="67" t="s">
        <v>52</v>
      </c>
      <c r="O43" s="67" t="s">
        <v>52</v>
      </c>
    </row>
    <row r="44" ht="17.3" customHeight="1" spans="2:15">
      <c r="B44" s="65" t="s">
        <v>539</v>
      </c>
      <c r="C44" s="66" t="s">
        <v>540</v>
      </c>
      <c r="D44" s="67">
        <v>30000</v>
      </c>
      <c r="E44" s="67" t="s">
        <v>52</v>
      </c>
      <c r="F44" s="67">
        <v>30000</v>
      </c>
      <c r="G44" s="67" t="s">
        <v>52</v>
      </c>
      <c r="H44" s="67" t="s">
        <v>52</v>
      </c>
      <c r="I44" s="67" t="s">
        <v>52</v>
      </c>
      <c r="J44" s="67" t="s">
        <v>52</v>
      </c>
      <c r="K44" s="67" t="s">
        <v>52</v>
      </c>
      <c r="L44" s="67" t="s">
        <v>52</v>
      </c>
      <c r="M44" s="67" t="s">
        <v>52</v>
      </c>
      <c r="N44" s="67" t="s">
        <v>52</v>
      </c>
      <c r="O44" s="67" t="s">
        <v>52</v>
      </c>
    </row>
    <row r="45" ht="17.3" customHeight="1" spans="2:15">
      <c r="B45" s="65" t="s">
        <v>541</v>
      </c>
      <c r="C45" s="66" t="s">
        <v>542</v>
      </c>
      <c r="D45" s="67">
        <v>55989</v>
      </c>
      <c r="E45" s="67" t="s">
        <v>52</v>
      </c>
      <c r="F45" s="67">
        <v>55989</v>
      </c>
      <c r="G45" s="67" t="s">
        <v>52</v>
      </c>
      <c r="H45" s="67" t="s">
        <v>52</v>
      </c>
      <c r="I45" s="67" t="s">
        <v>52</v>
      </c>
      <c r="J45" s="67" t="s">
        <v>52</v>
      </c>
      <c r="K45" s="67" t="s">
        <v>52</v>
      </c>
      <c r="L45" s="67" t="s">
        <v>52</v>
      </c>
      <c r="M45" s="67" t="s">
        <v>52</v>
      </c>
      <c r="N45" s="67" t="s">
        <v>52</v>
      </c>
      <c r="O45" s="67" t="s">
        <v>52</v>
      </c>
    </row>
    <row r="46" ht="15.8" customHeight="1" spans="2:15">
      <c r="B46" s="65" t="s">
        <v>543</v>
      </c>
      <c r="C46" s="66" t="s">
        <v>544</v>
      </c>
      <c r="D46" s="67">
        <v>2465734.15</v>
      </c>
      <c r="E46" s="67" t="s">
        <v>52</v>
      </c>
      <c r="F46" s="67">
        <v>2465734.15</v>
      </c>
      <c r="G46" s="67" t="s">
        <v>52</v>
      </c>
      <c r="H46" s="67" t="s">
        <v>52</v>
      </c>
      <c r="I46" s="67" t="s">
        <v>52</v>
      </c>
      <c r="J46" s="67" t="s">
        <v>52</v>
      </c>
      <c r="K46" s="67" t="s">
        <v>52</v>
      </c>
      <c r="L46" s="67" t="s">
        <v>52</v>
      </c>
      <c r="M46" s="67" t="s">
        <v>52</v>
      </c>
      <c r="N46" s="67" t="s">
        <v>52</v>
      </c>
      <c r="O46" s="67" t="s">
        <v>52</v>
      </c>
    </row>
    <row r="47" ht="17.3" customHeight="1" spans="2:15">
      <c r="B47" s="65" t="s">
        <v>545</v>
      </c>
      <c r="C47" s="66" t="s">
        <v>546</v>
      </c>
      <c r="D47" s="67">
        <v>2465734.15</v>
      </c>
      <c r="E47" s="67" t="s">
        <v>52</v>
      </c>
      <c r="F47" s="67">
        <v>2465734.15</v>
      </c>
      <c r="G47" s="67" t="s">
        <v>52</v>
      </c>
      <c r="H47" s="67" t="s">
        <v>52</v>
      </c>
      <c r="I47" s="67" t="s">
        <v>52</v>
      </c>
      <c r="J47" s="67" t="s">
        <v>52</v>
      </c>
      <c r="K47" s="67" t="s">
        <v>52</v>
      </c>
      <c r="L47" s="67" t="s">
        <v>52</v>
      </c>
      <c r="M47" s="67" t="s">
        <v>52</v>
      </c>
      <c r="N47" s="67" t="s">
        <v>52</v>
      </c>
      <c r="O47" s="67" t="s">
        <v>52</v>
      </c>
    </row>
    <row r="48" ht="18.05" customHeight="1" spans="2:15">
      <c r="B48" s="65" t="s">
        <v>153</v>
      </c>
      <c r="C48" s="66" t="s">
        <v>58</v>
      </c>
      <c r="D48" s="67">
        <v>18970663.65</v>
      </c>
      <c r="E48" s="67" t="s">
        <v>52</v>
      </c>
      <c r="F48" s="67">
        <v>18970663.65</v>
      </c>
      <c r="G48" s="67" t="s">
        <v>52</v>
      </c>
      <c r="H48" s="67" t="s">
        <v>52</v>
      </c>
      <c r="I48" s="67" t="s">
        <v>52</v>
      </c>
      <c r="J48" s="67" t="s">
        <v>52</v>
      </c>
      <c r="K48" s="67" t="s">
        <v>52</v>
      </c>
      <c r="L48" s="67" t="s">
        <v>52</v>
      </c>
      <c r="M48" s="67" t="s">
        <v>52</v>
      </c>
      <c r="N48" s="67" t="s">
        <v>52</v>
      </c>
      <c r="O48" s="67" t="s">
        <v>52</v>
      </c>
    </row>
    <row r="49" ht="15.8" customHeight="1" spans="2:15">
      <c r="B49" s="65" t="s">
        <v>547</v>
      </c>
      <c r="C49" s="66" t="s">
        <v>548</v>
      </c>
      <c r="D49" s="67">
        <v>3916540.21</v>
      </c>
      <c r="E49" s="67" t="s">
        <v>52</v>
      </c>
      <c r="F49" s="67">
        <v>3916540.21</v>
      </c>
      <c r="G49" s="67" t="s">
        <v>52</v>
      </c>
      <c r="H49" s="67" t="s">
        <v>52</v>
      </c>
      <c r="I49" s="67" t="s">
        <v>52</v>
      </c>
      <c r="J49" s="67" t="s">
        <v>52</v>
      </c>
      <c r="K49" s="67" t="s">
        <v>52</v>
      </c>
      <c r="L49" s="67" t="s">
        <v>52</v>
      </c>
      <c r="M49" s="67" t="s">
        <v>52</v>
      </c>
      <c r="N49" s="67" t="s">
        <v>52</v>
      </c>
      <c r="O49" s="67" t="s">
        <v>52</v>
      </c>
    </row>
    <row r="50" ht="17.3" customHeight="1" spans="2:15">
      <c r="B50" s="65" t="s">
        <v>549</v>
      </c>
      <c r="C50" s="66" t="s">
        <v>487</v>
      </c>
      <c r="D50" s="67">
        <v>627838.38</v>
      </c>
      <c r="E50" s="67" t="s">
        <v>52</v>
      </c>
      <c r="F50" s="67">
        <v>627838.38</v>
      </c>
      <c r="G50" s="67" t="s">
        <v>52</v>
      </c>
      <c r="H50" s="67" t="s">
        <v>52</v>
      </c>
      <c r="I50" s="67" t="s">
        <v>52</v>
      </c>
      <c r="J50" s="67" t="s">
        <v>52</v>
      </c>
      <c r="K50" s="67" t="s">
        <v>52</v>
      </c>
      <c r="L50" s="67" t="s">
        <v>52</v>
      </c>
      <c r="M50" s="67" t="s">
        <v>52</v>
      </c>
      <c r="N50" s="67" t="s">
        <v>52</v>
      </c>
      <c r="O50" s="67" t="s">
        <v>52</v>
      </c>
    </row>
    <row r="51" ht="17.3" customHeight="1" spans="2:15">
      <c r="B51" s="65" t="s">
        <v>550</v>
      </c>
      <c r="C51" s="66" t="s">
        <v>504</v>
      </c>
      <c r="D51" s="67">
        <v>403301.83</v>
      </c>
      <c r="E51" s="67" t="s">
        <v>52</v>
      </c>
      <c r="F51" s="67">
        <v>403301.83</v>
      </c>
      <c r="G51" s="67" t="s">
        <v>52</v>
      </c>
      <c r="H51" s="67" t="s">
        <v>52</v>
      </c>
      <c r="I51" s="67" t="s">
        <v>52</v>
      </c>
      <c r="J51" s="67" t="s">
        <v>52</v>
      </c>
      <c r="K51" s="67" t="s">
        <v>52</v>
      </c>
      <c r="L51" s="67" t="s">
        <v>52</v>
      </c>
      <c r="M51" s="67" t="s">
        <v>52</v>
      </c>
      <c r="N51" s="67" t="s">
        <v>52</v>
      </c>
      <c r="O51" s="67" t="s">
        <v>52</v>
      </c>
    </row>
    <row r="52" ht="17.3" customHeight="1" spans="2:15">
      <c r="B52" s="65" t="s">
        <v>551</v>
      </c>
      <c r="C52" s="66" t="s">
        <v>552</v>
      </c>
      <c r="D52" s="67">
        <v>2805400</v>
      </c>
      <c r="E52" s="67" t="s">
        <v>52</v>
      </c>
      <c r="F52" s="67">
        <v>2805400</v>
      </c>
      <c r="G52" s="67" t="s">
        <v>52</v>
      </c>
      <c r="H52" s="67" t="s">
        <v>52</v>
      </c>
      <c r="I52" s="67" t="s">
        <v>52</v>
      </c>
      <c r="J52" s="67" t="s">
        <v>52</v>
      </c>
      <c r="K52" s="67" t="s">
        <v>52</v>
      </c>
      <c r="L52" s="67" t="s">
        <v>52</v>
      </c>
      <c r="M52" s="67" t="s">
        <v>52</v>
      </c>
      <c r="N52" s="67" t="s">
        <v>52</v>
      </c>
      <c r="O52" s="67" t="s">
        <v>52</v>
      </c>
    </row>
    <row r="53" ht="17.3" customHeight="1" spans="2:15">
      <c r="B53" s="65" t="s">
        <v>553</v>
      </c>
      <c r="C53" s="66" t="s">
        <v>554</v>
      </c>
      <c r="D53" s="67">
        <v>80000</v>
      </c>
      <c r="E53" s="67" t="s">
        <v>52</v>
      </c>
      <c r="F53" s="67">
        <v>80000</v>
      </c>
      <c r="G53" s="67" t="s">
        <v>52</v>
      </c>
      <c r="H53" s="67" t="s">
        <v>52</v>
      </c>
      <c r="I53" s="67" t="s">
        <v>52</v>
      </c>
      <c r="J53" s="67" t="s">
        <v>52</v>
      </c>
      <c r="K53" s="67" t="s">
        <v>52</v>
      </c>
      <c r="L53" s="67" t="s">
        <v>52</v>
      </c>
      <c r="M53" s="67" t="s">
        <v>52</v>
      </c>
      <c r="N53" s="67" t="s">
        <v>52</v>
      </c>
      <c r="O53" s="67" t="s">
        <v>52</v>
      </c>
    </row>
    <row r="54" ht="15.8" customHeight="1" spans="2:15">
      <c r="B54" s="65" t="s">
        <v>555</v>
      </c>
      <c r="C54" s="66" t="s">
        <v>556</v>
      </c>
      <c r="D54" s="67">
        <v>1849471.84</v>
      </c>
      <c r="E54" s="67" t="s">
        <v>52</v>
      </c>
      <c r="F54" s="67">
        <v>1849471.84</v>
      </c>
      <c r="G54" s="67" t="s">
        <v>52</v>
      </c>
      <c r="H54" s="67" t="s">
        <v>52</v>
      </c>
      <c r="I54" s="67" t="s">
        <v>52</v>
      </c>
      <c r="J54" s="67" t="s">
        <v>52</v>
      </c>
      <c r="K54" s="67" t="s">
        <v>52</v>
      </c>
      <c r="L54" s="67" t="s">
        <v>52</v>
      </c>
      <c r="M54" s="67" t="s">
        <v>52</v>
      </c>
      <c r="N54" s="67" t="s">
        <v>52</v>
      </c>
      <c r="O54" s="67" t="s">
        <v>52</v>
      </c>
    </row>
    <row r="55" ht="17.3" customHeight="1" spans="2:15">
      <c r="B55" s="65" t="s">
        <v>557</v>
      </c>
      <c r="C55" s="66" t="s">
        <v>558</v>
      </c>
      <c r="D55" s="67">
        <v>620974.56</v>
      </c>
      <c r="E55" s="67" t="s">
        <v>52</v>
      </c>
      <c r="F55" s="67">
        <v>620974.56</v>
      </c>
      <c r="G55" s="67" t="s">
        <v>52</v>
      </c>
      <c r="H55" s="67" t="s">
        <v>52</v>
      </c>
      <c r="I55" s="67" t="s">
        <v>52</v>
      </c>
      <c r="J55" s="67" t="s">
        <v>52</v>
      </c>
      <c r="K55" s="67" t="s">
        <v>52</v>
      </c>
      <c r="L55" s="67" t="s">
        <v>52</v>
      </c>
      <c r="M55" s="67" t="s">
        <v>52</v>
      </c>
      <c r="N55" s="67" t="s">
        <v>52</v>
      </c>
      <c r="O55" s="67" t="s">
        <v>52</v>
      </c>
    </row>
    <row r="56" ht="17.3" customHeight="1" spans="2:15">
      <c r="B56" s="65" t="s">
        <v>559</v>
      </c>
      <c r="C56" s="66" t="s">
        <v>560</v>
      </c>
      <c r="D56" s="67">
        <v>310487.28</v>
      </c>
      <c r="E56" s="67" t="s">
        <v>52</v>
      </c>
      <c r="F56" s="67">
        <v>310487.28</v>
      </c>
      <c r="G56" s="67" t="s">
        <v>52</v>
      </c>
      <c r="H56" s="67" t="s">
        <v>52</v>
      </c>
      <c r="I56" s="67" t="s">
        <v>52</v>
      </c>
      <c r="J56" s="67" t="s">
        <v>52</v>
      </c>
      <c r="K56" s="67" t="s">
        <v>52</v>
      </c>
      <c r="L56" s="67" t="s">
        <v>52</v>
      </c>
      <c r="M56" s="67" t="s">
        <v>52</v>
      </c>
      <c r="N56" s="67" t="s">
        <v>52</v>
      </c>
      <c r="O56" s="67" t="s">
        <v>52</v>
      </c>
    </row>
    <row r="57" ht="17.3" customHeight="1" spans="2:15">
      <c r="B57" s="65" t="s">
        <v>561</v>
      </c>
      <c r="C57" s="66" t="s">
        <v>562</v>
      </c>
      <c r="D57" s="67">
        <v>918010</v>
      </c>
      <c r="E57" s="67" t="s">
        <v>52</v>
      </c>
      <c r="F57" s="67">
        <v>918010</v>
      </c>
      <c r="G57" s="67" t="s">
        <v>52</v>
      </c>
      <c r="H57" s="67" t="s">
        <v>52</v>
      </c>
      <c r="I57" s="67" t="s">
        <v>52</v>
      </c>
      <c r="J57" s="67" t="s">
        <v>52</v>
      </c>
      <c r="K57" s="67" t="s">
        <v>52</v>
      </c>
      <c r="L57" s="67" t="s">
        <v>52</v>
      </c>
      <c r="M57" s="67" t="s">
        <v>52</v>
      </c>
      <c r="N57" s="67" t="s">
        <v>52</v>
      </c>
      <c r="O57" s="67" t="s">
        <v>52</v>
      </c>
    </row>
    <row r="58" ht="15.8" customHeight="1" spans="2:15">
      <c r="B58" s="65" t="s">
        <v>563</v>
      </c>
      <c r="C58" s="66" t="s">
        <v>564</v>
      </c>
      <c r="D58" s="67">
        <v>1444420</v>
      </c>
      <c r="E58" s="67" t="s">
        <v>52</v>
      </c>
      <c r="F58" s="67">
        <v>1444420</v>
      </c>
      <c r="G58" s="67" t="s">
        <v>52</v>
      </c>
      <c r="H58" s="67" t="s">
        <v>52</v>
      </c>
      <c r="I58" s="67" t="s">
        <v>52</v>
      </c>
      <c r="J58" s="67" t="s">
        <v>52</v>
      </c>
      <c r="K58" s="67" t="s">
        <v>52</v>
      </c>
      <c r="L58" s="67" t="s">
        <v>52</v>
      </c>
      <c r="M58" s="67" t="s">
        <v>52</v>
      </c>
      <c r="N58" s="67" t="s">
        <v>52</v>
      </c>
      <c r="O58" s="67" t="s">
        <v>52</v>
      </c>
    </row>
    <row r="59" ht="17.3" customHeight="1" spans="2:15">
      <c r="B59" s="65" t="s">
        <v>565</v>
      </c>
      <c r="C59" s="66" t="s">
        <v>566</v>
      </c>
      <c r="D59" s="67">
        <v>76620</v>
      </c>
      <c r="E59" s="67" t="s">
        <v>52</v>
      </c>
      <c r="F59" s="67">
        <v>76620</v>
      </c>
      <c r="G59" s="67" t="s">
        <v>52</v>
      </c>
      <c r="H59" s="67" t="s">
        <v>52</v>
      </c>
      <c r="I59" s="67" t="s">
        <v>52</v>
      </c>
      <c r="J59" s="67" t="s">
        <v>52</v>
      </c>
      <c r="K59" s="67" t="s">
        <v>52</v>
      </c>
      <c r="L59" s="67" t="s">
        <v>52</v>
      </c>
      <c r="M59" s="67" t="s">
        <v>52</v>
      </c>
      <c r="N59" s="67" t="s">
        <v>52</v>
      </c>
      <c r="O59" s="67" t="s">
        <v>52</v>
      </c>
    </row>
    <row r="60" ht="17.3" customHeight="1" spans="2:15">
      <c r="B60" s="65" t="s">
        <v>567</v>
      </c>
      <c r="C60" s="66" t="s">
        <v>568</v>
      </c>
      <c r="D60" s="67">
        <v>877800</v>
      </c>
      <c r="E60" s="67" t="s">
        <v>52</v>
      </c>
      <c r="F60" s="67">
        <v>877800</v>
      </c>
      <c r="G60" s="67" t="s">
        <v>52</v>
      </c>
      <c r="H60" s="67" t="s">
        <v>52</v>
      </c>
      <c r="I60" s="67" t="s">
        <v>52</v>
      </c>
      <c r="J60" s="67" t="s">
        <v>52</v>
      </c>
      <c r="K60" s="67" t="s">
        <v>52</v>
      </c>
      <c r="L60" s="67" t="s">
        <v>52</v>
      </c>
      <c r="M60" s="67" t="s">
        <v>52</v>
      </c>
      <c r="N60" s="67" t="s">
        <v>52</v>
      </c>
      <c r="O60" s="67" t="s">
        <v>52</v>
      </c>
    </row>
    <row r="61" ht="17.3" customHeight="1" spans="2:15">
      <c r="B61" s="65" t="s">
        <v>569</v>
      </c>
      <c r="C61" s="66" t="s">
        <v>570</v>
      </c>
      <c r="D61" s="67">
        <v>90000</v>
      </c>
      <c r="E61" s="67" t="s">
        <v>52</v>
      </c>
      <c r="F61" s="67">
        <v>90000</v>
      </c>
      <c r="G61" s="67" t="s">
        <v>52</v>
      </c>
      <c r="H61" s="67" t="s">
        <v>52</v>
      </c>
      <c r="I61" s="67" t="s">
        <v>52</v>
      </c>
      <c r="J61" s="67" t="s">
        <v>52</v>
      </c>
      <c r="K61" s="67" t="s">
        <v>52</v>
      </c>
      <c r="L61" s="67" t="s">
        <v>52</v>
      </c>
      <c r="M61" s="67" t="s">
        <v>52</v>
      </c>
      <c r="N61" s="67" t="s">
        <v>52</v>
      </c>
      <c r="O61" s="67" t="s">
        <v>52</v>
      </c>
    </row>
    <row r="62" ht="17.3" customHeight="1" spans="2:15">
      <c r="B62" s="65" t="s">
        <v>571</v>
      </c>
      <c r="C62" s="66" t="s">
        <v>572</v>
      </c>
      <c r="D62" s="67">
        <v>400000</v>
      </c>
      <c r="E62" s="67" t="s">
        <v>52</v>
      </c>
      <c r="F62" s="67">
        <v>400000</v>
      </c>
      <c r="G62" s="67" t="s">
        <v>52</v>
      </c>
      <c r="H62" s="67" t="s">
        <v>52</v>
      </c>
      <c r="I62" s="67" t="s">
        <v>52</v>
      </c>
      <c r="J62" s="67" t="s">
        <v>52</v>
      </c>
      <c r="K62" s="67" t="s">
        <v>52</v>
      </c>
      <c r="L62" s="67" t="s">
        <v>52</v>
      </c>
      <c r="M62" s="67" t="s">
        <v>52</v>
      </c>
      <c r="N62" s="67" t="s">
        <v>52</v>
      </c>
      <c r="O62" s="67" t="s">
        <v>52</v>
      </c>
    </row>
    <row r="63" ht="15.8" customHeight="1" spans="2:15">
      <c r="B63" s="65" t="s">
        <v>573</v>
      </c>
      <c r="C63" s="66" t="s">
        <v>574</v>
      </c>
      <c r="D63" s="67">
        <v>781730</v>
      </c>
      <c r="E63" s="67" t="s">
        <v>52</v>
      </c>
      <c r="F63" s="67">
        <v>781730</v>
      </c>
      <c r="G63" s="67" t="s">
        <v>52</v>
      </c>
      <c r="H63" s="67" t="s">
        <v>52</v>
      </c>
      <c r="I63" s="67" t="s">
        <v>52</v>
      </c>
      <c r="J63" s="67" t="s">
        <v>52</v>
      </c>
      <c r="K63" s="67" t="s">
        <v>52</v>
      </c>
      <c r="L63" s="67" t="s">
        <v>52</v>
      </c>
      <c r="M63" s="67" t="s">
        <v>52</v>
      </c>
      <c r="N63" s="67" t="s">
        <v>52</v>
      </c>
      <c r="O63" s="67" t="s">
        <v>52</v>
      </c>
    </row>
    <row r="64" ht="17.3" customHeight="1" spans="2:15">
      <c r="B64" s="65" t="s">
        <v>575</v>
      </c>
      <c r="C64" s="66" t="s">
        <v>576</v>
      </c>
      <c r="D64" s="67">
        <v>660000</v>
      </c>
      <c r="E64" s="67" t="s">
        <v>52</v>
      </c>
      <c r="F64" s="67">
        <v>660000</v>
      </c>
      <c r="G64" s="67" t="s">
        <v>52</v>
      </c>
      <c r="H64" s="67" t="s">
        <v>52</v>
      </c>
      <c r="I64" s="67" t="s">
        <v>52</v>
      </c>
      <c r="J64" s="67" t="s">
        <v>52</v>
      </c>
      <c r="K64" s="67" t="s">
        <v>52</v>
      </c>
      <c r="L64" s="67" t="s">
        <v>52</v>
      </c>
      <c r="M64" s="67" t="s">
        <v>52</v>
      </c>
      <c r="N64" s="67" t="s">
        <v>52</v>
      </c>
      <c r="O64" s="67" t="s">
        <v>52</v>
      </c>
    </row>
    <row r="65" ht="17.3" customHeight="1" spans="2:15">
      <c r="B65" s="65" t="s">
        <v>577</v>
      </c>
      <c r="C65" s="66" t="s">
        <v>578</v>
      </c>
      <c r="D65" s="67">
        <v>121730</v>
      </c>
      <c r="E65" s="67" t="s">
        <v>52</v>
      </c>
      <c r="F65" s="67">
        <v>121730</v>
      </c>
      <c r="G65" s="67" t="s">
        <v>52</v>
      </c>
      <c r="H65" s="67" t="s">
        <v>52</v>
      </c>
      <c r="I65" s="67" t="s">
        <v>52</v>
      </c>
      <c r="J65" s="67" t="s">
        <v>52</v>
      </c>
      <c r="K65" s="67" t="s">
        <v>52</v>
      </c>
      <c r="L65" s="67" t="s">
        <v>52</v>
      </c>
      <c r="M65" s="67" t="s">
        <v>52</v>
      </c>
      <c r="N65" s="67" t="s">
        <v>52</v>
      </c>
      <c r="O65" s="67" t="s">
        <v>52</v>
      </c>
    </row>
    <row r="66" ht="15.8" customHeight="1" spans="2:15">
      <c r="B66" s="65" t="s">
        <v>579</v>
      </c>
      <c r="C66" s="66" t="s">
        <v>580</v>
      </c>
      <c r="D66" s="67">
        <v>3700989.6</v>
      </c>
      <c r="E66" s="67" t="s">
        <v>52</v>
      </c>
      <c r="F66" s="67">
        <v>3700989.6</v>
      </c>
      <c r="G66" s="67" t="s">
        <v>52</v>
      </c>
      <c r="H66" s="67" t="s">
        <v>52</v>
      </c>
      <c r="I66" s="67" t="s">
        <v>52</v>
      </c>
      <c r="J66" s="67" t="s">
        <v>52</v>
      </c>
      <c r="K66" s="67" t="s">
        <v>52</v>
      </c>
      <c r="L66" s="67" t="s">
        <v>52</v>
      </c>
      <c r="M66" s="67" t="s">
        <v>52</v>
      </c>
      <c r="N66" s="67" t="s">
        <v>52</v>
      </c>
      <c r="O66" s="67" t="s">
        <v>52</v>
      </c>
    </row>
    <row r="67" ht="17.3" customHeight="1" spans="2:15">
      <c r="B67" s="65" t="s">
        <v>581</v>
      </c>
      <c r="C67" s="66" t="s">
        <v>582</v>
      </c>
      <c r="D67" s="67">
        <v>224624.4</v>
      </c>
      <c r="E67" s="67" t="s">
        <v>52</v>
      </c>
      <c r="F67" s="67">
        <v>224624.4</v>
      </c>
      <c r="G67" s="67" t="s">
        <v>52</v>
      </c>
      <c r="H67" s="67" t="s">
        <v>52</v>
      </c>
      <c r="I67" s="67" t="s">
        <v>52</v>
      </c>
      <c r="J67" s="67" t="s">
        <v>52</v>
      </c>
      <c r="K67" s="67" t="s">
        <v>52</v>
      </c>
      <c r="L67" s="67" t="s">
        <v>52</v>
      </c>
      <c r="M67" s="67" t="s">
        <v>52</v>
      </c>
      <c r="N67" s="67" t="s">
        <v>52</v>
      </c>
      <c r="O67" s="67" t="s">
        <v>52</v>
      </c>
    </row>
    <row r="68" ht="17.3" customHeight="1" spans="2:15">
      <c r="B68" s="65" t="s">
        <v>583</v>
      </c>
      <c r="C68" s="66" t="s">
        <v>584</v>
      </c>
      <c r="D68" s="67">
        <v>3476365.2</v>
      </c>
      <c r="E68" s="67" t="s">
        <v>52</v>
      </c>
      <c r="F68" s="67">
        <v>3476365.2</v>
      </c>
      <c r="G68" s="67" t="s">
        <v>52</v>
      </c>
      <c r="H68" s="67" t="s">
        <v>52</v>
      </c>
      <c r="I68" s="67" t="s">
        <v>52</v>
      </c>
      <c r="J68" s="67" t="s">
        <v>52</v>
      </c>
      <c r="K68" s="67" t="s">
        <v>52</v>
      </c>
      <c r="L68" s="67" t="s">
        <v>52</v>
      </c>
      <c r="M68" s="67" t="s">
        <v>52</v>
      </c>
      <c r="N68" s="67" t="s">
        <v>52</v>
      </c>
      <c r="O68" s="67" t="s">
        <v>52</v>
      </c>
    </row>
    <row r="69" ht="15.8" customHeight="1" spans="2:15">
      <c r="B69" s="65" t="s">
        <v>585</v>
      </c>
      <c r="C69" s="66" t="s">
        <v>586</v>
      </c>
      <c r="D69" s="67">
        <v>611000</v>
      </c>
      <c r="E69" s="67" t="s">
        <v>52</v>
      </c>
      <c r="F69" s="67">
        <v>611000</v>
      </c>
      <c r="G69" s="67" t="s">
        <v>52</v>
      </c>
      <c r="H69" s="67" t="s">
        <v>52</v>
      </c>
      <c r="I69" s="67" t="s">
        <v>52</v>
      </c>
      <c r="J69" s="67" t="s">
        <v>52</v>
      </c>
      <c r="K69" s="67" t="s">
        <v>52</v>
      </c>
      <c r="L69" s="67" t="s">
        <v>52</v>
      </c>
      <c r="M69" s="67" t="s">
        <v>52</v>
      </c>
      <c r="N69" s="67" t="s">
        <v>52</v>
      </c>
      <c r="O69" s="67" t="s">
        <v>52</v>
      </c>
    </row>
    <row r="70" ht="17.3" customHeight="1" spans="2:15">
      <c r="B70" s="65" t="s">
        <v>587</v>
      </c>
      <c r="C70" s="66" t="s">
        <v>588</v>
      </c>
      <c r="D70" s="67">
        <v>611000</v>
      </c>
      <c r="E70" s="67" t="s">
        <v>52</v>
      </c>
      <c r="F70" s="67">
        <v>611000</v>
      </c>
      <c r="G70" s="67" t="s">
        <v>52</v>
      </c>
      <c r="H70" s="67" t="s">
        <v>52</v>
      </c>
      <c r="I70" s="67" t="s">
        <v>52</v>
      </c>
      <c r="J70" s="67" t="s">
        <v>52</v>
      </c>
      <c r="K70" s="67" t="s">
        <v>52</v>
      </c>
      <c r="L70" s="67" t="s">
        <v>52</v>
      </c>
      <c r="M70" s="67" t="s">
        <v>52</v>
      </c>
      <c r="N70" s="67" t="s">
        <v>52</v>
      </c>
      <c r="O70" s="67" t="s">
        <v>52</v>
      </c>
    </row>
    <row r="71" ht="15.8" customHeight="1" spans="2:15">
      <c r="B71" s="65" t="s">
        <v>589</v>
      </c>
      <c r="C71" s="66" t="s">
        <v>590</v>
      </c>
      <c r="D71" s="67">
        <v>4590000</v>
      </c>
      <c r="E71" s="67" t="s">
        <v>52</v>
      </c>
      <c r="F71" s="67">
        <v>4590000</v>
      </c>
      <c r="G71" s="67" t="s">
        <v>52</v>
      </c>
      <c r="H71" s="67" t="s">
        <v>52</v>
      </c>
      <c r="I71" s="67" t="s">
        <v>52</v>
      </c>
      <c r="J71" s="67" t="s">
        <v>52</v>
      </c>
      <c r="K71" s="67" t="s">
        <v>52</v>
      </c>
      <c r="L71" s="67" t="s">
        <v>52</v>
      </c>
      <c r="M71" s="67" t="s">
        <v>52</v>
      </c>
      <c r="N71" s="67" t="s">
        <v>52</v>
      </c>
      <c r="O71" s="67" t="s">
        <v>52</v>
      </c>
    </row>
    <row r="72" ht="17.3" customHeight="1" spans="2:15">
      <c r="B72" s="65" t="s">
        <v>591</v>
      </c>
      <c r="C72" s="66" t="s">
        <v>592</v>
      </c>
      <c r="D72" s="67">
        <v>4590000</v>
      </c>
      <c r="E72" s="67" t="s">
        <v>52</v>
      </c>
      <c r="F72" s="67">
        <v>4590000</v>
      </c>
      <c r="G72" s="67" t="s">
        <v>52</v>
      </c>
      <c r="H72" s="67" t="s">
        <v>52</v>
      </c>
      <c r="I72" s="67" t="s">
        <v>52</v>
      </c>
      <c r="J72" s="67" t="s">
        <v>52</v>
      </c>
      <c r="K72" s="67" t="s">
        <v>52</v>
      </c>
      <c r="L72" s="67" t="s">
        <v>52</v>
      </c>
      <c r="M72" s="67" t="s">
        <v>52</v>
      </c>
      <c r="N72" s="67" t="s">
        <v>52</v>
      </c>
      <c r="O72" s="67" t="s">
        <v>52</v>
      </c>
    </row>
    <row r="73" ht="15.8" customHeight="1" spans="2:15">
      <c r="B73" s="65" t="s">
        <v>593</v>
      </c>
      <c r="C73" s="66" t="s">
        <v>594</v>
      </c>
      <c r="D73" s="67">
        <v>2046512</v>
      </c>
      <c r="E73" s="67" t="s">
        <v>52</v>
      </c>
      <c r="F73" s="67">
        <v>2046512</v>
      </c>
      <c r="G73" s="67" t="s">
        <v>52</v>
      </c>
      <c r="H73" s="67" t="s">
        <v>52</v>
      </c>
      <c r="I73" s="67" t="s">
        <v>52</v>
      </c>
      <c r="J73" s="67" t="s">
        <v>52</v>
      </c>
      <c r="K73" s="67" t="s">
        <v>52</v>
      </c>
      <c r="L73" s="67" t="s">
        <v>52</v>
      </c>
      <c r="M73" s="67" t="s">
        <v>52</v>
      </c>
      <c r="N73" s="67" t="s">
        <v>52</v>
      </c>
      <c r="O73" s="67" t="s">
        <v>52</v>
      </c>
    </row>
    <row r="74" ht="17.3" customHeight="1" spans="2:15">
      <c r="B74" s="65" t="s">
        <v>595</v>
      </c>
      <c r="C74" s="66" t="s">
        <v>596</v>
      </c>
      <c r="D74" s="67">
        <v>2046512</v>
      </c>
      <c r="E74" s="67" t="s">
        <v>52</v>
      </c>
      <c r="F74" s="67">
        <v>2046512</v>
      </c>
      <c r="G74" s="67" t="s">
        <v>52</v>
      </c>
      <c r="H74" s="67" t="s">
        <v>52</v>
      </c>
      <c r="I74" s="67" t="s">
        <v>52</v>
      </c>
      <c r="J74" s="67" t="s">
        <v>52</v>
      </c>
      <c r="K74" s="67" t="s">
        <v>52</v>
      </c>
      <c r="L74" s="67" t="s">
        <v>52</v>
      </c>
      <c r="M74" s="67" t="s">
        <v>52</v>
      </c>
      <c r="N74" s="67" t="s">
        <v>52</v>
      </c>
      <c r="O74" s="67" t="s">
        <v>52</v>
      </c>
    </row>
    <row r="75" ht="15.8" customHeight="1" spans="2:15">
      <c r="B75" s="65" t="s">
        <v>597</v>
      </c>
      <c r="C75" s="66" t="s">
        <v>598</v>
      </c>
      <c r="D75" s="67">
        <v>30000</v>
      </c>
      <c r="E75" s="67" t="s">
        <v>52</v>
      </c>
      <c r="F75" s="67">
        <v>30000</v>
      </c>
      <c r="G75" s="67" t="s">
        <v>52</v>
      </c>
      <c r="H75" s="67" t="s">
        <v>52</v>
      </c>
      <c r="I75" s="67" t="s">
        <v>52</v>
      </c>
      <c r="J75" s="67" t="s">
        <v>52</v>
      </c>
      <c r="K75" s="67" t="s">
        <v>52</v>
      </c>
      <c r="L75" s="67" t="s">
        <v>52</v>
      </c>
      <c r="M75" s="67" t="s">
        <v>52</v>
      </c>
      <c r="N75" s="67" t="s">
        <v>52</v>
      </c>
      <c r="O75" s="67" t="s">
        <v>52</v>
      </c>
    </row>
    <row r="76" ht="17.3" customHeight="1" spans="2:15">
      <c r="B76" s="65" t="s">
        <v>599</v>
      </c>
      <c r="C76" s="66" t="s">
        <v>600</v>
      </c>
      <c r="D76" s="67">
        <v>30000</v>
      </c>
      <c r="E76" s="67" t="s">
        <v>52</v>
      </c>
      <c r="F76" s="67">
        <v>30000</v>
      </c>
      <c r="G76" s="67" t="s">
        <v>52</v>
      </c>
      <c r="H76" s="67" t="s">
        <v>52</v>
      </c>
      <c r="I76" s="67" t="s">
        <v>52</v>
      </c>
      <c r="J76" s="67" t="s">
        <v>52</v>
      </c>
      <c r="K76" s="67" t="s">
        <v>52</v>
      </c>
      <c r="L76" s="67" t="s">
        <v>52</v>
      </c>
      <c r="M76" s="67" t="s">
        <v>52</v>
      </c>
      <c r="N76" s="67" t="s">
        <v>52</v>
      </c>
      <c r="O76" s="67" t="s">
        <v>52</v>
      </c>
    </row>
    <row r="77" ht="18.05" customHeight="1" spans="2:15">
      <c r="B77" s="65" t="s">
        <v>212</v>
      </c>
      <c r="C77" s="66" t="s">
        <v>59</v>
      </c>
      <c r="D77" s="67">
        <v>3779209.11</v>
      </c>
      <c r="E77" s="67" t="s">
        <v>52</v>
      </c>
      <c r="F77" s="67">
        <v>3779209.11</v>
      </c>
      <c r="G77" s="67" t="s">
        <v>52</v>
      </c>
      <c r="H77" s="67" t="s">
        <v>52</v>
      </c>
      <c r="I77" s="67" t="s">
        <v>52</v>
      </c>
      <c r="J77" s="67" t="s">
        <v>52</v>
      </c>
      <c r="K77" s="67" t="s">
        <v>52</v>
      </c>
      <c r="L77" s="67" t="s">
        <v>52</v>
      </c>
      <c r="M77" s="67" t="s">
        <v>52</v>
      </c>
      <c r="N77" s="67" t="s">
        <v>52</v>
      </c>
      <c r="O77" s="67" t="s">
        <v>52</v>
      </c>
    </row>
    <row r="78" ht="15.8" customHeight="1" spans="2:15">
      <c r="B78" s="65" t="s">
        <v>601</v>
      </c>
      <c r="C78" s="66" t="s">
        <v>602</v>
      </c>
      <c r="D78" s="67">
        <v>220000</v>
      </c>
      <c r="E78" s="67" t="s">
        <v>52</v>
      </c>
      <c r="F78" s="67">
        <v>220000</v>
      </c>
      <c r="G78" s="67" t="s">
        <v>52</v>
      </c>
      <c r="H78" s="67" t="s">
        <v>52</v>
      </c>
      <c r="I78" s="67" t="s">
        <v>52</v>
      </c>
      <c r="J78" s="67" t="s">
        <v>52</v>
      </c>
      <c r="K78" s="67" t="s">
        <v>52</v>
      </c>
      <c r="L78" s="67" t="s">
        <v>52</v>
      </c>
      <c r="M78" s="67" t="s">
        <v>52</v>
      </c>
      <c r="N78" s="67" t="s">
        <v>52</v>
      </c>
      <c r="O78" s="67" t="s">
        <v>52</v>
      </c>
    </row>
    <row r="79" ht="17.3" customHeight="1" spans="2:15">
      <c r="B79" s="65" t="s">
        <v>603</v>
      </c>
      <c r="C79" s="66" t="s">
        <v>604</v>
      </c>
      <c r="D79" s="67">
        <v>200000</v>
      </c>
      <c r="E79" s="67" t="s">
        <v>52</v>
      </c>
      <c r="F79" s="67">
        <v>200000</v>
      </c>
      <c r="G79" s="67" t="s">
        <v>52</v>
      </c>
      <c r="H79" s="67" t="s">
        <v>52</v>
      </c>
      <c r="I79" s="67" t="s">
        <v>52</v>
      </c>
      <c r="J79" s="67" t="s">
        <v>52</v>
      </c>
      <c r="K79" s="67" t="s">
        <v>52</v>
      </c>
      <c r="L79" s="67" t="s">
        <v>52</v>
      </c>
      <c r="M79" s="67" t="s">
        <v>52</v>
      </c>
      <c r="N79" s="67" t="s">
        <v>52</v>
      </c>
      <c r="O79" s="67" t="s">
        <v>52</v>
      </c>
    </row>
    <row r="80" ht="17.3" customHeight="1" spans="2:15">
      <c r="B80" s="65" t="s">
        <v>605</v>
      </c>
      <c r="C80" s="66" t="s">
        <v>606</v>
      </c>
      <c r="D80" s="67">
        <v>20000</v>
      </c>
      <c r="E80" s="67" t="s">
        <v>52</v>
      </c>
      <c r="F80" s="67">
        <v>20000</v>
      </c>
      <c r="G80" s="67" t="s">
        <v>52</v>
      </c>
      <c r="H80" s="67" t="s">
        <v>52</v>
      </c>
      <c r="I80" s="67" t="s">
        <v>52</v>
      </c>
      <c r="J80" s="67" t="s">
        <v>52</v>
      </c>
      <c r="K80" s="67" t="s">
        <v>52</v>
      </c>
      <c r="L80" s="67" t="s">
        <v>52</v>
      </c>
      <c r="M80" s="67" t="s">
        <v>52</v>
      </c>
      <c r="N80" s="67" t="s">
        <v>52</v>
      </c>
      <c r="O80" s="67" t="s">
        <v>52</v>
      </c>
    </row>
    <row r="81" ht="15.8" customHeight="1" spans="2:15">
      <c r="B81" s="65" t="s">
        <v>607</v>
      </c>
      <c r="C81" s="66" t="s">
        <v>608</v>
      </c>
      <c r="D81" s="67">
        <v>3013100</v>
      </c>
      <c r="E81" s="67" t="s">
        <v>52</v>
      </c>
      <c r="F81" s="67">
        <v>3013100</v>
      </c>
      <c r="G81" s="67" t="s">
        <v>52</v>
      </c>
      <c r="H81" s="67" t="s">
        <v>52</v>
      </c>
      <c r="I81" s="67" t="s">
        <v>52</v>
      </c>
      <c r="J81" s="67" t="s">
        <v>52</v>
      </c>
      <c r="K81" s="67" t="s">
        <v>52</v>
      </c>
      <c r="L81" s="67" t="s">
        <v>52</v>
      </c>
      <c r="M81" s="67" t="s">
        <v>52</v>
      </c>
      <c r="N81" s="67" t="s">
        <v>52</v>
      </c>
      <c r="O81" s="67" t="s">
        <v>52</v>
      </c>
    </row>
    <row r="82" ht="17.3" customHeight="1" spans="2:15">
      <c r="B82" s="65" t="s">
        <v>609</v>
      </c>
      <c r="C82" s="66" t="s">
        <v>610</v>
      </c>
      <c r="D82" s="67">
        <v>2948100</v>
      </c>
      <c r="E82" s="67" t="s">
        <v>52</v>
      </c>
      <c r="F82" s="67">
        <v>2948100</v>
      </c>
      <c r="G82" s="67" t="s">
        <v>52</v>
      </c>
      <c r="H82" s="67" t="s">
        <v>52</v>
      </c>
      <c r="I82" s="67" t="s">
        <v>52</v>
      </c>
      <c r="J82" s="67" t="s">
        <v>52</v>
      </c>
      <c r="K82" s="67" t="s">
        <v>52</v>
      </c>
      <c r="L82" s="67" t="s">
        <v>52</v>
      </c>
      <c r="M82" s="67" t="s">
        <v>52</v>
      </c>
      <c r="N82" s="67" t="s">
        <v>52</v>
      </c>
      <c r="O82" s="67" t="s">
        <v>52</v>
      </c>
    </row>
    <row r="83" ht="17.3" customHeight="1" spans="2:15">
      <c r="B83" s="65" t="s">
        <v>611</v>
      </c>
      <c r="C83" s="66" t="s">
        <v>612</v>
      </c>
      <c r="D83" s="67">
        <v>65000</v>
      </c>
      <c r="E83" s="67" t="s">
        <v>52</v>
      </c>
      <c r="F83" s="67">
        <v>65000</v>
      </c>
      <c r="G83" s="67" t="s">
        <v>52</v>
      </c>
      <c r="H83" s="67" t="s">
        <v>52</v>
      </c>
      <c r="I83" s="67" t="s">
        <v>52</v>
      </c>
      <c r="J83" s="67" t="s">
        <v>52</v>
      </c>
      <c r="K83" s="67" t="s">
        <v>52</v>
      </c>
      <c r="L83" s="67" t="s">
        <v>52</v>
      </c>
      <c r="M83" s="67" t="s">
        <v>52</v>
      </c>
      <c r="N83" s="67" t="s">
        <v>52</v>
      </c>
      <c r="O83" s="67" t="s">
        <v>52</v>
      </c>
    </row>
    <row r="84" ht="15.8" customHeight="1" spans="2:15">
      <c r="B84" s="65" t="s">
        <v>613</v>
      </c>
      <c r="C84" s="66" t="s">
        <v>614</v>
      </c>
      <c r="D84" s="67">
        <v>546109.11</v>
      </c>
      <c r="E84" s="67" t="s">
        <v>52</v>
      </c>
      <c r="F84" s="67">
        <v>546109.11</v>
      </c>
      <c r="G84" s="67" t="s">
        <v>52</v>
      </c>
      <c r="H84" s="67" t="s">
        <v>52</v>
      </c>
      <c r="I84" s="67" t="s">
        <v>52</v>
      </c>
      <c r="J84" s="67" t="s">
        <v>52</v>
      </c>
      <c r="K84" s="67" t="s">
        <v>52</v>
      </c>
      <c r="L84" s="67" t="s">
        <v>52</v>
      </c>
      <c r="M84" s="67" t="s">
        <v>52</v>
      </c>
      <c r="N84" s="67" t="s">
        <v>52</v>
      </c>
      <c r="O84" s="67" t="s">
        <v>52</v>
      </c>
    </row>
    <row r="85" ht="17.3" customHeight="1" spans="2:15">
      <c r="B85" s="65" t="s">
        <v>615</v>
      </c>
      <c r="C85" s="66" t="s">
        <v>616</v>
      </c>
      <c r="D85" s="67">
        <v>546109.11</v>
      </c>
      <c r="E85" s="67" t="s">
        <v>52</v>
      </c>
      <c r="F85" s="67">
        <v>546109.11</v>
      </c>
      <c r="G85" s="67" t="s">
        <v>52</v>
      </c>
      <c r="H85" s="67" t="s">
        <v>52</v>
      </c>
      <c r="I85" s="67" t="s">
        <v>52</v>
      </c>
      <c r="J85" s="67" t="s">
        <v>52</v>
      </c>
      <c r="K85" s="67" t="s">
        <v>52</v>
      </c>
      <c r="L85" s="67" t="s">
        <v>52</v>
      </c>
      <c r="M85" s="67" t="s">
        <v>52</v>
      </c>
      <c r="N85" s="67" t="s">
        <v>52</v>
      </c>
      <c r="O85" s="67" t="s">
        <v>52</v>
      </c>
    </row>
    <row r="86" ht="18.05" customHeight="1" spans="2:15">
      <c r="B86" s="65" t="s">
        <v>231</v>
      </c>
      <c r="C86" s="66" t="s">
        <v>60</v>
      </c>
      <c r="D86" s="67">
        <v>3227855.65</v>
      </c>
      <c r="E86" s="67" t="s">
        <v>52</v>
      </c>
      <c r="F86" s="67">
        <v>3227855.65</v>
      </c>
      <c r="G86" s="67" t="s">
        <v>52</v>
      </c>
      <c r="H86" s="67" t="s">
        <v>52</v>
      </c>
      <c r="I86" s="67" t="s">
        <v>52</v>
      </c>
      <c r="J86" s="67" t="s">
        <v>52</v>
      </c>
      <c r="K86" s="67" t="s">
        <v>52</v>
      </c>
      <c r="L86" s="67" t="s">
        <v>52</v>
      </c>
      <c r="M86" s="67" t="s">
        <v>52</v>
      </c>
      <c r="N86" s="67" t="s">
        <v>52</v>
      </c>
      <c r="O86" s="67" t="s">
        <v>52</v>
      </c>
    </row>
    <row r="87" ht="15.8" customHeight="1" spans="2:15">
      <c r="B87" s="65" t="s">
        <v>617</v>
      </c>
      <c r="C87" s="66" t="s">
        <v>618</v>
      </c>
      <c r="D87" s="67">
        <v>213802.1</v>
      </c>
      <c r="E87" s="67" t="s">
        <v>52</v>
      </c>
      <c r="F87" s="67">
        <v>213802.1</v>
      </c>
      <c r="G87" s="67" t="s">
        <v>52</v>
      </c>
      <c r="H87" s="67" t="s">
        <v>52</v>
      </c>
      <c r="I87" s="67" t="s">
        <v>52</v>
      </c>
      <c r="J87" s="67" t="s">
        <v>52</v>
      </c>
      <c r="K87" s="67" t="s">
        <v>52</v>
      </c>
      <c r="L87" s="67" t="s">
        <v>52</v>
      </c>
      <c r="M87" s="67" t="s">
        <v>52</v>
      </c>
      <c r="N87" s="67" t="s">
        <v>52</v>
      </c>
      <c r="O87" s="67" t="s">
        <v>52</v>
      </c>
    </row>
    <row r="88" ht="17.3" customHeight="1" spans="2:15">
      <c r="B88" s="65" t="s">
        <v>619</v>
      </c>
      <c r="C88" s="66" t="s">
        <v>620</v>
      </c>
      <c r="D88" s="67">
        <v>213802.1</v>
      </c>
      <c r="E88" s="67" t="s">
        <v>52</v>
      </c>
      <c r="F88" s="67">
        <v>213802.1</v>
      </c>
      <c r="G88" s="67" t="s">
        <v>52</v>
      </c>
      <c r="H88" s="67" t="s">
        <v>52</v>
      </c>
      <c r="I88" s="67" t="s">
        <v>52</v>
      </c>
      <c r="J88" s="67" t="s">
        <v>52</v>
      </c>
      <c r="K88" s="67" t="s">
        <v>52</v>
      </c>
      <c r="L88" s="67" t="s">
        <v>52</v>
      </c>
      <c r="M88" s="67" t="s">
        <v>52</v>
      </c>
      <c r="N88" s="67" t="s">
        <v>52</v>
      </c>
      <c r="O88" s="67" t="s">
        <v>52</v>
      </c>
    </row>
    <row r="89" ht="15.8" customHeight="1" spans="2:15">
      <c r="B89" s="65" t="s">
        <v>621</v>
      </c>
      <c r="C89" s="66" t="s">
        <v>622</v>
      </c>
      <c r="D89" s="67">
        <v>3014053.55</v>
      </c>
      <c r="E89" s="67" t="s">
        <v>52</v>
      </c>
      <c r="F89" s="67">
        <v>3014053.55</v>
      </c>
      <c r="G89" s="67" t="s">
        <v>52</v>
      </c>
      <c r="H89" s="67" t="s">
        <v>52</v>
      </c>
      <c r="I89" s="67" t="s">
        <v>52</v>
      </c>
      <c r="J89" s="67" t="s">
        <v>52</v>
      </c>
      <c r="K89" s="67" t="s">
        <v>52</v>
      </c>
      <c r="L89" s="67" t="s">
        <v>52</v>
      </c>
      <c r="M89" s="67" t="s">
        <v>52</v>
      </c>
      <c r="N89" s="67" t="s">
        <v>52</v>
      </c>
      <c r="O89" s="67" t="s">
        <v>52</v>
      </c>
    </row>
    <row r="90" ht="17.3" customHeight="1" spans="2:15">
      <c r="B90" s="65" t="s">
        <v>623</v>
      </c>
      <c r="C90" s="66" t="s">
        <v>624</v>
      </c>
      <c r="D90" s="67">
        <v>3014053.55</v>
      </c>
      <c r="E90" s="67" t="s">
        <v>52</v>
      </c>
      <c r="F90" s="67">
        <v>3014053.55</v>
      </c>
      <c r="G90" s="67" t="s">
        <v>52</v>
      </c>
      <c r="H90" s="67" t="s">
        <v>52</v>
      </c>
      <c r="I90" s="67" t="s">
        <v>52</v>
      </c>
      <c r="J90" s="67" t="s">
        <v>52</v>
      </c>
      <c r="K90" s="67" t="s">
        <v>52</v>
      </c>
      <c r="L90" s="67" t="s">
        <v>52</v>
      </c>
      <c r="M90" s="67" t="s">
        <v>52</v>
      </c>
      <c r="N90" s="67" t="s">
        <v>52</v>
      </c>
      <c r="O90" s="67" t="s">
        <v>52</v>
      </c>
    </row>
    <row r="91" ht="18.05" customHeight="1" spans="2:15">
      <c r="B91" s="65" t="s">
        <v>240</v>
      </c>
      <c r="C91" s="66" t="s">
        <v>61</v>
      </c>
      <c r="D91" s="67">
        <v>3012854.13</v>
      </c>
      <c r="E91" s="67" t="s">
        <v>52</v>
      </c>
      <c r="F91" s="67">
        <v>3012854.13</v>
      </c>
      <c r="G91" s="67" t="s">
        <v>52</v>
      </c>
      <c r="H91" s="67" t="s">
        <v>52</v>
      </c>
      <c r="I91" s="67" t="s">
        <v>52</v>
      </c>
      <c r="J91" s="67" t="s">
        <v>52</v>
      </c>
      <c r="K91" s="67" t="s">
        <v>52</v>
      </c>
      <c r="L91" s="67" t="s">
        <v>52</v>
      </c>
      <c r="M91" s="67" t="s">
        <v>52</v>
      </c>
      <c r="N91" s="67" t="s">
        <v>52</v>
      </c>
      <c r="O91" s="67" t="s">
        <v>52</v>
      </c>
    </row>
    <row r="92" ht="15.8" customHeight="1" spans="2:15">
      <c r="B92" s="65" t="s">
        <v>625</v>
      </c>
      <c r="C92" s="66" t="s">
        <v>626</v>
      </c>
      <c r="D92" s="67">
        <v>1181654.13</v>
      </c>
      <c r="E92" s="67" t="s">
        <v>52</v>
      </c>
      <c r="F92" s="67">
        <v>1181654.13</v>
      </c>
      <c r="G92" s="67" t="s">
        <v>52</v>
      </c>
      <c r="H92" s="67" t="s">
        <v>52</v>
      </c>
      <c r="I92" s="67" t="s">
        <v>52</v>
      </c>
      <c r="J92" s="67" t="s">
        <v>52</v>
      </c>
      <c r="K92" s="67" t="s">
        <v>52</v>
      </c>
      <c r="L92" s="67" t="s">
        <v>52</v>
      </c>
      <c r="M92" s="67" t="s">
        <v>52</v>
      </c>
      <c r="N92" s="67" t="s">
        <v>52</v>
      </c>
      <c r="O92" s="67" t="s">
        <v>52</v>
      </c>
    </row>
    <row r="93" ht="17.3" customHeight="1" spans="2:15">
      <c r="B93" s="65" t="s">
        <v>627</v>
      </c>
      <c r="C93" s="66" t="s">
        <v>487</v>
      </c>
      <c r="D93" s="67">
        <v>831654.13</v>
      </c>
      <c r="E93" s="67" t="s">
        <v>52</v>
      </c>
      <c r="F93" s="67">
        <v>831654.13</v>
      </c>
      <c r="G93" s="67" t="s">
        <v>52</v>
      </c>
      <c r="H93" s="67" t="s">
        <v>52</v>
      </c>
      <c r="I93" s="67" t="s">
        <v>52</v>
      </c>
      <c r="J93" s="67" t="s">
        <v>52</v>
      </c>
      <c r="K93" s="67" t="s">
        <v>52</v>
      </c>
      <c r="L93" s="67" t="s">
        <v>52</v>
      </c>
      <c r="M93" s="67" t="s">
        <v>52</v>
      </c>
      <c r="N93" s="67" t="s">
        <v>52</v>
      </c>
      <c r="O93" s="67" t="s">
        <v>52</v>
      </c>
    </row>
    <row r="94" ht="17.3" customHeight="1" spans="2:15">
      <c r="B94" s="65" t="s">
        <v>628</v>
      </c>
      <c r="C94" s="66" t="s">
        <v>504</v>
      </c>
      <c r="D94" s="67">
        <v>350000</v>
      </c>
      <c r="E94" s="67" t="s">
        <v>52</v>
      </c>
      <c r="F94" s="67">
        <v>350000</v>
      </c>
      <c r="G94" s="67" t="s">
        <v>52</v>
      </c>
      <c r="H94" s="67" t="s">
        <v>52</v>
      </c>
      <c r="I94" s="67" t="s">
        <v>52</v>
      </c>
      <c r="J94" s="67" t="s">
        <v>52</v>
      </c>
      <c r="K94" s="67" t="s">
        <v>52</v>
      </c>
      <c r="L94" s="67" t="s">
        <v>52</v>
      </c>
      <c r="M94" s="67" t="s">
        <v>52</v>
      </c>
      <c r="N94" s="67" t="s">
        <v>52</v>
      </c>
      <c r="O94" s="67" t="s">
        <v>52</v>
      </c>
    </row>
    <row r="95" ht="15.8" customHeight="1" spans="2:15">
      <c r="B95" s="65" t="s">
        <v>629</v>
      </c>
      <c r="C95" s="66" t="s">
        <v>630</v>
      </c>
      <c r="D95" s="67">
        <v>31200</v>
      </c>
      <c r="E95" s="67" t="s">
        <v>52</v>
      </c>
      <c r="F95" s="67">
        <v>31200</v>
      </c>
      <c r="G95" s="67" t="s">
        <v>52</v>
      </c>
      <c r="H95" s="67" t="s">
        <v>52</v>
      </c>
      <c r="I95" s="67" t="s">
        <v>52</v>
      </c>
      <c r="J95" s="67" t="s">
        <v>52</v>
      </c>
      <c r="K95" s="67" t="s">
        <v>52</v>
      </c>
      <c r="L95" s="67" t="s">
        <v>52</v>
      </c>
      <c r="M95" s="67" t="s">
        <v>52</v>
      </c>
      <c r="N95" s="67" t="s">
        <v>52</v>
      </c>
      <c r="O95" s="67" t="s">
        <v>52</v>
      </c>
    </row>
    <row r="96" ht="17.3" customHeight="1" spans="2:15">
      <c r="B96" s="65" t="s">
        <v>631</v>
      </c>
      <c r="C96" s="66" t="s">
        <v>632</v>
      </c>
      <c r="D96" s="67">
        <v>31200</v>
      </c>
      <c r="E96" s="67" t="s">
        <v>52</v>
      </c>
      <c r="F96" s="67">
        <v>31200</v>
      </c>
      <c r="G96" s="67" t="s">
        <v>52</v>
      </c>
      <c r="H96" s="67" t="s">
        <v>52</v>
      </c>
      <c r="I96" s="67" t="s">
        <v>52</v>
      </c>
      <c r="J96" s="67" t="s">
        <v>52</v>
      </c>
      <c r="K96" s="67" t="s">
        <v>52</v>
      </c>
      <c r="L96" s="67" t="s">
        <v>52</v>
      </c>
      <c r="M96" s="67" t="s">
        <v>52</v>
      </c>
      <c r="N96" s="67" t="s">
        <v>52</v>
      </c>
      <c r="O96" s="67" t="s">
        <v>52</v>
      </c>
    </row>
    <row r="97" ht="15.8" customHeight="1" spans="2:15">
      <c r="B97" s="65" t="s">
        <v>633</v>
      </c>
      <c r="C97" s="66" t="s">
        <v>634</v>
      </c>
      <c r="D97" s="67">
        <v>1800000</v>
      </c>
      <c r="E97" s="67" t="s">
        <v>52</v>
      </c>
      <c r="F97" s="67">
        <v>1800000</v>
      </c>
      <c r="G97" s="67" t="s">
        <v>52</v>
      </c>
      <c r="H97" s="67" t="s">
        <v>52</v>
      </c>
      <c r="I97" s="67" t="s">
        <v>52</v>
      </c>
      <c r="J97" s="67" t="s">
        <v>52</v>
      </c>
      <c r="K97" s="67" t="s">
        <v>52</v>
      </c>
      <c r="L97" s="67" t="s">
        <v>52</v>
      </c>
      <c r="M97" s="67" t="s">
        <v>52</v>
      </c>
      <c r="N97" s="67" t="s">
        <v>52</v>
      </c>
      <c r="O97" s="67" t="s">
        <v>52</v>
      </c>
    </row>
    <row r="98" ht="17.3" customHeight="1" spans="2:15">
      <c r="B98" s="65" t="s">
        <v>635</v>
      </c>
      <c r="C98" s="66" t="s">
        <v>636</v>
      </c>
      <c r="D98" s="67">
        <v>1800000</v>
      </c>
      <c r="E98" s="67" t="s">
        <v>52</v>
      </c>
      <c r="F98" s="67">
        <v>1800000</v>
      </c>
      <c r="G98" s="67" t="s">
        <v>52</v>
      </c>
      <c r="H98" s="67" t="s">
        <v>52</v>
      </c>
      <c r="I98" s="67" t="s">
        <v>52</v>
      </c>
      <c r="J98" s="67" t="s">
        <v>52</v>
      </c>
      <c r="K98" s="67" t="s">
        <v>52</v>
      </c>
      <c r="L98" s="67" t="s">
        <v>52</v>
      </c>
      <c r="M98" s="67" t="s">
        <v>52</v>
      </c>
      <c r="N98" s="67" t="s">
        <v>52</v>
      </c>
      <c r="O98" s="67" t="s">
        <v>52</v>
      </c>
    </row>
    <row r="99" ht="18.05" customHeight="1" spans="2:15">
      <c r="B99" s="65" t="s">
        <v>257</v>
      </c>
      <c r="C99" s="66" t="s">
        <v>62</v>
      </c>
      <c r="D99" s="67">
        <v>16899264.3</v>
      </c>
      <c r="E99" s="67" t="s">
        <v>52</v>
      </c>
      <c r="F99" s="67">
        <v>16899264.3</v>
      </c>
      <c r="G99" s="67" t="s">
        <v>52</v>
      </c>
      <c r="H99" s="67" t="s">
        <v>52</v>
      </c>
      <c r="I99" s="67" t="s">
        <v>52</v>
      </c>
      <c r="J99" s="67" t="s">
        <v>52</v>
      </c>
      <c r="K99" s="67" t="s">
        <v>52</v>
      </c>
      <c r="L99" s="67" t="s">
        <v>52</v>
      </c>
      <c r="M99" s="67" t="s">
        <v>52</v>
      </c>
      <c r="N99" s="67" t="s">
        <v>52</v>
      </c>
      <c r="O99" s="67" t="s">
        <v>52</v>
      </c>
    </row>
    <row r="100" ht="15.8" customHeight="1" spans="2:15">
      <c r="B100" s="65" t="s">
        <v>637</v>
      </c>
      <c r="C100" s="66" t="s">
        <v>638</v>
      </c>
      <c r="D100" s="67">
        <v>4274882.8</v>
      </c>
      <c r="E100" s="67" t="s">
        <v>52</v>
      </c>
      <c r="F100" s="67">
        <v>4274882.8</v>
      </c>
      <c r="G100" s="67" t="s">
        <v>52</v>
      </c>
      <c r="H100" s="67" t="s">
        <v>52</v>
      </c>
      <c r="I100" s="67" t="s">
        <v>52</v>
      </c>
      <c r="J100" s="67" t="s">
        <v>52</v>
      </c>
      <c r="K100" s="67" t="s">
        <v>52</v>
      </c>
      <c r="L100" s="67" t="s">
        <v>52</v>
      </c>
      <c r="M100" s="67" t="s">
        <v>52</v>
      </c>
      <c r="N100" s="67" t="s">
        <v>52</v>
      </c>
      <c r="O100" s="67" t="s">
        <v>52</v>
      </c>
    </row>
    <row r="101" ht="17.3" customHeight="1" spans="2:15">
      <c r="B101" s="65" t="s">
        <v>639</v>
      </c>
      <c r="C101" s="66" t="s">
        <v>487</v>
      </c>
      <c r="D101" s="67">
        <v>733771.3</v>
      </c>
      <c r="E101" s="67" t="s">
        <v>52</v>
      </c>
      <c r="F101" s="67">
        <v>733771.3</v>
      </c>
      <c r="G101" s="67" t="s">
        <v>52</v>
      </c>
      <c r="H101" s="67" t="s">
        <v>52</v>
      </c>
      <c r="I101" s="67" t="s">
        <v>52</v>
      </c>
      <c r="J101" s="67" t="s">
        <v>52</v>
      </c>
      <c r="K101" s="67" t="s">
        <v>52</v>
      </c>
      <c r="L101" s="67" t="s">
        <v>52</v>
      </c>
      <c r="M101" s="67" t="s">
        <v>52</v>
      </c>
      <c r="N101" s="67" t="s">
        <v>52</v>
      </c>
      <c r="O101" s="67" t="s">
        <v>52</v>
      </c>
    </row>
    <row r="102" ht="17.3" customHeight="1" spans="2:15">
      <c r="B102" s="65" t="s">
        <v>640</v>
      </c>
      <c r="C102" s="66" t="s">
        <v>504</v>
      </c>
      <c r="D102" s="67">
        <v>693200</v>
      </c>
      <c r="E102" s="67" t="s">
        <v>52</v>
      </c>
      <c r="F102" s="67">
        <v>693200</v>
      </c>
      <c r="G102" s="67" t="s">
        <v>52</v>
      </c>
      <c r="H102" s="67" t="s">
        <v>52</v>
      </c>
      <c r="I102" s="67" t="s">
        <v>52</v>
      </c>
      <c r="J102" s="67" t="s">
        <v>52</v>
      </c>
      <c r="K102" s="67" t="s">
        <v>52</v>
      </c>
      <c r="L102" s="67" t="s">
        <v>52</v>
      </c>
      <c r="M102" s="67" t="s">
        <v>52</v>
      </c>
      <c r="N102" s="67" t="s">
        <v>52</v>
      </c>
      <c r="O102" s="67" t="s">
        <v>52</v>
      </c>
    </row>
    <row r="103" ht="17.3" customHeight="1" spans="2:15">
      <c r="B103" s="65" t="s">
        <v>641</v>
      </c>
      <c r="C103" s="66" t="s">
        <v>642</v>
      </c>
      <c r="D103" s="67">
        <v>1460311.5</v>
      </c>
      <c r="E103" s="67" t="s">
        <v>52</v>
      </c>
      <c r="F103" s="67">
        <v>1460311.5</v>
      </c>
      <c r="G103" s="67" t="s">
        <v>52</v>
      </c>
      <c r="H103" s="67" t="s">
        <v>52</v>
      </c>
      <c r="I103" s="67" t="s">
        <v>52</v>
      </c>
      <c r="J103" s="67" t="s">
        <v>52</v>
      </c>
      <c r="K103" s="67" t="s">
        <v>52</v>
      </c>
      <c r="L103" s="67" t="s">
        <v>52</v>
      </c>
      <c r="M103" s="67" t="s">
        <v>52</v>
      </c>
      <c r="N103" s="67" t="s">
        <v>52</v>
      </c>
      <c r="O103" s="67" t="s">
        <v>52</v>
      </c>
    </row>
    <row r="104" ht="17.3" customHeight="1" spans="2:15">
      <c r="B104" s="65" t="s">
        <v>643</v>
      </c>
      <c r="C104" s="66" t="s">
        <v>644</v>
      </c>
      <c r="D104" s="67">
        <v>1387600</v>
      </c>
      <c r="E104" s="67" t="s">
        <v>52</v>
      </c>
      <c r="F104" s="67">
        <v>1387600</v>
      </c>
      <c r="G104" s="67" t="s">
        <v>52</v>
      </c>
      <c r="H104" s="67" t="s">
        <v>52</v>
      </c>
      <c r="I104" s="67" t="s">
        <v>52</v>
      </c>
      <c r="J104" s="67" t="s">
        <v>52</v>
      </c>
      <c r="K104" s="67" t="s">
        <v>52</v>
      </c>
      <c r="L104" s="67" t="s">
        <v>52</v>
      </c>
      <c r="M104" s="67" t="s">
        <v>52</v>
      </c>
      <c r="N104" s="67" t="s">
        <v>52</v>
      </c>
      <c r="O104" s="67" t="s">
        <v>52</v>
      </c>
    </row>
    <row r="105" ht="15.8" customHeight="1" spans="2:15">
      <c r="B105" s="65" t="s">
        <v>645</v>
      </c>
      <c r="C105" s="66" t="s">
        <v>646</v>
      </c>
      <c r="D105" s="67">
        <v>243281.5</v>
      </c>
      <c r="E105" s="67" t="s">
        <v>52</v>
      </c>
      <c r="F105" s="67">
        <v>243281.5</v>
      </c>
      <c r="G105" s="67" t="s">
        <v>52</v>
      </c>
      <c r="H105" s="67" t="s">
        <v>52</v>
      </c>
      <c r="I105" s="67" t="s">
        <v>52</v>
      </c>
      <c r="J105" s="67" t="s">
        <v>52</v>
      </c>
      <c r="K105" s="67" t="s">
        <v>52</v>
      </c>
      <c r="L105" s="67" t="s">
        <v>52</v>
      </c>
      <c r="M105" s="67" t="s">
        <v>52</v>
      </c>
      <c r="N105" s="67" t="s">
        <v>52</v>
      </c>
      <c r="O105" s="67" t="s">
        <v>52</v>
      </c>
    </row>
    <row r="106" ht="17.3" customHeight="1" spans="2:15">
      <c r="B106" s="65" t="s">
        <v>647</v>
      </c>
      <c r="C106" s="66" t="s">
        <v>648</v>
      </c>
      <c r="D106" s="67">
        <v>243281.5</v>
      </c>
      <c r="E106" s="67" t="s">
        <v>52</v>
      </c>
      <c r="F106" s="67">
        <v>243281.5</v>
      </c>
      <c r="G106" s="67" t="s">
        <v>52</v>
      </c>
      <c r="H106" s="67" t="s">
        <v>52</v>
      </c>
      <c r="I106" s="67" t="s">
        <v>52</v>
      </c>
      <c r="J106" s="67" t="s">
        <v>52</v>
      </c>
      <c r="K106" s="67" t="s">
        <v>52</v>
      </c>
      <c r="L106" s="67" t="s">
        <v>52</v>
      </c>
      <c r="M106" s="67" t="s">
        <v>52</v>
      </c>
      <c r="N106" s="67" t="s">
        <v>52</v>
      </c>
      <c r="O106" s="67" t="s">
        <v>52</v>
      </c>
    </row>
    <row r="107" ht="15.8" customHeight="1" spans="2:15">
      <c r="B107" s="65" t="s">
        <v>649</v>
      </c>
      <c r="C107" s="66" t="s">
        <v>650</v>
      </c>
      <c r="D107" s="67">
        <v>215800</v>
      </c>
      <c r="E107" s="67" t="s">
        <v>52</v>
      </c>
      <c r="F107" s="67">
        <v>215800</v>
      </c>
      <c r="G107" s="67" t="s">
        <v>52</v>
      </c>
      <c r="H107" s="67" t="s">
        <v>52</v>
      </c>
      <c r="I107" s="67" t="s">
        <v>52</v>
      </c>
      <c r="J107" s="67" t="s">
        <v>52</v>
      </c>
      <c r="K107" s="67" t="s">
        <v>52</v>
      </c>
      <c r="L107" s="67" t="s">
        <v>52</v>
      </c>
      <c r="M107" s="67" t="s">
        <v>52</v>
      </c>
      <c r="N107" s="67" t="s">
        <v>52</v>
      </c>
      <c r="O107" s="67" t="s">
        <v>52</v>
      </c>
    </row>
    <row r="108" ht="17.3" customHeight="1" spans="2:15">
      <c r="B108" s="65" t="s">
        <v>651</v>
      </c>
      <c r="C108" s="66" t="s">
        <v>652</v>
      </c>
      <c r="D108" s="67">
        <v>215800</v>
      </c>
      <c r="E108" s="67" t="s">
        <v>52</v>
      </c>
      <c r="F108" s="67">
        <v>215800</v>
      </c>
      <c r="G108" s="67" t="s">
        <v>52</v>
      </c>
      <c r="H108" s="67" t="s">
        <v>52</v>
      </c>
      <c r="I108" s="67" t="s">
        <v>52</v>
      </c>
      <c r="J108" s="67" t="s">
        <v>52</v>
      </c>
      <c r="K108" s="67" t="s">
        <v>52</v>
      </c>
      <c r="L108" s="67" t="s">
        <v>52</v>
      </c>
      <c r="M108" s="67" t="s">
        <v>52</v>
      </c>
      <c r="N108" s="67" t="s">
        <v>52</v>
      </c>
      <c r="O108" s="67" t="s">
        <v>52</v>
      </c>
    </row>
    <row r="109" ht="15.8" customHeight="1" spans="2:15">
      <c r="B109" s="65" t="s">
        <v>653</v>
      </c>
      <c r="C109" s="66" t="s">
        <v>654</v>
      </c>
      <c r="D109" s="67">
        <v>12165300</v>
      </c>
      <c r="E109" s="67" t="s">
        <v>52</v>
      </c>
      <c r="F109" s="67">
        <v>12165300</v>
      </c>
      <c r="G109" s="67" t="s">
        <v>52</v>
      </c>
      <c r="H109" s="67" t="s">
        <v>52</v>
      </c>
      <c r="I109" s="67" t="s">
        <v>52</v>
      </c>
      <c r="J109" s="67" t="s">
        <v>52</v>
      </c>
      <c r="K109" s="67" t="s">
        <v>52</v>
      </c>
      <c r="L109" s="67" t="s">
        <v>52</v>
      </c>
      <c r="M109" s="67" t="s">
        <v>52</v>
      </c>
      <c r="N109" s="67" t="s">
        <v>52</v>
      </c>
      <c r="O109" s="67" t="s">
        <v>52</v>
      </c>
    </row>
    <row r="110" ht="17.3" customHeight="1" spans="2:15">
      <c r="B110" s="65" t="s">
        <v>655</v>
      </c>
      <c r="C110" s="66" t="s">
        <v>656</v>
      </c>
      <c r="D110" s="67">
        <v>2295300</v>
      </c>
      <c r="E110" s="67" t="s">
        <v>52</v>
      </c>
      <c r="F110" s="67">
        <v>2295300</v>
      </c>
      <c r="G110" s="67" t="s">
        <v>52</v>
      </c>
      <c r="H110" s="67" t="s">
        <v>52</v>
      </c>
      <c r="I110" s="67" t="s">
        <v>52</v>
      </c>
      <c r="J110" s="67" t="s">
        <v>52</v>
      </c>
      <c r="K110" s="67" t="s">
        <v>52</v>
      </c>
      <c r="L110" s="67" t="s">
        <v>52</v>
      </c>
      <c r="M110" s="67" t="s">
        <v>52</v>
      </c>
      <c r="N110" s="67" t="s">
        <v>52</v>
      </c>
      <c r="O110" s="67" t="s">
        <v>52</v>
      </c>
    </row>
    <row r="111" ht="17.3" customHeight="1" spans="2:15">
      <c r="B111" s="65" t="s">
        <v>657</v>
      </c>
      <c r="C111" s="66" t="s">
        <v>658</v>
      </c>
      <c r="D111" s="67">
        <v>9870000</v>
      </c>
      <c r="E111" s="67" t="s">
        <v>52</v>
      </c>
      <c r="F111" s="67">
        <v>9870000</v>
      </c>
      <c r="G111" s="67" t="s">
        <v>52</v>
      </c>
      <c r="H111" s="67" t="s">
        <v>52</v>
      </c>
      <c r="I111" s="67" t="s">
        <v>52</v>
      </c>
      <c r="J111" s="67" t="s">
        <v>52</v>
      </c>
      <c r="K111" s="67" t="s">
        <v>52</v>
      </c>
      <c r="L111" s="67" t="s">
        <v>52</v>
      </c>
      <c r="M111" s="67" t="s">
        <v>52</v>
      </c>
      <c r="N111" s="67" t="s">
        <v>52</v>
      </c>
      <c r="O111" s="67" t="s">
        <v>52</v>
      </c>
    </row>
    <row r="112" ht="18.05" customHeight="1" spans="2:15">
      <c r="B112" s="65" t="s">
        <v>282</v>
      </c>
      <c r="C112" s="66" t="s">
        <v>63</v>
      </c>
      <c r="D112" s="67">
        <v>468826.92</v>
      </c>
      <c r="E112" s="67" t="s">
        <v>52</v>
      </c>
      <c r="F112" s="67">
        <v>468826.92</v>
      </c>
      <c r="G112" s="67" t="s">
        <v>52</v>
      </c>
      <c r="H112" s="67" t="s">
        <v>52</v>
      </c>
      <c r="I112" s="67" t="s">
        <v>52</v>
      </c>
      <c r="J112" s="67" t="s">
        <v>52</v>
      </c>
      <c r="K112" s="67" t="s">
        <v>52</v>
      </c>
      <c r="L112" s="67" t="s">
        <v>52</v>
      </c>
      <c r="M112" s="67" t="s">
        <v>52</v>
      </c>
      <c r="N112" s="67" t="s">
        <v>52</v>
      </c>
      <c r="O112" s="67" t="s">
        <v>52</v>
      </c>
    </row>
    <row r="113" ht="15.8" customHeight="1" spans="2:15">
      <c r="B113" s="65" t="s">
        <v>659</v>
      </c>
      <c r="C113" s="66" t="s">
        <v>660</v>
      </c>
      <c r="D113" s="67">
        <v>468826.92</v>
      </c>
      <c r="E113" s="67" t="s">
        <v>52</v>
      </c>
      <c r="F113" s="67">
        <v>468826.92</v>
      </c>
      <c r="G113" s="67" t="s">
        <v>52</v>
      </c>
      <c r="H113" s="67" t="s">
        <v>52</v>
      </c>
      <c r="I113" s="67" t="s">
        <v>52</v>
      </c>
      <c r="J113" s="67" t="s">
        <v>52</v>
      </c>
      <c r="K113" s="67" t="s">
        <v>52</v>
      </c>
      <c r="L113" s="67" t="s">
        <v>52</v>
      </c>
      <c r="M113" s="67" t="s">
        <v>52</v>
      </c>
      <c r="N113" s="67" t="s">
        <v>52</v>
      </c>
      <c r="O113" s="67" t="s">
        <v>52</v>
      </c>
    </row>
    <row r="114" ht="17.3" customHeight="1" spans="2:15">
      <c r="B114" s="65" t="s">
        <v>661</v>
      </c>
      <c r="C114" s="66" t="s">
        <v>662</v>
      </c>
      <c r="D114" s="67">
        <v>468826.92</v>
      </c>
      <c r="E114" s="67" t="s">
        <v>52</v>
      </c>
      <c r="F114" s="67">
        <v>468826.92</v>
      </c>
      <c r="G114" s="67" t="s">
        <v>52</v>
      </c>
      <c r="H114" s="67" t="s">
        <v>52</v>
      </c>
      <c r="I114" s="67" t="s">
        <v>52</v>
      </c>
      <c r="J114" s="67" t="s">
        <v>52</v>
      </c>
      <c r="K114" s="67" t="s">
        <v>52</v>
      </c>
      <c r="L114" s="67" t="s">
        <v>52</v>
      </c>
      <c r="M114" s="67" t="s">
        <v>52</v>
      </c>
      <c r="N114" s="67" t="s">
        <v>52</v>
      </c>
      <c r="O114" s="67" t="s">
        <v>52</v>
      </c>
    </row>
    <row r="115" ht="18.05" customHeight="1" spans="2:15">
      <c r="B115" s="65" t="s">
        <v>287</v>
      </c>
      <c r="C115" s="66" t="s">
        <v>64</v>
      </c>
      <c r="D115" s="67">
        <v>1009000</v>
      </c>
      <c r="E115" s="67" t="s">
        <v>52</v>
      </c>
      <c r="F115" s="67">
        <v>1009000</v>
      </c>
      <c r="G115" s="67" t="s">
        <v>52</v>
      </c>
      <c r="H115" s="67" t="s">
        <v>52</v>
      </c>
      <c r="I115" s="67" t="s">
        <v>52</v>
      </c>
      <c r="J115" s="67" t="s">
        <v>52</v>
      </c>
      <c r="K115" s="67" t="s">
        <v>52</v>
      </c>
      <c r="L115" s="67" t="s">
        <v>52</v>
      </c>
      <c r="M115" s="67" t="s">
        <v>52</v>
      </c>
      <c r="N115" s="67" t="s">
        <v>52</v>
      </c>
      <c r="O115" s="67" t="s">
        <v>52</v>
      </c>
    </row>
    <row r="116" ht="15.8" customHeight="1" spans="2:15">
      <c r="B116" s="65" t="s">
        <v>663</v>
      </c>
      <c r="C116" s="66" t="s">
        <v>664</v>
      </c>
      <c r="D116" s="67">
        <v>1000000</v>
      </c>
      <c r="E116" s="67" t="s">
        <v>52</v>
      </c>
      <c r="F116" s="67">
        <v>1000000</v>
      </c>
      <c r="G116" s="67" t="s">
        <v>52</v>
      </c>
      <c r="H116" s="67" t="s">
        <v>52</v>
      </c>
      <c r="I116" s="67" t="s">
        <v>52</v>
      </c>
      <c r="J116" s="67" t="s">
        <v>52</v>
      </c>
      <c r="K116" s="67" t="s">
        <v>52</v>
      </c>
      <c r="L116" s="67" t="s">
        <v>52</v>
      </c>
      <c r="M116" s="67" t="s">
        <v>52</v>
      </c>
      <c r="N116" s="67" t="s">
        <v>52</v>
      </c>
      <c r="O116" s="67" t="s">
        <v>52</v>
      </c>
    </row>
    <row r="117" ht="17.3" customHeight="1" spans="2:15">
      <c r="B117" s="65" t="s">
        <v>665</v>
      </c>
      <c r="C117" s="66" t="s">
        <v>666</v>
      </c>
      <c r="D117" s="67">
        <v>1000000</v>
      </c>
      <c r="E117" s="67" t="s">
        <v>52</v>
      </c>
      <c r="F117" s="67">
        <v>1000000</v>
      </c>
      <c r="G117" s="67" t="s">
        <v>52</v>
      </c>
      <c r="H117" s="67" t="s">
        <v>52</v>
      </c>
      <c r="I117" s="67" t="s">
        <v>52</v>
      </c>
      <c r="J117" s="67" t="s">
        <v>52</v>
      </c>
      <c r="K117" s="67" t="s">
        <v>52</v>
      </c>
      <c r="L117" s="67" t="s">
        <v>52</v>
      </c>
      <c r="M117" s="67" t="s">
        <v>52</v>
      </c>
      <c r="N117" s="67" t="s">
        <v>52</v>
      </c>
      <c r="O117" s="67" t="s">
        <v>52</v>
      </c>
    </row>
    <row r="118" ht="15.8" customHeight="1" spans="2:15">
      <c r="B118" s="65" t="s">
        <v>667</v>
      </c>
      <c r="C118" s="66" t="s">
        <v>668</v>
      </c>
      <c r="D118" s="67">
        <v>9000</v>
      </c>
      <c r="E118" s="67" t="s">
        <v>52</v>
      </c>
      <c r="F118" s="67">
        <v>9000</v>
      </c>
      <c r="G118" s="67" t="s">
        <v>52</v>
      </c>
      <c r="H118" s="67" t="s">
        <v>52</v>
      </c>
      <c r="I118" s="67" t="s">
        <v>52</v>
      </c>
      <c r="J118" s="67" t="s">
        <v>52</v>
      </c>
      <c r="K118" s="67" t="s">
        <v>52</v>
      </c>
      <c r="L118" s="67" t="s">
        <v>52</v>
      </c>
      <c r="M118" s="67" t="s">
        <v>52</v>
      </c>
      <c r="N118" s="67" t="s">
        <v>52</v>
      </c>
      <c r="O118" s="67" t="s">
        <v>52</v>
      </c>
    </row>
    <row r="119" ht="17.3" customHeight="1" spans="2:15">
      <c r="B119" s="65" t="s">
        <v>669</v>
      </c>
      <c r="C119" s="66" t="s">
        <v>670</v>
      </c>
      <c r="D119" s="67">
        <v>9000</v>
      </c>
      <c r="E119" s="67" t="s">
        <v>52</v>
      </c>
      <c r="F119" s="67">
        <v>9000</v>
      </c>
      <c r="G119" s="67" t="s">
        <v>52</v>
      </c>
      <c r="H119" s="67" t="s">
        <v>52</v>
      </c>
      <c r="I119" s="67" t="s">
        <v>52</v>
      </c>
      <c r="J119" s="67" t="s">
        <v>52</v>
      </c>
      <c r="K119" s="67" t="s">
        <v>52</v>
      </c>
      <c r="L119" s="67" t="s">
        <v>52</v>
      </c>
      <c r="M119" s="67" t="s">
        <v>52</v>
      </c>
      <c r="N119" s="67" t="s">
        <v>52</v>
      </c>
      <c r="O119" s="67" t="s">
        <v>52</v>
      </c>
    </row>
    <row r="120" ht="18.05" customHeight="1" spans="2:15">
      <c r="B120" s="65" t="s">
        <v>296</v>
      </c>
      <c r="C120" s="66" t="s">
        <v>65</v>
      </c>
      <c r="D120" s="67">
        <v>2000000</v>
      </c>
      <c r="E120" s="67" t="s">
        <v>52</v>
      </c>
      <c r="F120" s="67">
        <v>2000000</v>
      </c>
      <c r="G120" s="67" t="s">
        <v>52</v>
      </c>
      <c r="H120" s="67" t="s">
        <v>52</v>
      </c>
      <c r="I120" s="67" t="s">
        <v>52</v>
      </c>
      <c r="J120" s="67" t="s">
        <v>52</v>
      </c>
      <c r="K120" s="67" t="s">
        <v>52</v>
      </c>
      <c r="L120" s="67" t="s">
        <v>52</v>
      </c>
      <c r="M120" s="67" t="s">
        <v>52</v>
      </c>
      <c r="N120" s="67" t="s">
        <v>52</v>
      </c>
      <c r="O120" s="67" t="s">
        <v>52</v>
      </c>
    </row>
    <row r="121" ht="15.8" customHeight="1" spans="2:15">
      <c r="B121" s="65" t="s">
        <v>671</v>
      </c>
      <c r="C121" s="66" t="s">
        <v>672</v>
      </c>
      <c r="D121" s="67">
        <v>2000000</v>
      </c>
      <c r="E121" s="67" t="s">
        <v>52</v>
      </c>
      <c r="F121" s="67">
        <v>2000000</v>
      </c>
      <c r="G121" s="67" t="s">
        <v>52</v>
      </c>
      <c r="H121" s="67" t="s">
        <v>52</v>
      </c>
      <c r="I121" s="67" t="s">
        <v>52</v>
      </c>
      <c r="J121" s="67" t="s">
        <v>52</v>
      </c>
      <c r="K121" s="67" t="s">
        <v>52</v>
      </c>
      <c r="L121" s="67" t="s">
        <v>52</v>
      </c>
      <c r="M121" s="67" t="s">
        <v>52</v>
      </c>
      <c r="N121" s="67" t="s">
        <v>52</v>
      </c>
      <c r="O121" s="67" t="s">
        <v>52</v>
      </c>
    </row>
    <row r="122" ht="17.3" customHeight="1" spans="2:15">
      <c r="B122" s="65" t="s">
        <v>673</v>
      </c>
      <c r="C122" s="66" t="s">
        <v>674</v>
      </c>
      <c r="D122" s="67">
        <v>2000000</v>
      </c>
      <c r="E122" s="67" t="s">
        <v>52</v>
      </c>
      <c r="F122" s="67">
        <v>2000000</v>
      </c>
      <c r="G122" s="67" t="s">
        <v>52</v>
      </c>
      <c r="H122" s="67" t="s">
        <v>52</v>
      </c>
      <c r="I122" s="67" t="s">
        <v>52</v>
      </c>
      <c r="J122" s="67" t="s">
        <v>52</v>
      </c>
      <c r="K122" s="67" t="s">
        <v>52</v>
      </c>
      <c r="L122" s="67" t="s">
        <v>52</v>
      </c>
      <c r="M122" s="67" t="s">
        <v>52</v>
      </c>
      <c r="N122" s="67" t="s">
        <v>52</v>
      </c>
      <c r="O122" s="67" t="s">
        <v>52</v>
      </c>
    </row>
    <row r="123" ht="18.05" customHeight="1" spans="2:15">
      <c r="B123" s="65" t="s">
        <v>301</v>
      </c>
      <c r="C123" s="66" t="s">
        <v>66</v>
      </c>
      <c r="D123" s="67">
        <v>2603989.02</v>
      </c>
      <c r="E123" s="67" t="s">
        <v>52</v>
      </c>
      <c r="F123" s="67">
        <v>2390000</v>
      </c>
      <c r="G123" s="67">
        <v>213989.02</v>
      </c>
      <c r="H123" s="67" t="s">
        <v>52</v>
      </c>
      <c r="I123" s="67" t="s">
        <v>52</v>
      </c>
      <c r="J123" s="67" t="s">
        <v>52</v>
      </c>
      <c r="K123" s="67" t="s">
        <v>52</v>
      </c>
      <c r="L123" s="67" t="s">
        <v>52</v>
      </c>
      <c r="M123" s="67" t="s">
        <v>52</v>
      </c>
      <c r="N123" s="67" t="s">
        <v>52</v>
      </c>
      <c r="O123" s="67" t="s">
        <v>52</v>
      </c>
    </row>
    <row r="124" ht="15.8" customHeight="1" spans="2:15">
      <c r="B124" s="65" t="s">
        <v>675</v>
      </c>
      <c r="C124" s="66" t="s">
        <v>676</v>
      </c>
      <c r="D124" s="67">
        <v>2390000</v>
      </c>
      <c r="E124" s="67" t="s">
        <v>52</v>
      </c>
      <c r="F124" s="67">
        <v>2390000</v>
      </c>
      <c r="G124" s="67" t="s">
        <v>52</v>
      </c>
      <c r="H124" s="67" t="s">
        <v>52</v>
      </c>
      <c r="I124" s="67" t="s">
        <v>52</v>
      </c>
      <c r="J124" s="67" t="s">
        <v>52</v>
      </c>
      <c r="K124" s="67" t="s">
        <v>52</v>
      </c>
      <c r="L124" s="67" t="s">
        <v>52</v>
      </c>
      <c r="M124" s="67" t="s">
        <v>52</v>
      </c>
      <c r="N124" s="67" t="s">
        <v>52</v>
      </c>
      <c r="O124" s="67" t="s">
        <v>52</v>
      </c>
    </row>
    <row r="125" ht="17.3" customHeight="1" spans="2:15">
      <c r="B125" s="65" t="s">
        <v>677</v>
      </c>
      <c r="C125" s="66" t="s">
        <v>678</v>
      </c>
      <c r="D125" s="67">
        <v>2390000</v>
      </c>
      <c r="E125" s="67" t="s">
        <v>52</v>
      </c>
      <c r="F125" s="67">
        <v>2390000</v>
      </c>
      <c r="G125" s="67" t="s">
        <v>52</v>
      </c>
      <c r="H125" s="67" t="s">
        <v>52</v>
      </c>
      <c r="I125" s="67" t="s">
        <v>52</v>
      </c>
      <c r="J125" s="67" t="s">
        <v>52</v>
      </c>
      <c r="K125" s="67" t="s">
        <v>52</v>
      </c>
      <c r="L125" s="67" t="s">
        <v>52</v>
      </c>
      <c r="M125" s="67" t="s">
        <v>52</v>
      </c>
      <c r="N125" s="67" t="s">
        <v>52</v>
      </c>
      <c r="O125" s="67" t="s">
        <v>52</v>
      </c>
    </row>
    <row r="126" ht="15.8" customHeight="1" spans="2:15">
      <c r="B126" s="65" t="s">
        <v>679</v>
      </c>
      <c r="C126" s="66" t="s">
        <v>680</v>
      </c>
      <c r="D126" s="67">
        <v>213989.02</v>
      </c>
      <c r="E126" s="67" t="s">
        <v>52</v>
      </c>
      <c r="F126" s="67" t="s">
        <v>52</v>
      </c>
      <c r="G126" s="67">
        <v>213989.02</v>
      </c>
      <c r="H126" s="67" t="s">
        <v>52</v>
      </c>
      <c r="I126" s="67" t="s">
        <v>52</v>
      </c>
      <c r="J126" s="67" t="s">
        <v>52</v>
      </c>
      <c r="K126" s="67" t="s">
        <v>52</v>
      </c>
      <c r="L126" s="67" t="s">
        <v>52</v>
      </c>
      <c r="M126" s="67" t="s">
        <v>52</v>
      </c>
      <c r="N126" s="67" t="s">
        <v>52</v>
      </c>
      <c r="O126" s="67" t="s">
        <v>52</v>
      </c>
    </row>
    <row r="127" ht="17.3" customHeight="1" spans="2:15">
      <c r="B127" s="65" t="s">
        <v>681</v>
      </c>
      <c r="C127" s="66" t="s">
        <v>682</v>
      </c>
      <c r="D127" s="67">
        <v>213989.02</v>
      </c>
      <c r="E127" s="67" t="s">
        <v>52</v>
      </c>
      <c r="F127" s="67" t="s">
        <v>52</v>
      </c>
      <c r="G127" s="67">
        <v>213989.02</v>
      </c>
      <c r="H127" s="67" t="s">
        <v>52</v>
      </c>
      <c r="I127" s="67" t="s">
        <v>52</v>
      </c>
      <c r="J127" s="67" t="s">
        <v>52</v>
      </c>
      <c r="K127" s="67" t="s">
        <v>52</v>
      </c>
      <c r="L127" s="67" t="s">
        <v>52</v>
      </c>
      <c r="M127" s="67" t="s">
        <v>52</v>
      </c>
      <c r="N127" s="67" t="s">
        <v>52</v>
      </c>
      <c r="O127" s="67" t="s">
        <v>52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6"/>
  <sheetViews>
    <sheetView workbookViewId="0">
      <selection activeCell="F8" sqref="F8"/>
    </sheetView>
  </sheetViews>
  <sheetFormatPr defaultColWidth="10" defaultRowHeight="13.5"/>
  <cols>
    <col min="1" max="1" width="0.541666666666667" customWidth="1"/>
    <col min="2" max="2" width="15.2" customWidth="1"/>
    <col min="3" max="3" width="28.5" customWidth="1"/>
    <col min="4" max="4" width="13.25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4.3" customHeight="1" spans="1:2">
      <c r="A1" s="9"/>
      <c r="B1" s="23" t="s">
        <v>683</v>
      </c>
    </row>
    <row r="2" ht="14.3" customHeight="1"/>
    <row r="3" ht="14.3" customHeight="1" spans="2:9">
      <c r="B3" s="57" t="s">
        <v>24</v>
      </c>
      <c r="C3" s="57"/>
      <c r="D3" s="57"/>
      <c r="E3" s="57"/>
      <c r="F3" s="57"/>
      <c r="G3" s="57"/>
      <c r="H3" s="57"/>
      <c r="I3" s="57"/>
    </row>
    <row r="4" ht="14.3" customHeight="1" spans="2:9">
      <c r="B4" s="57"/>
      <c r="C4" s="57"/>
      <c r="D4" s="57"/>
      <c r="E4" s="57"/>
      <c r="F4" s="57"/>
      <c r="G4" s="57"/>
      <c r="H4" s="57"/>
      <c r="I4" s="57"/>
    </row>
    <row r="5" ht="14.3" customHeight="1" spans="2:6">
      <c r="B5" s="58"/>
      <c r="C5" s="58"/>
      <c r="D5" s="58"/>
      <c r="E5" s="58"/>
      <c r="F5" s="58"/>
    </row>
    <row r="6" ht="18.05" customHeight="1" spans="2:9">
      <c r="B6" s="3" t="s">
        <v>40</v>
      </c>
      <c r="C6" s="3"/>
      <c r="D6" s="3"/>
      <c r="E6" s="58"/>
      <c r="I6" s="14" t="s">
        <v>41</v>
      </c>
    </row>
    <row r="7" ht="38.4" customHeight="1" spans="2:9">
      <c r="B7" s="53" t="s">
        <v>311</v>
      </c>
      <c r="C7" s="53" t="s">
        <v>77</v>
      </c>
      <c r="D7" s="53" t="s">
        <v>312</v>
      </c>
      <c r="E7" s="53" t="s">
        <v>384</v>
      </c>
      <c r="F7" s="53" t="s">
        <v>684</v>
      </c>
      <c r="G7" s="53" t="s">
        <v>685</v>
      </c>
      <c r="H7" s="53" t="s">
        <v>686</v>
      </c>
      <c r="I7" s="53" t="s">
        <v>687</v>
      </c>
    </row>
    <row r="8" ht="20.35" customHeight="1" spans="2:9">
      <c r="B8" s="28" t="s">
        <v>46</v>
      </c>
      <c r="C8" s="28"/>
      <c r="D8" s="48">
        <v>69462208.52</v>
      </c>
      <c r="E8" s="48">
        <v>23566899.18</v>
      </c>
      <c r="F8" s="48">
        <v>45895309.34</v>
      </c>
      <c r="G8" s="48"/>
      <c r="H8" s="48"/>
      <c r="I8" s="48"/>
    </row>
    <row r="9" ht="18.8" customHeight="1" spans="2:9">
      <c r="B9" s="56" t="s">
        <v>81</v>
      </c>
      <c r="C9" s="59" t="s">
        <v>54</v>
      </c>
      <c r="D9" s="41">
        <v>14562772.15</v>
      </c>
      <c r="E9" s="41">
        <v>7484081.43</v>
      </c>
      <c r="F9" s="41">
        <v>7078690.72</v>
      </c>
      <c r="G9" s="48"/>
      <c r="H9" s="48"/>
      <c r="I9" s="48"/>
    </row>
    <row r="10" ht="18.05" customHeight="1" spans="2:9">
      <c r="B10" s="56" t="s">
        <v>688</v>
      </c>
      <c r="C10" s="59" t="s">
        <v>689</v>
      </c>
      <c r="D10" s="41">
        <v>814050.73</v>
      </c>
      <c r="E10" s="41">
        <v>391791.73</v>
      </c>
      <c r="F10" s="41">
        <v>422259</v>
      </c>
      <c r="G10" s="48"/>
      <c r="H10" s="48"/>
      <c r="I10" s="48"/>
    </row>
    <row r="11" ht="18.05" customHeight="1" spans="2:9">
      <c r="B11" s="56" t="s">
        <v>690</v>
      </c>
      <c r="C11" s="59" t="s">
        <v>691</v>
      </c>
      <c r="D11" s="41">
        <v>391791.73</v>
      </c>
      <c r="E11" s="41">
        <v>391791.73</v>
      </c>
      <c r="F11" s="41" t="s">
        <v>52</v>
      </c>
      <c r="G11" s="48"/>
      <c r="H11" s="48"/>
      <c r="I11" s="48"/>
    </row>
    <row r="12" ht="18.05" customHeight="1" spans="2:9">
      <c r="B12" s="56" t="s">
        <v>692</v>
      </c>
      <c r="C12" s="59" t="s">
        <v>693</v>
      </c>
      <c r="D12" s="41">
        <v>88800</v>
      </c>
      <c r="E12" s="41" t="s">
        <v>52</v>
      </c>
      <c r="F12" s="41">
        <v>88800</v>
      </c>
      <c r="G12" s="48"/>
      <c r="H12" s="48"/>
      <c r="I12" s="48"/>
    </row>
    <row r="13" ht="18.05" customHeight="1" spans="2:9">
      <c r="B13" s="56" t="s">
        <v>694</v>
      </c>
      <c r="C13" s="59" t="s">
        <v>695</v>
      </c>
      <c r="D13" s="41">
        <v>122400</v>
      </c>
      <c r="E13" s="41" t="s">
        <v>52</v>
      </c>
      <c r="F13" s="41">
        <v>122400</v>
      </c>
      <c r="G13" s="48"/>
      <c r="H13" s="48"/>
      <c r="I13" s="48"/>
    </row>
    <row r="14" ht="18.05" customHeight="1" spans="2:9">
      <c r="B14" s="56" t="s">
        <v>696</v>
      </c>
      <c r="C14" s="59" t="s">
        <v>697</v>
      </c>
      <c r="D14" s="41">
        <v>200000</v>
      </c>
      <c r="E14" s="41" t="s">
        <v>52</v>
      </c>
      <c r="F14" s="41">
        <v>200000</v>
      </c>
      <c r="G14" s="48"/>
      <c r="H14" s="48"/>
      <c r="I14" s="48"/>
    </row>
    <row r="15" ht="18.05" customHeight="1" spans="2:9">
      <c r="B15" s="56" t="s">
        <v>698</v>
      </c>
      <c r="C15" s="59" t="s">
        <v>699</v>
      </c>
      <c r="D15" s="41">
        <v>11059</v>
      </c>
      <c r="E15" s="41" t="s">
        <v>52</v>
      </c>
      <c r="F15" s="41">
        <v>11059</v>
      </c>
      <c r="G15" s="48"/>
      <c r="H15" s="48"/>
      <c r="I15" s="48"/>
    </row>
    <row r="16" ht="18.05" customHeight="1" spans="2:9">
      <c r="B16" s="56" t="s">
        <v>700</v>
      </c>
      <c r="C16" s="59" t="s">
        <v>701</v>
      </c>
      <c r="D16" s="41">
        <v>157600</v>
      </c>
      <c r="E16" s="41" t="s">
        <v>52</v>
      </c>
      <c r="F16" s="41">
        <v>157600</v>
      </c>
      <c r="G16" s="48"/>
      <c r="H16" s="48"/>
      <c r="I16" s="48"/>
    </row>
    <row r="17" ht="18.05" customHeight="1" spans="2:9">
      <c r="B17" s="56" t="s">
        <v>702</v>
      </c>
      <c r="C17" s="59" t="s">
        <v>703</v>
      </c>
      <c r="D17" s="41">
        <v>157600</v>
      </c>
      <c r="E17" s="41" t="s">
        <v>52</v>
      </c>
      <c r="F17" s="41">
        <v>157600</v>
      </c>
      <c r="G17" s="48"/>
      <c r="H17" s="48"/>
      <c r="I17" s="48"/>
    </row>
    <row r="18" ht="18.05" customHeight="1" spans="2:9">
      <c r="B18" s="56" t="s">
        <v>704</v>
      </c>
      <c r="C18" s="59" t="s">
        <v>705</v>
      </c>
      <c r="D18" s="41">
        <v>7057104.26</v>
      </c>
      <c r="E18" s="41">
        <v>4111304.26</v>
      </c>
      <c r="F18" s="41">
        <v>2945800</v>
      </c>
      <c r="G18" s="48"/>
      <c r="H18" s="48"/>
      <c r="I18" s="48"/>
    </row>
    <row r="19" ht="18.05" customHeight="1" spans="2:9">
      <c r="B19" s="56" t="s">
        <v>706</v>
      </c>
      <c r="C19" s="59" t="s">
        <v>691</v>
      </c>
      <c r="D19" s="41">
        <v>4111304.26</v>
      </c>
      <c r="E19" s="41">
        <v>4111304.26</v>
      </c>
      <c r="F19" s="41" t="s">
        <v>52</v>
      </c>
      <c r="G19" s="48"/>
      <c r="H19" s="48"/>
      <c r="I19" s="48"/>
    </row>
    <row r="20" ht="18.05" customHeight="1" spans="2:9">
      <c r="B20" s="56" t="s">
        <v>707</v>
      </c>
      <c r="C20" s="59" t="s">
        <v>708</v>
      </c>
      <c r="D20" s="41">
        <v>2945800</v>
      </c>
      <c r="E20" s="41" t="s">
        <v>52</v>
      </c>
      <c r="F20" s="41">
        <v>2945800</v>
      </c>
      <c r="G20" s="48"/>
      <c r="H20" s="48"/>
      <c r="I20" s="48"/>
    </row>
    <row r="21" ht="18.05" customHeight="1" spans="2:9">
      <c r="B21" s="56" t="s">
        <v>709</v>
      </c>
      <c r="C21" s="59" t="s">
        <v>710</v>
      </c>
      <c r="D21" s="41">
        <v>939014.72</v>
      </c>
      <c r="E21" s="41">
        <v>939014.72</v>
      </c>
      <c r="F21" s="41" t="s">
        <v>52</v>
      </c>
      <c r="G21" s="48"/>
      <c r="H21" s="48"/>
      <c r="I21" s="48"/>
    </row>
    <row r="22" ht="18.05" customHeight="1" spans="2:9">
      <c r="B22" s="56" t="s">
        <v>711</v>
      </c>
      <c r="C22" s="59" t="s">
        <v>691</v>
      </c>
      <c r="D22" s="41">
        <v>939014.72</v>
      </c>
      <c r="E22" s="41">
        <v>939014.72</v>
      </c>
      <c r="F22" s="41" t="s">
        <v>52</v>
      </c>
      <c r="G22" s="48"/>
      <c r="H22" s="48"/>
      <c r="I22" s="48"/>
    </row>
    <row r="23" ht="18.05" customHeight="1" spans="2:9">
      <c r="B23" s="56" t="s">
        <v>712</v>
      </c>
      <c r="C23" s="59" t="s">
        <v>713</v>
      </c>
      <c r="D23" s="41">
        <v>430810.37</v>
      </c>
      <c r="E23" s="41">
        <v>373210.37</v>
      </c>
      <c r="F23" s="41">
        <v>57600</v>
      </c>
      <c r="G23" s="48"/>
      <c r="H23" s="48"/>
      <c r="I23" s="48"/>
    </row>
    <row r="24" ht="18.05" customHeight="1" spans="2:9">
      <c r="B24" s="56" t="s">
        <v>714</v>
      </c>
      <c r="C24" s="59" t="s">
        <v>691</v>
      </c>
      <c r="D24" s="41">
        <v>373210.37</v>
      </c>
      <c r="E24" s="41">
        <v>373210.37</v>
      </c>
      <c r="F24" s="41" t="s">
        <v>52</v>
      </c>
      <c r="G24" s="48"/>
      <c r="H24" s="48"/>
      <c r="I24" s="48"/>
    </row>
    <row r="25" ht="18.05" customHeight="1" spans="2:9">
      <c r="B25" s="56" t="s">
        <v>715</v>
      </c>
      <c r="C25" s="59" t="s">
        <v>708</v>
      </c>
      <c r="D25" s="41">
        <v>57600</v>
      </c>
      <c r="E25" s="41" t="s">
        <v>52</v>
      </c>
      <c r="F25" s="41">
        <v>57600</v>
      </c>
      <c r="G25" s="48"/>
      <c r="H25" s="48"/>
      <c r="I25" s="48"/>
    </row>
    <row r="26" ht="18.05" customHeight="1" spans="2:9">
      <c r="B26" s="56" t="s">
        <v>716</v>
      </c>
      <c r="C26" s="59" t="s">
        <v>717</v>
      </c>
      <c r="D26" s="41">
        <v>100000</v>
      </c>
      <c r="E26" s="41" t="s">
        <v>52</v>
      </c>
      <c r="F26" s="41">
        <v>100000</v>
      </c>
      <c r="G26" s="48"/>
      <c r="H26" s="48"/>
      <c r="I26" s="48"/>
    </row>
    <row r="27" ht="18.05" customHeight="1" spans="2:9">
      <c r="B27" s="56" t="s">
        <v>718</v>
      </c>
      <c r="C27" s="59" t="s">
        <v>719</v>
      </c>
      <c r="D27" s="41">
        <v>100000</v>
      </c>
      <c r="E27" s="41" t="s">
        <v>52</v>
      </c>
      <c r="F27" s="41">
        <v>100000</v>
      </c>
      <c r="G27" s="48"/>
      <c r="H27" s="48"/>
      <c r="I27" s="48"/>
    </row>
    <row r="28" ht="18.05" customHeight="1" spans="2:9">
      <c r="B28" s="56" t="s">
        <v>720</v>
      </c>
      <c r="C28" s="59" t="s">
        <v>721</v>
      </c>
      <c r="D28" s="41">
        <v>1269150.38</v>
      </c>
      <c r="E28" s="41">
        <v>1169150.38</v>
      </c>
      <c r="F28" s="41">
        <v>100000</v>
      </c>
      <c r="G28" s="48"/>
      <c r="H28" s="48"/>
      <c r="I28" s="48"/>
    </row>
    <row r="29" ht="18.05" customHeight="1" spans="2:9">
      <c r="B29" s="56" t="s">
        <v>722</v>
      </c>
      <c r="C29" s="59" t="s">
        <v>691</v>
      </c>
      <c r="D29" s="41">
        <v>1169150.38</v>
      </c>
      <c r="E29" s="41">
        <v>1169150.38</v>
      </c>
      <c r="F29" s="41" t="s">
        <v>52</v>
      </c>
      <c r="G29" s="48"/>
      <c r="H29" s="48"/>
      <c r="I29" s="48"/>
    </row>
    <row r="30" ht="18.05" customHeight="1" spans="2:9">
      <c r="B30" s="56" t="s">
        <v>723</v>
      </c>
      <c r="C30" s="59" t="s">
        <v>708</v>
      </c>
      <c r="D30" s="41">
        <v>100000</v>
      </c>
      <c r="E30" s="41" t="s">
        <v>52</v>
      </c>
      <c r="F30" s="41">
        <v>100000</v>
      </c>
      <c r="G30" s="48"/>
      <c r="H30" s="48"/>
      <c r="I30" s="48"/>
    </row>
    <row r="31" ht="18.05" customHeight="1" spans="2:9">
      <c r="B31" s="56" t="s">
        <v>724</v>
      </c>
      <c r="C31" s="59" t="s">
        <v>725</v>
      </c>
      <c r="D31" s="41">
        <v>2028488.72</v>
      </c>
      <c r="E31" s="41" t="s">
        <v>52</v>
      </c>
      <c r="F31" s="41">
        <v>2028488.72</v>
      </c>
      <c r="G31" s="48"/>
      <c r="H31" s="48"/>
      <c r="I31" s="48"/>
    </row>
    <row r="32" ht="18.05" customHeight="1" spans="2:9">
      <c r="B32" s="56" t="s">
        <v>726</v>
      </c>
      <c r="C32" s="59" t="s">
        <v>727</v>
      </c>
      <c r="D32" s="41">
        <v>2028488.72</v>
      </c>
      <c r="E32" s="41" t="s">
        <v>52</v>
      </c>
      <c r="F32" s="41">
        <v>2028488.72</v>
      </c>
      <c r="G32" s="48"/>
      <c r="H32" s="48"/>
      <c r="I32" s="48"/>
    </row>
    <row r="33" ht="18.05" customHeight="1" spans="2:9">
      <c r="B33" s="56" t="s">
        <v>728</v>
      </c>
      <c r="C33" s="59" t="s">
        <v>729</v>
      </c>
      <c r="D33" s="41">
        <v>99000</v>
      </c>
      <c r="E33" s="41" t="s">
        <v>52</v>
      </c>
      <c r="F33" s="41">
        <v>99000</v>
      </c>
      <c r="G33" s="48"/>
      <c r="H33" s="48"/>
      <c r="I33" s="48"/>
    </row>
    <row r="34" ht="18.05" customHeight="1" spans="2:9">
      <c r="B34" s="56" t="s">
        <v>730</v>
      </c>
      <c r="C34" s="59" t="s">
        <v>731</v>
      </c>
      <c r="D34" s="41">
        <v>99000</v>
      </c>
      <c r="E34" s="41" t="s">
        <v>52</v>
      </c>
      <c r="F34" s="41">
        <v>99000</v>
      </c>
      <c r="G34" s="48"/>
      <c r="H34" s="48"/>
      <c r="I34" s="48"/>
    </row>
    <row r="35" ht="18.05" customHeight="1" spans="2:9">
      <c r="B35" s="56" t="s">
        <v>732</v>
      </c>
      <c r="C35" s="59" t="s">
        <v>733</v>
      </c>
      <c r="D35" s="41">
        <v>1667552.97</v>
      </c>
      <c r="E35" s="41">
        <v>499609.97</v>
      </c>
      <c r="F35" s="41">
        <v>1167943</v>
      </c>
      <c r="G35" s="48"/>
      <c r="H35" s="48"/>
      <c r="I35" s="48"/>
    </row>
    <row r="36" ht="18.05" customHeight="1" spans="2:9">
      <c r="B36" s="56" t="s">
        <v>734</v>
      </c>
      <c r="C36" s="59" t="s">
        <v>691</v>
      </c>
      <c r="D36" s="41">
        <v>499609.97</v>
      </c>
      <c r="E36" s="41">
        <v>499609.97</v>
      </c>
      <c r="F36" s="41" t="s">
        <v>52</v>
      </c>
      <c r="G36" s="48"/>
      <c r="H36" s="48"/>
      <c r="I36" s="48"/>
    </row>
    <row r="37" ht="18.05" customHeight="1" spans="2:9">
      <c r="B37" s="56" t="s">
        <v>735</v>
      </c>
      <c r="C37" s="59" t="s">
        <v>708</v>
      </c>
      <c r="D37" s="41">
        <v>345000</v>
      </c>
      <c r="E37" s="41" t="s">
        <v>52</v>
      </c>
      <c r="F37" s="41">
        <v>345000</v>
      </c>
      <c r="G37" s="48"/>
      <c r="H37" s="48"/>
      <c r="I37" s="48"/>
    </row>
    <row r="38" ht="18.05" customHeight="1" spans="2:9">
      <c r="B38" s="56" t="s">
        <v>736</v>
      </c>
      <c r="C38" s="59" t="s">
        <v>737</v>
      </c>
      <c r="D38" s="41">
        <v>822943</v>
      </c>
      <c r="E38" s="41" t="s">
        <v>52</v>
      </c>
      <c r="F38" s="41">
        <v>822943</v>
      </c>
      <c r="G38" s="48"/>
      <c r="H38" s="48"/>
      <c r="I38" s="48"/>
    </row>
    <row r="39" ht="18.8" customHeight="1" spans="2:9">
      <c r="B39" s="56" t="s">
        <v>139</v>
      </c>
      <c r="C39" s="59" t="s">
        <v>56</v>
      </c>
      <c r="D39" s="41">
        <v>2927773.59</v>
      </c>
      <c r="E39" s="41">
        <v>800146.07</v>
      </c>
      <c r="F39" s="41">
        <v>2127627.52</v>
      </c>
      <c r="G39" s="48"/>
      <c r="H39" s="48"/>
      <c r="I39" s="48"/>
    </row>
    <row r="40" ht="18.05" customHeight="1" spans="2:9">
      <c r="B40" s="56" t="s">
        <v>738</v>
      </c>
      <c r="C40" s="59" t="s">
        <v>739</v>
      </c>
      <c r="D40" s="41">
        <v>462039.44</v>
      </c>
      <c r="E40" s="41">
        <v>208050.44</v>
      </c>
      <c r="F40" s="41">
        <v>253989</v>
      </c>
      <c r="G40" s="48"/>
      <c r="H40" s="48"/>
      <c r="I40" s="48"/>
    </row>
    <row r="41" ht="18.05" customHeight="1" spans="2:9">
      <c r="B41" s="56" t="s">
        <v>740</v>
      </c>
      <c r="C41" s="59" t="s">
        <v>691</v>
      </c>
      <c r="D41" s="41">
        <v>208050.44</v>
      </c>
      <c r="E41" s="41">
        <v>208050.44</v>
      </c>
      <c r="F41" s="41" t="s">
        <v>52</v>
      </c>
      <c r="G41" s="48"/>
      <c r="H41" s="48"/>
      <c r="I41" s="48"/>
    </row>
    <row r="42" ht="18.05" customHeight="1" spans="2:9">
      <c r="B42" s="56" t="s">
        <v>741</v>
      </c>
      <c r="C42" s="59" t="s">
        <v>742</v>
      </c>
      <c r="D42" s="41">
        <v>168000</v>
      </c>
      <c r="E42" s="41" t="s">
        <v>52</v>
      </c>
      <c r="F42" s="41">
        <v>168000</v>
      </c>
      <c r="G42" s="48"/>
      <c r="H42" s="48"/>
      <c r="I42" s="48"/>
    </row>
    <row r="43" ht="18.05" customHeight="1" spans="2:9">
      <c r="B43" s="56" t="s">
        <v>743</v>
      </c>
      <c r="C43" s="59" t="s">
        <v>744</v>
      </c>
      <c r="D43" s="41">
        <v>30000</v>
      </c>
      <c r="E43" s="41" t="s">
        <v>52</v>
      </c>
      <c r="F43" s="41">
        <v>30000</v>
      </c>
      <c r="G43" s="48"/>
      <c r="H43" s="48"/>
      <c r="I43" s="48"/>
    </row>
    <row r="44" ht="18.05" customHeight="1" spans="2:9">
      <c r="B44" s="56" t="s">
        <v>745</v>
      </c>
      <c r="C44" s="59" t="s">
        <v>746</v>
      </c>
      <c r="D44" s="41">
        <v>55989</v>
      </c>
      <c r="E44" s="41" t="s">
        <v>52</v>
      </c>
      <c r="F44" s="41">
        <v>55989</v>
      </c>
      <c r="G44" s="48"/>
      <c r="H44" s="48"/>
      <c r="I44" s="48"/>
    </row>
    <row r="45" ht="18.05" customHeight="1" spans="2:9">
      <c r="B45" s="56" t="s">
        <v>747</v>
      </c>
      <c r="C45" s="59" t="s">
        <v>748</v>
      </c>
      <c r="D45" s="41">
        <v>2465734.15</v>
      </c>
      <c r="E45" s="41">
        <v>592095.63</v>
      </c>
      <c r="F45" s="41">
        <v>1873638.52</v>
      </c>
      <c r="G45" s="48"/>
      <c r="H45" s="48"/>
      <c r="I45" s="48"/>
    </row>
    <row r="46" ht="18.05" customHeight="1" spans="2:9">
      <c r="B46" s="56" t="s">
        <v>749</v>
      </c>
      <c r="C46" s="59" t="s">
        <v>750</v>
      </c>
      <c r="D46" s="41">
        <v>2465734.15</v>
      </c>
      <c r="E46" s="41">
        <v>592095.63</v>
      </c>
      <c r="F46" s="41">
        <v>1873638.52</v>
      </c>
      <c r="G46" s="48"/>
      <c r="H46" s="48"/>
      <c r="I46" s="48"/>
    </row>
    <row r="47" ht="18.8" customHeight="1" spans="2:9">
      <c r="B47" s="56" t="s">
        <v>153</v>
      </c>
      <c r="C47" s="59" t="s">
        <v>58</v>
      </c>
      <c r="D47" s="41">
        <v>18970663.65</v>
      </c>
      <c r="E47" s="41">
        <v>3232310.22</v>
      </c>
      <c r="F47" s="41">
        <v>15738353.43</v>
      </c>
      <c r="G47" s="48"/>
      <c r="H47" s="48"/>
      <c r="I47" s="48"/>
    </row>
    <row r="48" ht="18.05" customHeight="1" spans="2:9">
      <c r="B48" s="56" t="s">
        <v>751</v>
      </c>
      <c r="C48" s="59" t="s">
        <v>752</v>
      </c>
      <c r="D48" s="41">
        <v>3916540.21</v>
      </c>
      <c r="E48" s="41">
        <v>1382838.38</v>
      </c>
      <c r="F48" s="41">
        <v>2533701.83</v>
      </c>
      <c r="G48" s="48"/>
      <c r="H48" s="48"/>
      <c r="I48" s="48"/>
    </row>
    <row r="49" ht="18.05" customHeight="1" spans="2:9">
      <c r="B49" s="56" t="s">
        <v>753</v>
      </c>
      <c r="C49" s="59" t="s">
        <v>691</v>
      </c>
      <c r="D49" s="41">
        <v>627838.38</v>
      </c>
      <c r="E49" s="41">
        <v>627838.38</v>
      </c>
      <c r="F49" s="41" t="s">
        <v>52</v>
      </c>
      <c r="G49" s="48"/>
      <c r="H49" s="48"/>
      <c r="I49" s="48"/>
    </row>
    <row r="50" ht="18.05" customHeight="1" spans="2:9">
      <c r="B50" s="56" t="s">
        <v>754</v>
      </c>
      <c r="C50" s="59" t="s">
        <v>708</v>
      </c>
      <c r="D50" s="41">
        <v>403301.83</v>
      </c>
      <c r="E50" s="41" t="s">
        <v>52</v>
      </c>
      <c r="F50" s="41">
        <v>403301.83</v>
      </c>
      <c r="G50" s="48"/>
      <c r="H50" s="48"/>
      <c r="I50" s="48"/>
    </row>
    <row r="51" ht="18.05" customHeight="1" spans="2:9">
      <c r="B51" s="56" t="s">
        <v>755</v>
      </c>
      <c r="C51" s="59" t="s">
        <v>756</v>
      </c>
      <c r="D51" s="41">
        <v>2805400</v>
      </c>
      <c r="E51" s="41">
        <v>755000</v>
      </c>
      <c r="F51" s="41">
        <v>2050400</v>
      </c>
      <c r="G51" s="48"/>
      <c r="H51" s="48"/>
      <c r="I51" s="48"/>
    </row>
    <row r="52" ht="18.05" customHeight="1" spans="2:9">
      <c r="B52" s="56" t="s">
        <v>757</v>
      </c>
      <c r="C52" s="59" t="s">
        <v>758</v>
      </c>
      <c r="D52" s="41">
        <v>80000</v>
      </c>
      <c r="E52" s="41" t="s">
        <v>52</v>
      </c>
      <c r="F52" s="41">
        <v>80000</v>
      </c>
      <c r="G52" s="48"/>
      <c r="H52" s="48"/>
      <c r="I52" s="48"/>
    </row>
    <row r="53" ht="18.05" customHeight="1" spans="2:9">
      <c r="B53" s="56" t="s">
        <v>759</v>
      </c>
      <c r="C53" s="59" t="s">
        <v>760</v>
      </c>
      <c r="D53" s="41">
        <v>1849471.84</v>
      </c>
      <c r="E53" s="41">
        <v>1849471.84</v>
      </c>
      <c r="F53" s="41" t="s">
        <v>52</v>
      </c>
      <c r="G53" s="48"/>
      <c r="H53" s="48"/>
      <c r="I53" s="48"/>
    </row>
    <row r="54" ht="18.05" customHeight="1" spans="2:9">
      <c r="B54" s="56" t="s">
        <v>761</v>
      </c>
      <c r="C54" s="59" t="s">
        <v>762</v>
      </c>
      <c r="D54" s="41">
        <v>620974.56</v>
      </c>
      <c r="E54" s="41">
        <v>620974.56</v>
      </c>
      <c r="F54" s="41" t="s">
        <v>52</v>
      </c>
      <c r="G54" s="48"/>
      <c r="H54" s="48"/>
      <c r="I54" s="48"/>
    </row>
    <row r="55" ht="18.05" customHeight="1" spans="2:9">
      <c r="B55" s="56" t="s">
        <v>763</v>
      </c>
      <c r="C55" s="59" t="s">
        <v>764</v>
      </c>
      <c r="D55" s="41">
        <v>310487.28</v>
      </c>
      <c r="E55" s="41">
        <v>310487.28</v>
      </c>
      <c r="F55" s="41" t="s">
        <v>52</v>
      </c>
      <c r="G55" s="48"/>
      <c r="H55" s="48"/>
      <c r="I55" s="48"/>
    </row>
    <row r="56" ht="18.05" customHeight="1" spans="2:9">
      <c r="B56" s="56" t="s">
        <v>765</v>
      </c>
      <c r="C56" s="59" t="s">
        <v>766</v>
      </c>
      <c r="D56" s="41">
        <v>918010</v>
      </c>
      <c r="E56" s="41">
        <v>918010</v>
      </c>
      <c r="F56" s="41" t="s">
        <v>52</v>
      </c>
      <c r="G56" s="48"/>
      <c r="H56" s="48"/>
      <c r="I56" s="48"/>
    </row>
    <row r="57" ht="18.05" customHeight="1" spans="2:9">
      <c r="B57" s="56" t="s">
        <v>767</v>
      </c>
      <c r="C57" s="59" t="s">
        <v>768</v>
      </c>
      <c r="D57" s="41">
        <v>1444420</v>
      </c>
      <c r="E57" s="41" t="s">
        <v>52</v>
      </c>
      <c r="F57" s="41">
        <v>1444420</v>
      </c>
      <c r="G57" s="48"/>
      <c r="H57" s="48"/>
      <c r="I57" s="48"/>
    </row>
    <row r="58" ht="18.05" customHeight="1" spans="2:9">
      <c r="B58" s="56" t="s">
        <v>769</v>
      </c>
      <c r="C58" s="59" t="s">
        <v>770</v>
      </c>
      <c r="D58" s="41">
        <v>76620</v>
      </c>
      <c r="E58" s="41" t="s">
        <v>52</v>
      </c>
      <c r="F58" s="41">
        <v>76620</v>
      </c>
      <c r="G58" s="48"/>
      <c r="H58" s="48"/>
      <c r="I58" s="48"/>
    </row>
    <row r="59" ht="18.05" customHeight="1" spans="2:9">
      <c r="B59" s="56" t="s">
        <v>771</v>
      </c>
      <c r="C59" s="59" t="s">
        <v>772</v>
      </c>
      <c r="D59" s="41">
        <v>877800</v>
      </c>
      <c r="E59" s="41" t="s">
        <v>52</v>
      </c>
      <c r="F59" s="41">
        <v>877800</v>
      </c>
      <c r="G59" s="48"/>
      <c r="H59" s="48"/>
      <c r="I59" s="48"/>
    </row>
    <row r="60" ht="18.05" customHeight="1" spans="2:9">
      <c r="B60" s="56" t="s">
        <v>773</v>
      </c>
      <c r="C60" s="59" t="s">
        <v>774</v>
      </c>
      <c r="D60" s="41">
        <v>90000</v>
      </c>
      <c r="E60" s="41" t="s">
        <v>52</v>
      </c>
      <c r="F60" s="41">
        <v>90000</v>
      </c>
      <c r="G60" s="48"/>
      <c r="H60" s="48"/>
      <c r="I60" s="48"/>
    </row>
    <row r="61" ht="18.05" customHeight="1" spans="2:9">
      <c r="B61" s="56" t="s">
        <v>775</v>
      </c>
      <c r="C61" s="59" t="s">
        <v>776</v>
      </c>
      <c r="D61" s="41">
        <v>400000</v>
      </c>
      <c r="E61" s="41" t="s">
        <v>52</v>
      </c>
      <c r="F61" s="41">
        <v>400000</v>
      </c>
      <c r="G61" s="48"/>
      <c r="H61" s="48"/>
      <c r="I61" s="48"/>
    </row>
    <row r="62" ht="18.05" customHeight="1" spans="2:9">
      <c r="B62" s="56" t="s">
        <v>777</v>
      </c>
      <c r="C62" s="59" t="s">
        <v>778</v>
      </c>
      <c r="D62" s="41">
        <v>781730</v>
      </c>
      <c r="E62" s="41" t="s">
        <v>52</v>
      </c>
      <c r="F62" s="41">
        <v>781730</v>
      </c>
      <c r="G62" s="48"/>
      <c r="H62" s="48"/>
      <c r="I62" s="48"/>
    </row>
    <row r="63" ht="18.05" customHeight="1" spans="2:9">
      <c r="B63" s="56" t="s">
        <v>779</v>
      </c>
      <c r="C63" s="59" t="s">
        <v>780</v>
      </c>
      <c r="D63" s="41">
        <v>660000</v>
      </c>
      <c r="E63" s="41" t="s">
        <v>52</v>
      </c>
      <c r="F63" s="41">
        <v>660000</v>
      </c>
      <c r="G63" s="48"/>
      <c r="H63" s="48"/>
      <c r="I63" s="48"/>
    </row>
    <row r="64" ht="18.05" customHeight="1" spans="2:9">
      <c r="B64" s="56" t="s">
        <v>781</v>
      </c>
      <c r="C64" s="59" t="s">
        <v>782</v>
      </c>
      <c r="D64" s="41">
        <v>121730</v>
      </c>
      <c r="E64" s="41" t="s">
        <v>52</v>
      </c>
      <c r="F64" s="41">
        <v>121730</v>
      </c>
      <c r="G64" s="48"/>
      <c r="H64" s="48"/>
      <c r="I64" s="48"/>
    </row>
    <row r="65" ht="18.05" customHeight="1" spans="2:9">
      <c r="B65" s="56" t="s">
        <v>783</v>
      </c>
      <c r="C65" s="59" t="s">
        <v>784</v>
      </c>
      <c r="D65" s="41">
        <v>3700989.6</v>
      </c>
      <c r="E65" s="41" t="s">
        <v>52</v>
      </c>
      <c r="F65" s="41">
        <v>3700989.6</v>
      </c>
      <c r="G65" s="48"/>
      <c r="H65" s="48"/>
      <c r="I65" s="48"/>
    </row>
    <row r="66" ht="18.05" customHeight="1" spans="2:9">
      <c r="B66" s="56" t="s">
        <v>785</v>
      </c>
      <c r="C66" s="59" t="s">
        <v>786</v>
      </c>
      <c r="D66" s="41">
        <v>224624.4</v>
      </c>
      <c r="E66" s="41" t="s">
        <v>52</v>
      </c>
      <c r="F66" s="41">
        <v>224624.4</v>
      </c>
      <c r="G66" s="48"/>
      <c r="H66" s="48"/>
      <c r="I66" s="48"/>
    </row>
    <row r="67" ht="18.05" customHeight="1" spans="2:9">
      <c r="B67" s="56" t="s">
        <v>787</v>
      </c>
      <c r="C67" s="59" t="s">
        <v>788</v>
      </c>
      <c r="D67" s="41">
        <v>3476365.2</v>
      </c>
      <c r="E67" s="41" t="s">
        <v>52</v>
      </c>
      <c r="F67" s="41">
        <v>3476365.2</v>
      </c>
      <c r="G67" s="48"/>
      <c r="H67" s="48"/>
      <c r="I67" s="48"/>
    </row>
    <row r="68" ht="18.05" customHeight="1" spans="2:9">
      <c r="B68" s="56" t="s">
        <v>789</v>
      </c>
      <c r="C68" s="59" t="s">
        <v>790</v>
      </c>
      <c r="D68" s="41">
        <v>611000</v>
      </c>
      <c r="E68" s="41" t="s">
        <v>52</v>
      </c>
      <c r="F68" s="41">
        <v>611000</v>
      </c>
      <c r="G68" s="48"/>
      <c r="H68" s="48"/>
      <c r="I68" s="48"/>
    </row>
    <row r="69" ht="18.05" customHeight="1" spans="2:9">
      <c r="B69" s="56" t="s">
        <v>791</v>
      </c>
      <c r="C69" s="59" t="s">
        <v>792</v>
      </c>
      <c r="D69" s="41">
        <v>611000</v>
      </c>
      <c r="E69" s="41" t="s">
        <v>52</v>
      </c>
      <c r="F69" s="41">
        <v>611000</v>
      </c>
      <c r="G69" s="48"/>
      <c r="H69" s="48"/>
      <c r="I69" s="48"/>
    </row>
    <row r="70" ht="18.05" customHeight="1" spans="2:9">
      <c r="B70" s="56" t="s">
        <v>793</v>
      </c>
      <c r="C70" s="59" t="s">
        <v>794</v>
      </c>
      <c r="D70" s="41">
        <v>4590000</v>
      </c>
      <c r="E70" s="41" t="s">
        <v>52</v>
      </c>
      <c r="F70" s="41">
        <v>4590000</v>
      </c>
      <c r="G70" s="48"/>
      <c r="H70" s="48"/>
      <c r="I70" s="48"/>
    </row>
    <row r="71" ht="18.05" customHeight="1" spans="2:9">
      <c r="B71" s="56" t="s">
        <v>795</v>
      </c>
      <c r="C71" s="59" t="s">
        <v>796</v>
      </c>
      <c r="D71" s="41">
        <v>4590000</v>
      </c>
      <c r="E71" s="41" t="s">
        <v>52</v>
      </c>
      <c r="F71" s="41">
        <v>4590000</v>
      </c>
      <c r="G71" s="48"/>
      <c r="H71" s="48"/>
      <c r="I71" s="48"/>
    </row>
    <row r="72" ht="18.05" customHeight="1" spans="2:9">
      <c r="B72" s="56" t="s">
        <v>797</v>
      </c>
      <c r="C72" s="59" t="s">
        <v>798</v>
      </c>
      <c r="D72" s="41">
        <v>2046512</v>
      </c>
      <c r="E72" s="41" t="s">
        <v>52</v>
      </c>
      <c r="F72" s="41">
        <v>2046512</v>
      </c>
      <c r="G72" s="48"/>
      <c r="H72" s="48"/>
      <c r="I72" s="48"/>
    </row>
    <row r="73" ht="18.05" customHeight="1" spans="2:9">
      <c r="B73" s="56" t="s">
        <v>799</v>
      </c>
      <c r="C73" s="59" t="s">
        <v>800</v>
      </c>
      <c r="D73" s="41">
        <v>2046512</v>
      </c>
      <c r="E73" s="41" t="s">
        <v>52</v>
      </c>
      <c r="F73" s="41">
        <v>2046512</v>
      </c>
      <c r="G73" s="48"/>
      <c r="H73" s="48"/>
      <c r="I73" s="48"/>
    </row>
    <row r="74" ht="18.05" customHeight="1" spans="2:9">
      <c r="B74" s="56" t="s">
        <v>801</v>
      </c>
      <c r="C74" s="59" t="s">
        <v>802</v>
      </c>
      <c r="D74" s="41">
        <v>30000</v>
      </c>
      <c r="E74" s="41" t="s">
        <v>52</v>
      </c>
      <c r="F74" s="41">
        <v>30000</v>
      </c>
      <c r="G74" s="48"/>
      <c r="H74" s="48"/>
      <c r="I74" s="48"/>
    </row>
    <row r="75" ht="18.05" customHeight="1" spans="2:9">
      <c r="B75" s="56" t="s">
        <v>803</v>
      </c>
      <c r="C75" s="59" t="s">
        <v>804</v>
      </c>
      <c r="D75" s="41">
        <v>30000</v>
      </c>
      <c r="E75" s="41" t="s">
        <v>52</v>
      </c>
      <c r="F75" s="41">
        <v>30000</v>
      </c>
      <c r="G75" s="48"/>
      <c r="H75" s="48"/>
      <c r="I75" s="48"/>
    </row>
    <row r="76" ht="18.8" customHeight="1" spans="2:9">
      <c r="B76" s="56" t="s">
        <v>212</v>
      </c>
      <c r="C76" s="59" t="s">
        <v>59</v>
      </c>
      <c r="D76" s="41">
        <v>3779209.11</v>
      </c>
      <c r="E76" s="41">
        <v>546109.11</v>
      </c>
      <c r="F76" s="41">
        <v>3233100</v>
      </c>
      <c r="G76" s="48"/>
      <c r="H76" s="48"/>
      <c r="I76" s="48"/>
    </row>
    <row r="77" ht="18.05" customHeight="1" spans="2:9">
      <c r="B77" s="56" t="s">
        <v>805</v>
      </c>
      <c r="C77" s="59" t="s">
        <v>806</v>
      </c>
      <c r="D77" s="41">
        <v>220000</v>
      </c>
      <c r="E77" s="41" t="s">
        <v>52</v>
      </c>
      <c r="F77" s="41">
        <v>220000</v>
      </c>
      <c r="G77" s="48"/>
      <c r="H77" s="48"/>
      <c r="I77" s="48"/>
    </row>
    <row r="78" ht="18.05" customHeight="1" spans="2:9">
      <c r="B78" s="56" t="s">
        <v>807</v>
      </c>
      <c r="C78" s="59" t="s">
        <v>808</v>
      </c>
      <c r="D78" s="41">
        <v>200000</v>
      </c>
      <c r="E78" s="41" t="s">
        <v>52</v>
      </c>
      <c r="F78" s="41">
        <v>200000</v>
      </c>
      <c r="G78" s="48"/>
      <c r="H78" s="48"/>
      <c r="I78" s="48"/>
    </row>
    <row r="79" ht="18.05" customHeight="1" spans="2:9">
      <c r="B79" s="56" t="s">
        <v>809</v>
      </c>
      <c r="C79" s="59" t="s">
        <v>810</v>
      </c>
      <c r="D79" s="41">
        <v>20000</v>
      </c>
      <c r="E79" s="41" t="s">
        <v>52</v>
      </c>
      <c r="F79" s="41">
        <v>20000</v>
      </c>
      <c r="G79" s="48"/>
      <c r="H79" s="48"/>
      <c r="I79" s="48"/>
    </row>
    <row r="80" ht="18.05" customHeight="1" spans="2:9">
      <c r="B80" s="56" t="s">
        <v>811</v>
      </c>
      <c r="C80" s="59" t="s">
        <v>812</v>
      </c>
      <c r="D80" s="41">
        <v>3013100</v>
      </c>
      <c r="E80" s="41" t="s">
        <v>52</v>
      </c>
      <c r="F80" s="41">
        <v>3013100</v>
      </c>
      <c r="G80" s="48"/>
      <c r="H80" s="48"/>
      <c r="I80" s="48"/>
    </row>
    <row r="81" ht="18.05" customHeight="1" spans="2:9">
      <c r="B81" s="56" t="s">
        <v>813</v>
      </c>
      <c r="C81" s="59" t="s">
        <v>814</v>
      </c>
      <c r="D81" s="41">
        <v>2948100</v>
      </c>
      <c r="E81" s="41" t="s">
        <v>52</v>
      </c>
      <c r="F81" s="41">
        <v>2948100</v>
      </c>
      <c r="G81" s="48"/>
      <c r="H81" s="48"/>
      <c r="I81" s="48"/>
    </row>
    <row r="82" ht="18.05" customHeight="1" spans="2:9">
      <c r="B82" s="56" t="s">
        <v>815</v>
      </c>
      <c r="C82" s="59" t="s">
        <v>816</v>
      </c>
      <c r="D82" s="41">
        <v>65000</v>
      </c>
      <c r="E82" s="41" t="s">
        <v>52</v>
      </c>
      <c r="F82" s="41">
        <v>65000</v>
      </c>
      <c r="G82" s="48"/>
      <c r="H82" s="48"/>
      <c r="I82" s="48"/>
    </row>
    <row r="83" ht="18.05" customHeight="1" spans="2:9">
      <c r="B83" s="56" t="s">
        <v>817</v>
      </c>
      <c r="C83" s="59" t="s">
        <v>818</v>
      </c>
      <c r="D83" s="41">
        <v>546109.11</v>
      </c>
      <c r="E83" s="41">
        <v>546109.11</v>
      </c>
      <c r="F83" s="41" t="s">
        <v>52</v>
      </c>
      <c r="G83" s="48"/>
      <c r="H83" s="48"/>
      <c r="I83" s="48"/>
    </row>
    <row r="84" ht="18.05" customHeight="1" spans="2:9">
      <c r="B84" s="56" t="s">
        <v>819</v>
      </c>
      <c r="C84" s="59" t="s">
        <v>820</v>
      </c>
      <c r="D84" s="41">
        <v>546109.11</v>
      </c>
      <c r="E84" s="41">
        <v>546109.11</v>
      </c>
      <c r="F84" s="41" t="s">
        <v>52</v>
      </c>
      <c r="G84" s="48"/>
      <c r="H84" s="48"/>
      <c r="I84" s="48"/>
    </row>
    <row r="85" ht="18.8" customHeight="1" spans="2:9">
      <c r="B85" s="56" t="s">
        <v>231</v>
      </c>
      <c r="C85" s="59" t="s">
        <v>60</v>
      </c>
      <c r="D85" s="41">
        <v>3227855.65</v>
      </c>
      <c r="E85" s="41" t="s">
        <v>52</v>
      </c>
      <c r="F85" s="41">
        <v>3227855.65</v>
      </c>
      <c r="G85" s="48"/>
      <c r="H85" s="48"/>
      <c r="I85" s="48"/>
    </row>
    <row r="86" ht="18.05" customHeight="1" spans="2:9">
      <c r="B86" s="56" t="s">
        <v>821</v>
      </c>
      <c r="C86" s="59" t="s">
        <v>822</v>
      </c>
      <c r="D86" s="41">
        <v>213802.1</v>
      </c>
      <c r="E86" s="41" t="s">
        <v>52</v>
      </c>
      <c r="F86" s="41">
        <v>213802.1</v>
      </c>
      <c r="G86" s="48"/>
      <c r="H86" s="48"/>
      <c r="I86" s="48"/>
    </row>
    <row r="87" ht="18.05" customHeight="1" spans="2:9">
      <c r="B87" s="56" t="s">
        <v>823</v>
      </c>
      <c r="C87" s="59" t="s">
        <v>824</v>
      </c>
      <c r="D87" s="41">
        <v>213802.1</v>
      </c>
      <c r="E87" s="41" t="s">
        <v>52</v>
      </c>
      <c r="F87" s="41">
        <v>213802.1</v>
      </c>
      <c r="G87" s="48"/>
      <c r="H87" s="48"/>
      <c r="I87" s="48"/>
    </row>
    <row r="88" ht="18.05" customHeight="1" spans="2:9">
      <c r="B88" s="56" t="s">
        <v>825</v>
      </c>
      <c r="C88" s="59" t="s">
        <v>826</v>
      </c>
      <c r="D88" s="41">
        <v>3014053.55</v>
      </c>
      <c r="E88" s="41" t="s">
        <v>52</v>
      </c>
      <c r="F88" s="41">
        <v>3014053.55</v>
      </c>
      <c r="G88" s="48"/>
      <c r="H88" s="48"/>
      <c r="I88" s="48"/>
    </row>
    <row r="89" ht="18.05" customHeight="1" spans="2:9">
      <c r="B89" s="56" t="s">
        <v>827</v>
      </c>
      <c r="C89" s="59" t="s">
        <v>828</v>
      </c>
      <c r="D89" s="41">
        <v>3014053.55</v>
      </c>
      <c r="E89" s="41" t="s">
        <v>52</v>
      </c>
      <c r="F89" s="41">
        <v>3014053.55</v>
      </c>
      <c r="G89" s="48"/>
      <c r="H89" s="48"/>
      <c r="I89" s="48"/>
    </row>
    <row r="90" ht="18.8" customHeight="1" spans="2:9">
      <c r="B90" s="56" t="s">
        <v>240</v>
      </c>
      <c r="C90" s="59" t="s">
        <v>61</v>
      </c>
      <c r="D90" s="41">
        <v>3012854.13</v>
      </c>
      <c r="E90" s="41">
        <v>831654.13</v>
      </c>
      <c r="F90" s="41">
        <v>2181200</v>
      </c>
      <c r="G90" s="48"/>
      <c r="H90" s="48"/>
      <c r="I90" s="48"/>
    </row>
    <row r="91" ht="18.05" customHeight="1" spans="2:9">
      <c r="B91" s="56" t="s">
        <v>829</v>
      </c>
      <c r="C91" s="59" t="s">
        <v>830</v>
      </c>
      <c r="D91" s="41">
        <v>1181654.13</v>
      </c>
      <c r="E91" s="41">
        <v>831654.13</v>
      </c>
      <c r="F91" s="41">
        <v>350000</v>
      </c>
      <c r="G91" s="48"/>
      <c r="H91" s="48"/>
      <c r="I91" s="48"/>
    </row>
    <row r="92" ht="18.05" customHeight="1" spans="2:9">
      <c r="B92" s="56" t="s">
        <v>831</v>
      </c>
      <c r="C92" s="59" t="s">
        <v>691</v>
      </c>
      <c r="D92" s="41">
        <v>831654.13</v>
      </c>
      <c r="E92" s="41">
        <v>831654.13</v>
      </c>
      <c r="F92" s="41" t="s">
        <v>52</v>
      </c>
      <c r="G92" s="48"/>
      <c r="H92" s="48"/>
      <c r="I92" s="48"/>
    </row>
    <row r="93" ht="18.05" customHeight="1" spans="2:9">
      <c r="B93" s="56" t="s">
        <v>832</v>
      </c>
      <c r="C93" s="59" t="s">
        <v>708</v>
      </c>
      <c r="D93" s="41">
        <v>350000</v>
      </c>
      <c r="E93" s="41" t="s">
        <v>52</v>
      </c>
      <c r="F93" s="41">
        <v>350000</v>
      </c>
      <c r="G93" s="48"/>
      <c r="H93" s="48"/>
      <c r="I93" s="48"/>
    </row>
    <row r="94" ht="18.05" customHeight="1" spans="2:9">
      <c r="B94" s="56" t="s">
        <v>833</v>
      </c>
      <c r="C94" s="59" t="s">
        <v>834</v>
      </c>
      <c r="D94" s="41">
        <v>31200</v>
      </c>
      <c r="E94" s="41" t="s">
        <v>52</v>
      </c>
      <c r="F94" s="41">
        <v>31200</v>
      </c>
      <c r="G94" s="48"/>
      <c r="H94" s="48"/>
      <c r="I94" s="48"/>
    </row>
    <row r="95" ht="18.05" customHeight="1" spans="2:9">
      <c r="B95" s="56" t="s">
        <v>835</v>
      </c>
      <c r="C95" s="59" t="s">
        <v>836</v>
      </c>
      <c r="D95" s="41">
        <v>31200</v>
      </c>
      <c r="E95" s="41" t="s">
        <v>52</v>
      </c>
      <c r="F95" s="41">
        <v>31200</v>
      </c>
      <c r="G95" s="48"/>
      <c r="H95" s="48"/>
      <c r="I95" s="48"/>
    </row>
    <row r="96" ht="18.05" customHeight="1" spans="2:9">
      <c r="B96" s="56" t="s">
        <v>837</v>
      </c>
      <c r="C96" s="59" t="s">
        <v>838</v>
      </c>
      <c r="D96" s="41">
        <v>1800000</v>
      </c>
      <c r="E96" s="41" t="s">
        <v>52</v>
      </c>
      <c r="F96" s="41">
        <v>1800000</v>
      </c>
      <c r="G96" s="48"/>
      <c r="H96" s="48"/>
      <c r="I96" s="48"/>
    </row>
    <row r="97" ht="18.05" customHeight="1" spans="2:9">
      <c r="B97" s="56" t="s">
        <v>839</v>
      </c>
      <c r="C97" s="59" t="s">
        <v>840</v>
      </c>
      <c r="D97" s="41">
        <v>1800000</v>
      </c>
      <c r="E97" s="41" t="s">
        <v>52</v>
      </c>
      <c r="F97" s="41">
        <v>1800000</v>
      </c>
      <c r="G97" s="48"/>
      <c r="H97" s="48"/>
      <c r="I97" s="48"/>
    </row>
    <row r="98" ht="18.8" customHeight="1" spans="2:9">
      <c r="B98" s="56" t="s">
        <v>257</v>
      </c>
      <c r="C98" s="59" t="s">
        <v>62</v>
      </c>
      <c r="D98" s="41">
        <v>16899264.3</v>
      </c>
      <c r="E98" s="41">
        <v>10203771.3</v>
      </c>
      <c r="F98" s="41">
        <v>6695493</v>
      </c>
      <c r="G98" s="48"/>
      <c r="H98" s="48"/>
      <c r="I98" s="48"/>
    </row>
    <row r="99" ht="18.05" customHeight="1" spans="2:9">
      <c r="B99" s="56" t="s">
        <v>841</v>
      </c>
      <c r="C99" s="59" t="s">
        <v>842</v>
      </c>
      <c r="D99" s="41">
        <v>4274882.8</v>
      </c>
      <c r="E99" s="41">
        <v>733771.3</v>
      </c>
      <c r="F99" s="41">
        <v>3541111.5</v>
      </c>
      <c r="G99" s="48"/>
      <c r="H99" s="48"/>
      <c r="I99" s="48"/>
    </row>
    <row r="100" ht="18.05" customHeight="1" spans="2:9">
      <c r="B100" s="56" t="s">
        <v>843</v>
      </c>
      <c r="C100" s="59" t="s">
        <v>691</v>
      </c>
      <c r="D100" s="41">
        <v>733771.3</v>
      </c>
      <c r="E100" s="41">
        <v>733771.3</v>
      </c>
      <c r="F100" s="41" t="s">
        <v>52</v>
      </c>
      <c r="G100" s="48"/>
      <c r="H100" s="48"/>
      <c r="I100" s="48"/>
    </row>
    <row r="101" ht="18.05" customHeight="1" spans="2:9">
      <c r="B101" s="56" t="s">
        <v>844</v>
      </c>
      <c r="C101" s="59" t="s">
        <v>708</v>
      </c>
      <c r="D101" s="41">
        <v>693200</v>
      </c>
      <c r="E101" s="41" t="s">
        <v>52</v>
      </c>
      <c r="F101" s="41">
        <v>693200</v>
      </c>
      <c r="G101" s="48"/>
      <c r="H101" s="48"/>
      <c r="I101" s="48"/>
    </row>
    <row r="102" ht="18.05" customHeight="1" spans="2:9">
      <c r="B102" s="56" t="s">
        <v>845</v>
      </c>
      <c r="C102" s="59" t="s">
        <v>846</v>
      </c>
      <c r="D102" s="41">
        <v>1460311.5</v>
      </c>
      <c r="E102" s="41" t="s">
        <v>52</v>
      </c>
      <c r="F102" s="41">
        <v>1460311.5</v>
      </c>
      <c r="G102" s="48"/>
      <c r="H102" s="48"/>
      <c r="I102" s="48"/>
    </row>
    <row r="103" ht="18.05" customHeight="1" spans="2:9">
      <c r="B103" s="56" t="s">
        <v>847</v>
      </c>
      <c r="C103" s="59" t="s">
        <v>848</v>
      </c>
      <c r="D103" s="41">
        <v>1387600</v>
      </c>
      <c r="E103" s="41" t="s">
        <v>52</v>
      </c>
      <c r="F103" s="41">
        <v>1387600</v>
      </c>
      <c r="G103" s="48"/>
      <c r="H103" s="48"/>
      <c r="I103" s="48"/>
    </row>
    <row r="104" ht="18.05" customHeight="1" spans="2:9">
      <c r="B104" s="56" t="s">
        <v>849</v>
      </c>
      <c r="C104" s="59" t="s">
        <v>850</v>
      </c>
      <c r="D104" s="41">
        <v>243281.5</v>
      </c>
      <c r="E104" s="41" t="s">
        <v>52</v>
      </c>
      <c r="F104" s="41">
        <v>243281.5</v>
      </c>
      <c r="G104" s="48"/>
      <c r="H104" s="48"/>
      <c r="I104" s="48"/>
    </row>
    <row r="105" ht="18.05" customHeight="1" spans="2:9">
      <c r="B105" s="56" t="s">
        <v>851</v>
      </c>
      <c r="C105" s="59" t="s">
        <v>852</v>
      </c>
      <c r="D105" s="41">
        <v>243281.5</v>
      </c>
      <c r="E105" s="41" t="s">
        <v>52</v>
      </c>
      <c r="F105" s="41">
        <v>243281.5</v>
      </c>
      <c r="G105" s="48"/>
      <c r="H105" s="48"/>
      <c r="I105" s="48"/>
    </row>
    <row r="106" ht="18.05" customHeight="1" spans="2:9">
      <c r="B106" s="56" t="s">
        <v>853</v>
      </c>
      <c r="C106" s="59" t="s">
        <v>854</v>
      </c>
      <c r="D106" s="41">
        <v>215800</v>
      </c>
      <c r="E106" s="41" t="s">
        <v>52</v>
      </c>
      <c r="F106" s="41">
        <v>215800</v>
      </c>
      <c r="G106" s="48"/>
      <c r="H106" s="48"/>
      <c r="I106" s="48"/>
    </row>
    <row r="107" ht="18.05" customHeight="1" spans="2:9">
      <c r="B107" s="56" t="s">
        <v>855</v>
      </c>
      <c r="C107" s="59" t="s">
        <v>856</v>
      </c>
      <c r="D107" s="41">
        <v>215800</v>
      </c>
      <c r="E107" s="41" t="s">
        <v>52</v>
      </c>
      <c r="F107" s="41">
        <v>215800</v>
      </c>
      <c r="G107" s="48"/>
      <c r="H107" s="48"/>
      <c r="I107" s="48"/>
    </row>
    <row r="108" ht="18.05" customHeight="1" spans="2:9">
      <c r="B108" s="56" t="s">
        <v>857</v>
      </c>
      <c r="C108" s="59" t="s">
        <v>858</v>
      </c>
      <c r="D108" s="41">
        <v>12165300</v>
      </c>
      <c r="E108" s="41">
        <v>9470000</v>
      </c>
      <c r="F108" s="41">
        <v>2695300</v>
      </c>
      <c r="G108" s="48"/>
      <c r="H108" s="48"/>
      <c r="I108" s="48"/>
    </row>
    <row r="109" ht="18.05" customHeight="1" spans="2:9">
      <c r="B109" s="56" t="s">
        <v>859</v>
      </c>
      <c r="C109" s="59" t="s">
        <v>860</v>
      </c>
      <c r="D109" s="41">
        <v>2295300</v>
      </c>
      <c r="E109" s="41" t="s">
        <v>52</v>
      </c>
      <c r="F109" s="41">
        <v>2295300</v>
      </c>
      <c r="G109" s="48"/>
      <c r="H109" s="48"/>
      <c r="I109" s="48"/>
    </row>
    <row r="110" ht="18.05" customHeight="1" spans="2:9">
      <c r="B110" s="56" t="s">
        <v>861</v>
      </c>
      <c r="C110" s="59" t="s">
        <v>862</v>
      </c>
      <c r="D110" s="41">
        <v>9870000</v>
      </c>
      <c r="E110" s="41">
        <v>9470000</v>
      </c>
      <c r="F110" s="41">
        <v>400000</v>
      </c>
      <c r="G110" s="48"/>
      <c r="H110" s="48"/>
      <c r="I110" s="48"/>
    </row>
    <row r="111" ht="18.8" customHeight="1" spans="2:9">
      <c r="B111" s="56" t="s">
        <v>282</v>
      </c>
      <c r="C111" s="59" t="s">
        <v>63</v>
      </c>
      <c r="D111" s="41">
        <v>468826.92</v>
      </c>
      <c r="E111" s="41">
        <v>468826.92</v>
      </c>
      <c r="F111" s="41" t="s">
        <v>52</v>
      </c>
      <c r="G111" s="48"/>
      <c r="H111" s="48"/>
      <c r="I111" s="48"/>
    </row>
    <row r="112" ht="18.05" customHeight="1" spans="2:9">
      <c r="B112" s="56" t="s">
        <v>863</v>
      </c>
      <c r="C112" s="59" t="s">
        <v>864</v>
      </c>
      <c r="D112" s="41">
        <v>468826.92</v>
      </c>
      <c r="E112" s="41">
        <v>468826.92</v>
      </c>
      <c r="F112" s="41" t="s">
        <v>52</v>
      </c>
      <c r="G112" s="48"/>
      <c r="H112" s="48"/>
      <c r="I112" s="48"/>
    </row>
    <row r="113" ht="18.05" customHeight="1" spans="2:9">
      <c r="B113" s="56" t="s">
        <v>865</v>
      </c>
      <c r="C113" s="59" t="s">
        <v>866</v>
      </c>
      <c r="D113" s="41">
        <v>468826.92</v>
      </c>
      <c r="E113" s="41">
        <v>468826.92</v>
      </c>
      <c r="F113" s="41" t="s">
        <v>52</v>
      </c>
      <c r="G113" s="48"/>
      <c r="H113" s="48"/>
      <c r="I113" s="48"/>
    </row>
    <row r="114" ht="18.8" customHeight="1" spans="2:9">
      <c r="B114" s="56" t="s">
        <v>287</v>
      </c>
      <c r="C114" s="59" t="s">
        <v>64</v>
      </c>
      <c r="D114" s="41">
        <v>1009000</v>
      </c>
      <c r="E114" s="41" t="s">
        <v>52</v>
      </c>
      <c r="F114" s="41">
        <v>1009000</v>
      </c>
      <c r="G114" s="48"/>
      <c r="H114" s="48"/>
      <c r="I114" s="48"/>
    </row>
    <row r="115" ht="18.05" customHeight="1" spans="2:9">
      <c r="B115" s="56" t="s">
        <v>867</v>
      </c>
      <c r="C115" s="59" t="s">
        <v>868</v>
      </c>
      <c r="D115" s="41">
        <v>1000000</v>
      </c>
      <c r="E115" s="41" t="s">
        <v>52</v>
      </c>
      <c r="F115" s="41">
        <v>1000000</v>
      </c>
      <c r="G115" s="48"/>
      <c r="H115" s="48"/>
      <c r="I115" s="48"/>
    </row>
    <row r="116" ht="18.05" customHeight="1" spans="2:9">
      <c r="B116" s="56" t="s">
        <v>869</v>
      </c>
      <c r="C116" s="59" t="s">
        <v>870</v>
      </c>
      <c r="D116" s="41">
        <v>1000000</v>
      </c>
      <c r="E116" s="41" t="s">
        <v>52</v>
      </c>
      <c r="F116" s="41">
        <v>1000000</v>
      </c>
      <c r="G116" s="48"/>
      <c r="H116" s="48"/>
      <c r="I116" s="48"/>
    </row>
    <row r="117" ht="18.05" customHeight="1" spans="2:9">
      <c r="B117" s="56" t="s">
        <v>871</v>
      </c>
      <c r="C117" s="59" t="s">
        <v>872</v>
      </c>
      <c r="D117" s="41">
        <v>9000</v>
      </c>
      <c r="E117" s="41" t="s">
        <v>52</v>
      </c>
      <c r="F117" s="41">
        <v>9000</v>
      </c>
      <c r="G117" s="48"/>
      <c r="H117" s="48"/>
      <c r="I117" s="48"/>
    </row>
    <row r="118" ht="18.05" customHeight="1" spans="2:9">
      <c r="B118" s="56" t="s">
        <v>873</v>
      </c>
      <c r="C118" s="59" t="s">
        <v>874</v>
      </c>
      <c r="D118" s="41">
        <v>9000</v>
      </c>
      <c r="E118" s="41" t="s">
        <v>52</v>
      </c>
      <c r="F118" s="41">
        <v>9000</v>
      </c>
      <c r="G118" s="48"/>
      <c r="H118" s="48"/>
      <c r="I118" s="48"/>
    </row>
    <row r="119" ht="18.8" customHeight="1" spans="2:9">
      <c r="B119" s="56" t="s">
        <v>296</v>
      </c>
      <c r="C119" s="59" t="s">
        <v>65</v>
      </c>
      <c r="D119" s="41">
        <v>2000000</v>
      </c>
      <c r="E119" s="41" t="s">
        <v>52</v>
      </c>
      <c r="F119" s="41">
        <v>2000000</v>
      </c>
      <c r="G119" s="48"/>
      <c r="H119" s="48"/>
      <c r="I119" s="48"/>
    </row>
    <row r="120" ht="18.05" customHeight="1" spans="2:9">
      <c r="B120" s="56" t="s">
        <v>875</v>
      </c>
      <c r="C120" s="59" t="s">
        <v>876</v>
      </c>
      <c r="D120" s="41">
        <v>2000000</v>
      </c>
      <c r="E120" s="41" t="s">
        <v>52</v>
      </c>
      <c r="F120" s="41">
        <v>2000000</v>
      </c>
      <c r="G120" s="48"/>
      <c r="H120" s="48"/>
      <c r="I120" s="48"/>
    </row>
    <row r="121" ht="18.05" customHeight="1" spans="2:9">
      <c r="B121" s="56" t="s">
        <v>877</v>
      </c>
      <c r="C121" s="59" t="s">
        <v>878</v>
      </c>
      <c r="D121" s="41">
        <v>2000000</v>
      </c>
      <c r="E121" s="41" t="s">
        <v>52</v>
      </c>
      <c r="F121" s="41">
        <v>2000000</v>
      </c>
      <c r="G121" s="48"/>
      <c r="H121" s="48"/>
      <c r="I121" s="48"/>
    </row>
    <row r="122" ht="18.8" customHeight="1" spans="2:9">
      <c r="B122" s="56" t="s">
        <v>301</v>
      </c>
      <c r="C122" s="59" t="s">
        <v>66</v>
      </c>
      <c r="D122" s="41">
        <v>2603989.02</v>
      </c>
      <c r="E122" s="41" t="s">
        <v>52</v>
      </c>
      <c r="F122" s="41">
        <v>2603989.02</v>
      </c>
      <c r="G122" s="48"/>
      <c r="H122" s="48"/>
      <c r="I122" s="48"/>
    </row>
    <row r="123" ht="18.05" customHeight="1" spans="2:9">
      <c r="B123" s="56" t="s">
        <v>879</v>
      </c>
      <c r="C123" s="59" t="s">
        <v>880</v>
      </c>
      <c r="D123" s="41">
        <v>2390000</v>
      </c>
      <c r="E123" s="41" t="s">
        <v>52</v>
      </c>
      <c r="F123" s="41">
        <v>2390000</v>
      </c>
      <c r="G123" s="48"/>
      <c r="H123" s="48"/>
      <c r="I123" s="48"/>
    </row>
    <row r="124" ht="18.05" customHeight="1" spans="2:9">
      <c r="B124" s="56" t="s">
        <v>881</v>
      </c>
      <c r="C124" s="59" t="s">
        <v>882</v>
      </c>
      <c r="D124" s="41">
        <v>2390000</v>
      </c>
      <c r="E124" s="41" t="s">
        <v>52</v>
      </c>
      <c r="F124" s="41">
        <v>2390000</v>
      </c>
      <c r="G124" s="48"/>
      <c r="H124" s="48"/>
      <c r="I124" s="48"/>
    </row>
    <row r="125" ht="18.05" customHeight="1" spans="2:9">
      <c r="B125" s="56" t="s">
        <v>883</v>
      </c>
      <c r="C125" s="59" t="s">
        <v>884</v>
      </c>
      <c r="D125" s="41">
        <v>213989.02</v>
      </c>
      <c r="E125" s="41" t="s">
        <v>52</v>
      </c>
      <c r="F125" s="41">
        <v>213989.02</v>
      </c>
      <c r="G125" s="48"/>
      <c r="H125" s="48"/>
      <c r="I125" s="48"/>
    </row>
    <row r="126" ht="18.05" customHeight="1" spans="2:9">
      <c r="B126" s="56" t="s">
        <v>885</v>
      </c>
      <c r="C126" s="59" t="s">
        <v>886</v>
      </c>
      <c r="D126" s="41">
        <v>213989.02</v>
      </c>
      <c r="E126" s="41" t="s">
        <v>52</v>
      </c>
      <c r="F126" s="41">
        <v>213989.02</v>
      </c>
      <c r="G126" s="48"/>
      <c r="H126" s="48"/>
      <c r="I126" s="48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5" workbookViewId="0">
      <selection activeCell="D9" sqref="D9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0.9833333333333" customWidth="1"/>
    <col min="4" max="4" width="28.6333333333333" customWidth="1"/>
    <col min="5" max="5" width="9.76666666666667" customWidth="1"/>
  </cols>
  <sheetData>
    <row r="1" ht="14.3" customHeight="1" spans="1:2">
      <c r="A1" s="9"/>
      <c r="B1" s="23" t="s">
        <v>887</v>
      </c>
    </row>
    <row r="2" ht="14.3" customHeight="1"/>
    <row r="3" ht="45.2" customHeight="1" spans="2:4">
      <c r="B3" s="55" t="s">
        <v>888</v>
      </c>
      <c r="C3" s="55"/>
      <c r="D3" s="55"/>
    </row>
    <row r="4" ht="24.1" customHeight="1" spans="2:4">
      <c r="B4" s="50" t="s">
        <v>889</v>
      </c>
      <c r="C4" s="50"/>
      <c r="D4" s="50"/>
    </row>
    <row r="5" ht="18.05" customHeight="1" spans="2:4">
      <c r="B5" s="3" t="s">
        <v>40</v>
      </c>
      <c r="C5" s="3"/>
      <c r="D5" s="51" t="s">
        <v>41</v>
      </c>
    </row>
    <row r="6" ht="32.4" customHeight="1" spans="2:4">
      <c r="B6" s="52" t="s">
        <v>383</v>
      </c>
      <c r="C6" s="52"/>
      <c r="D6" s="52" t="s">
        <v>684</v>
      </c>
    </row>
    <row r="7" ht="24.1" customHeight="1" spans="2:4">
      <c r="B7" s="53" t="s">
        <v>311</v>
      </c>
      <c r="C7" s="53" t="s">
        <v>77</v>
      </c>
      <c r="D7" s="52"/>
    </row>
    <row r="8" ht="18.05" customHeight="1" spans="2:4">
      <c r="B8" s="28" t="s">
        <v>46</v>
      </c>
      <c r="C8" s="28"/>
      <c r="D8" s="48">
        <v>45681320.32</v>
      </c>
    </row>
    <row r="9" ht="17.3" customHeight="1" spans="2:4">
      <c r="B9" s="56" t="s">
        <v>395</v>
      </c>
      <c r="C9" s="56" t="s">
        <v>396</v>
      </c>
      <c r="D9" s="41">
        <v>14317755.12</v>
      </c>
    </row>
    <row r="10" ht="16.55" customHeight="1" spans="2:4">
      <c r="B10" s="56" t="s">
        <v>397</v>
      </c>
      <c r="C10" s="56" t="s">
        <v>398</v>
      </c>
      <c r="D10" s="41">
        <v>4145678.07</v>
      </c>
    </row>
    <row r="11" ht="16.55" customHeight="1" spans="2:4">
      <c r="B11" s="56" t="s">
        <v>399</v>
      </c>
      <c r="C11" s="56" t="s">
        <v>400</v>
      </c>
      <c r="D11" s="41">
        <v>99859</v>
      </c>
    </row>
    <row r="12" ht="16.55" customHeight="1" spans="2:4">
      <c r="B12" s="56" t="s">
        <v>403</v>
      </c>
      <c r="C12" s="56" t="s">
        <v>404</v>
      </c>
      <c r="D12" s="41">
        <v>8762218.05</v>
      </c>
    </row>
    <row r="13" ht="16.55" customHeight="1" spans="2:4">
      <c r="B13" s="56" t="s">
        <v>409</v>
      </c>
      <c r="C13" s="56" t="s">
        <v>410</v>
      </c>
      <c r="D13" s="41">
        <v>1170000</v>
      </c>
    </row>
    <row r="14" ht="16.55" customHeight="1" spans="2:4">
      <c r="B14" s="56" t="s">
        <v>411</v>
      </c>
      <c r="C14" s="56" t="s">
        <v>412</v>
      </c>
      <c r="D14" s="41">
        <v>140000</v>
      </c>
    </row>
    <row r="15" ht="17.3" customHeight="1" spans="2:4">
      <c r="B15" s="56" t="s">
        <v>890</v>
      </c>
      <c r="C15" s="56" t="s">
        <v>891</v>
      </c>
      <c r="D15" s="41">
        <v>4007702.1</v>
      </c>
    </row>
    <row r="16" ht="16.55" customHeight="1" spans="2:4">
      <c r="B16" s="56" t="s">
        <v>892</v>
      </c>
      <c r="C16" s="56" t="s">
        <v>893</v>
      </c>
      <c r="D16" s="41">
        <v>240000</v>
      </c>
    </row>
    <row r="17" ht="16.55" customHeight="1" spans="2:4">
      <c r="B17" s="56" t="s">
        <v>894</v>
      </c>
      <c r="C17" s="56" t="s">
        <v>895</v>
      </c>
      <c r="D17" s="41">
        <v>3767702.1</v>
      </c>
    </row>
    <row r="18" ht="17.3" customHeight="1" spans="2:4">
      <c r="B18" s="56" t="s">
        <v>896</v>
      </c>
      <c r="C18" s="56" t="s">
        <v>897</v>
      </c>
      <c r="D18" s="41">
        <v>850000</v>
      </c>
    </row>
    <row r="19" ht="16.55" customHeight="1" spans="2:4">
      <c r="B19" s="56" t="s">
        <v>898</v>
      </c>
      <c r="C19" s="56" t="s">
        <v>895</v>
      </c>
      <c r="D19" s="41">
        <v>850000</v>
      </c>
    </row>
    <row r="20" ht="17.3" customHeight="1" spans="2:4">
      <c r="B20" s="56" t="s">
        <v>899</v>
      </c>
      <c r="C20" s="56" t="s">
        <v>900</v>
      </c>
      <c r="D20" s="41">
        <v>446460</v>
      </c>
    </row>
    <row r="21" ht="16.55" customHeight="1" spans="2:4">
      <c r="B21" s="56" t="s">
        <v>901</v>
      </c>
      <c r="C21" s="56" t="s">
        <v>902</v>
      </c>
      <c r="D21" s="41">
        <v>446460</v>
      </c>
    </row>
    <row r="22" ht="17.3" customHeight="1" spans="2:4">
      <c r="B22" s="56" t="s">
        <v>413</v>
      </c>
      <c r="C22" s="56" t="s">
        <v>376</v>
      </c>
      <c r="D22" s="41">
        <v>21669403.1</v>
      </c>
    </row>
    <row r="23" ht="16.55" customHeight="1" spans="2:4">
      <c r="B23" s="56" t="s">
        <v>414</v>
      </c>
      <c r="C23" s="56" t="s">
        <v>415</v>
      </c>
      <c r="D23" s="41">
        <v>20477551.6</v>
      </c>
    </row>
    <row r="24" ht="16.55" customHeight="1" spans="2:4">
      <c r="B24" s="56" t="s">
        <v>903</v>
      </c>
      <c r="C24" s="56" t="s">
        <v>904</v>
      </c>
      <c r="D24" s="41">
        <v>1191851.5</v>
      </c>
    </row>
    <row r="25" ht="17.3" customHeight="1" spans="2:4">
      <c r="B25" s="56" t="s">
        <v>905</v>
      </c>
      <c r="C25" s="56" t="s">
        <v>906</v>
      </c>
      <c r="D25" s="41">
        <v>4390000</v>
      </c>
    </row>
    <row r="26" ht="16.55" customHeight="1" spans="2:4">
      <c r="B26" s="56" t="s">
        <v>907</v>
      </c>
      <c r="C26" s="56" t="s">
        <v>908</v>
      </c>
      <c r="D26" s="41">
        <v>4390000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B5" sqref="B5:C5"/>
    </sheetView>
  </sheetViews>
  <sheetFormatPr defaultColWidth="10" defaultRowHeight="13.5" outlineLevelCol="3"/>
  <cols>
    <col min="1" max="1" width="0.266666666666667" customWidth="1"/>
    <col min="2" max="2" width="15.2" customWidth="1"/>
    <col min="3" max="3" width="42.0666666666667" customWidth="1"/>
    <col min="4" max="4" width="29.125" customWidth="1"/>
    <col min="5" max="5" width="9.76666666666667" customWidth="1"/>
  </cols>
  <sheetData>
    <row r="1" ht="14.3" customHeight="1" spans="1:2">
      <c r="A1" s="9"/>
      <c r="B1" s="23" t="s">
        <v>909</v>
      </c>
    </row>
    <row r="2" ht="14.3" customHeight="1"/>
    <row r="3" ht="45.2" customHeight="1" spans="2:4">
      <c r="B3" s="24" t="s">
        <v>888</v>
      </c>
      <c r="C3" s="24"/>
      <c r="D3" s="24"/>
    </row>
    <row r="4" ht="24.1" customHeight="1" spans="2:4">
      <c r="B4" s="50" t="s">
        <v>910</v>
      </c>
      <c r="C4" s="50"/>
      <c r="D4" s="50"/>
    </row>
    <row r="5" ht="18.05" customHeight="1" spans="2:4">
      <c r="B5" s="3" t="s">
        <v>40</v>
      </c>
      <c r="C5" s="3"/>
      <c r="D5" s="51" t="s">
        <v>41</v>
      </c>
    </row>
    <row r="6" ht="34.65" customHeight="1" spans="2:4">
      <c r="B6" s="52" t="s">
        <v>911</v>
      </c>
      <c r="C6" s="52"/>
      <c r="D6" s="52" t="s">
        <v>684</v>
      </c>
    </row>
    <row r="7" ht="27.1" customHeight="1" spans="2:4">
      <c r="B7" s="53" t="s">
        <v>311</v>
      </c>
      <c r="C7" s="53" t="s">
        <v>77</v>
      </c>
      <c r="D7" s="52"/>
    </row>
    <row r="8" ht="18.05" customHeight="1" spans="2:4">
      <c r="B8" s="28" t="s">
        <v>46</v>
      </c>
      <c r="C8" s="28"/>
      <c r="D8" s="48">
        <v>45681320.32</v>
      </c>
    </row>
    <row r="9" ht="17.3" customHeight="1" spans="2:4">
      <c r="B9" s="54" t="s">
        <v>335</v>
      </c>
      <c r="C9" s="54" t="s">
        <v>336</v>
      </c>
      <c r="D9" s="41">
        <v>14317755.12</v>
      </c>
    </row>
    <row r="10" ht="16.55" customHeight="1" spans="2:4">
      <c r="B10" s="54" t="s">
        <v>912</v>
      </c>
      <c r="C10" s="54" t="s">
        <v>913</v>
      </c>
      <c r="D10" s="41">
        <v>3820678.07</v>
      </c>
    </row>
    <row r="11" ht="16.55" customHeight="1" spans="2:4">
      <c r="B11" s="54" t="s">
        <v>914</v>
      </c>
      <c r="C11" s="54" t="s">
        <v>915</v>
      </c>
      <c r="D11" s="41">
        <v>50000</v>
      </c>
    </row>
    <row r="12" ht="16.55" customHeight="1" spans="2:4">
      <c r="B12" s="54" t="s">
        <v>916</v>
      </c>
      <c r="C12" s="54" t="s">
        <v>917</v>
      </c>
      <c r="D12" s="41">
        <v>40000</v>
      </c>
    </row>
    <row r="13" ht="16.55" customHeight="1" spans="2:4">
      <c r="B13" s="54" t="s">
        <v>918</v>
      </c>
      <c r="C13" s="54" t="s">
        <v>919</v>
      </c>
      <c r="D13" s="41">
        <v>60000</v>
      </c>
    </row>
    <row r="14" ht="16.55" customHeight="1" spans="2:4">
      <c r="B14" s="54" t="s">
        <v>920</v>
      </c>
      <c r="C14" s="54" t="s">
        <v>921</v>
      </c>
      <c r="D14" s="41">
        <v>225000</v>
      </c>
    </row>
    <row r="15" ht="16.55" customHeight="1" spans="2:4">
      <c r="B15" s="54" t="s">
        <v>922</v>
      </c>
      <c r="C15" s="54" t="s">
        <v>410</v>
      </c>
      <c r="D15" s="41">
        <v>1170000</v>
      </c>
    </row>
    <row r="16" ht="16.55" customHeight="1" spans="2:4">
      <c r="B16" s="54" t="s">
        <v>923</v>
      </c>
      <c r="C16" s="54" t="s">
        <v>400</v>
      </c>
      <c r="D16" s="41">
        <v>99859</v>
      </c>
    </row>
    <row r="17" ht="16.55" customHeight="1" spans="2:4">
      <c r="B17" s="54" t="s">
        <v>924</v>
      </c>
      <c r="C17" s="54" t="s">
        <v>925</v>
      </c>
      <c r="D17" s="41">
        <v>6460736.55</v>
      </c>
    </row>
    <row r="18" ht="16.55" customHeight="1" spans="2:4">
      <c r="B18" s="54" t="s">
        <v>926</v>
      </c>
      <c r="C18" s="54" t="s">
        <v>404</v>
      </c>
      <c r="D18" s="41">
        <v>2251481.5</v>
      </c>
    </row>
    <row r="19" ht="16.55" customHeight="1" spans="2:4">
      <c r="B19" s="54" t="s">
        <v>927</v>
      </c>
      <c r="C19" s="54" t="s">
        <v>412</v>
      </c>
      <c r="D19" s="41">
        <v>140000</v>
      </c>
    </row>
    <row r="20" ht="17.3" customHeight="1" spans="2:4">
      <c r="B20" s="54" t="s">
        <v>375</v>
      </c>
      <c r="C20" s="54" t="s">
        <v>376</v>
      </c>
      <c r="D20" s="41">
        <v>21669403.1</v>
      </c>
    </row>
    <row r="21" ht="16.55" customHeight="1" spans="2:4">
      <c r="B21" s="54" t="s">
        <v>928</v>
      </c>
      <c r="C21" s="54" t="s">
        <v>929</v>
      </c>
      <c r="D21" s="41">
        <v>9529050</v>
      </c>
    </row>
    <row r="22" ht="16.55" customHeight="1" spans="2:4">
      <c r="B22" s="54" t="s">
        <v>930</v>
      </c>
      <c r="C22" s="54" t="s">
        <v>931</v>
      </c>
      <c r="D22" s="41">
        <v>10948501.6</v>
      </c>
    </row>
    <row r="23" ht="16.55" customHeight="1" spans="2:4">
      <c r="B23" s="54" t="s">
        <v>932</v>
      </c>
      <c r="C23" s="54" t="s">
        <v>904</v>
      </c>
      <c r="D23" s="41">
        <v>1191851.5</v>
      </c>
    </row>
    <row r="24" ht="17.3" customHeight="1" spans="2:4">
      <c r="B24" s="54" t="s">
        <v>933</v>
      </c>
      <c r="C24" s="54" t="s">
        <v>934</v>
      </c>
      <c r="D24" s="41">
        <v>850000</v>
      </c>
    </row>
    <row r="25" ht="16.55" customHeight="1" spans="2:4">
      <c r="B25" s="54" t="s">
        <v>935</v>
      </c>
      <c r="C25" s="54" t="s">
        <v>895</v>
      </c>
      <c r="D25" s="41">
        <v>850000</v>
      </c>
    </row>
    <row r="26" ht="17.3" customHeight="1" spans="2:4">
      <c r="B26" s="54" t="s">
        <v>936</v>
      </c>
      <c r="C26" s="54" t="s">
        <v>937</v>
      </c>
      <c r="D26" s="41">
        <v>4007702.1</v>
      </c>
    </row>
    <row r="27" ht="16.55" customHeight="1" spans="2:4">
      <c r="B27" s="54" t="s">
        <v>938</v>
      </c>
      <c r="C27" s="54" t="s">
        <v>893</v>
      </c>
      <c r="D27" s="41">
        <v>240000</v>
      </c>
    </row>
    <row r="28" ht="16.55" customHeight="1" spans="2:4">
      <c r="B28" s="54" t="s">
        <v>939</v>
      </c>
      <c r="C28" s="54" t="s">
        <v>895</v>
      </c>
      <c r="D28" s="41">
        <v>3767702.1</v>
      </c>
    </row>
    <row r="29" ht="17.3" customHeight="1" spans="2:4">
      <c r="B29" s="54" t="s">
        <v>940</v>
      </c>
      <c r="C29" s="54" t="s">
        <v>900</v>
      </c>
      <c r="D29" s="41">
        <v>446460</v>
      </c>
    </row>
    <row r="30" ht="16.55" customHeight="1" spans="2:4">
      <c r="B30" s="54" t="s">
        <v>941</v>
      </c>
      <c r="C30" s="54" t="s">
        <v>902</v>
      </c>
      <c r="D30" s="41">
        <v>446460</v>
      </c>
    </row>
    <row r="31" ht="17.3" customHeight="1" spans="2:4">
      <c r="B31" s="54" t="s">
        <v>942</v>
      </c>
      <c r="C31" s="54" t="s">
        <v>66</v>
      </c>
      <c r="D31" s="41">
        <v>4390000</v>
      </c>
    </row>
    <row r="32" ht="16.55" customHeight="1" spans="2:4">
      <c r="B32" s="54" t="s">
        <v>943</v>
      </c>
      <c r="C32" s="54" t="s">
        <v>908</v>
      </c>
      <c r="D32" s="41">
        <v>4390000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7"/>
  <sheetViews>
    <sheetView topLeftCell="B1" workbookViewId="0">
      <selection activeCell="AA2" sqref="AA2"/>
    </sheetView>
  </sheetViews>
  <sheetFormatPr defaultColWidth="10" defaultRowHeight="13.5"/>
  <cols>
    <col min="1" max="1" width="0.408333333333333" hidden="1" customWidth="1"/>
    <col min="2" max="2" width="5.875" customWidth="1"/>
    <col min="3" max="3" width="15.3333333333333" customWidth="1"/>
    <col min="4" max="4" width="8.14166666666667" customWidth="1"/>
    <col min="5" max="5" width="23.625" customWidth="1"/>
    <col min="6" max="6" width="8.25" customWidth="1"/>
    <col min="7" max="7" width="17.775" customWidth="1"/>
    <col min="8" max="8" width="20.0833333333333" customWidth="1"/>
    <col min="9" max="11" width="13.25" customWidth="1"/>
    <col min="12" max="12" width="7.625" customWidth="1"/>
    <col min="13" max="13" width="4.75" customWidth="1"/>
    <col min="14" max="14" width="7.875" customWidth="1"/>
    <col min="15" max="15" width="8" customWidth="1"/>
    <col min="16" max="16" width="10.8583333333333" customWidth="1"/>
    <col min="17" max="17" width="10.7166666666667" customWidth="1"/>
    <col min="18" max="18" width="5.25" customWidth="1"/>
    <col min="19" max="19" width="6.5" customWidth="1"/>
    <col min="20" max="20" width="6.75" customWidth="1"/>
    <col min="21" max="21" width="4.125" customWidth="1"/>
    <col min="22" max="22" width="6.375" customWidth="1"/>
    <col min="23" max="23" width="7.75" customWidth="1"/>
    <col min="24" max="24" width="8.25" customWidth="1"/>
    <col min="25" max="25" width="8" customWidth="1"/>
    <col min="26" max="26" width="6.5" customWidth="1"/>
    <col min="27" max="28" width="9.76666666666667" customWidth="1"/>
  </cols>
  <sheetData>
    <row r="1" ht="18.05" customHeight="1" spans="1:3">
      <c r="A1" s="9"/>
      <c r="B1" s="10" t="s">
        <v>944</v>
      </c>
      <c r="C1" s="10"/>
    </row>
    <row r="2" ht="36.9" customHeight="1" spans="2:26">
      <c r="B2" s="42" t="s">
        <v>30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ht="18.05" customHeight="1" spans="2:26">
      <c r="B3" s="3" t="s">
        <v>40</v>
      </c>
      <c r="C3" s="3"/>
      <c r="D3" s="3"/>
      <c r="E3" s="3"/>
      <c r="Z3" s="23" t="s">
        <v>41</v>
      </c>
    </row>
    <row r="4" ht="29.35" customHeight="1" spans="2:26">
      <c r="B4" s="43" t="s">
        <v>945</v>
      </c>
      <c r="C4" s="43" t="s">
        <v>946</v>
      </c>
      <c r="D4" s="43" t="s">
        <v>947</v>
      </c>
      <c r="E4" s="43" t="s">
        <v>948</v>
      </c>
      <c r="F4" s="43" t="s">
        <v>949</v>
      </c>
      <c r="G4" s="43" t="s">
        <v>950</v>
      </c>
      <c r="H4" s="43" t="s">
        <v>951</v>
      </c>
      <c r="I4" s="43" t="s">
        <v>312</v>
      </c>
      <c r="J4" s="43" t="s">
        <v>47</v>
      </c>
      <c r="K4" s="43"/>
      <c r="L4" s="43"/>
      <c r="M4" s="43"/>
      <c r="N4" s="43"/>
      <c r="O4" s="43"/>
      <c r="P4" s="43" t="s">
        <v>48</v>
      </c>
      <c r="Q4" s="43"/>
      <c r="R4" s="43"/>
      <c r="S4" s="43" t="s">
        <v>49</v>
      </c>
      <c r="T4" s="43" t="s">
        <v>464</v>
      </c>
      <c r="U4" s="43" t="s">
        <v>952</v>
      </c>
      <c r="V4" s="43"/>
      <c r="W4" s="43"/>
      <c r="X4" s="43"/>
      <c r="Y4" s="43"/>
      <c r="Z4" s="43"/>
    </row>
    <row r="5" ht="51" customHeight="1" spans="2:26">
      <c r="B5" s="43"/>
      <c r="C5" s="43"/>
      <c r="D5" s="43"/>
      <c r="E5" s="43"/>
      <c r="F5" s="43"/>
      <c r="G5" s="43"/>
      <c r="H5" s="43"/>
      <c r="I5" s="43"/>
      <c r="J5" s="43" t="s">
        <v>78</v>
      </c>
      <c r="K5" s="43" t="s">
        <v>953</v>
      </c>
      <c r="L5" s="43" t="s">
        <v>954</v>
      </c>
      <c r="M5" s="43" t="s">
        <v>955</v>
      </c>
      <c r="N5" s="43" t="s">
        <v>956</v>
      </c>
      <c r="O5" s="43" t="s">
        <v>957</v>
      </c>
      <c r="P5" s="43" t="s">
        <v>78</v>
      </c>
      <c r="Q5" s="43" t="s">
        <v>48</v>
      </c>
      <c r="R5" s="43" t="s">
        <v>958</v>
      </c>
      <c r="S5" s="43"/>
      <c r="T5" s="43"/>
      <c r="U5" s="43" t="s">
        <v>78</v>
      </c>
      <c r="V5" s="43" t="s">
        <v>465</v>
      </c>
      <c r="W5" s="43" t="s">
        <v>466</v>
      </c>
      <c r="X5" s="43" t="s">
        <v>959</v>
      </c>
      <c r="Y5" s="43" t="s">
        <v>468</v>
      </c>
      <c r="Z5" s="43" t="s">
        <v>960</v>
      </c>
    </row>
    <row r="6" ht="30.15" customHeight="1" spans="2:26">
      <c r="B6" s="44"/>
      <c r="C6" s="44"/>
      <c r="D6" s="44"/>
      <c r="E6" s="44"/>
      <c r="F6" s="44"/>
      <c r="G6" s="44"/>
      <c r="H6" s="45" t="s">
        <v>46</v>
      </c>
      <c r="I6" s="48">
        <v>45895309.34</v>
      </c>
      <c r="J6" s="48">
        <v>45681320.32</v>
      </c>
      <c r="K6" s="48">
        <v>45681320.32</v>
      </c>
      <c r="L6" s="48" t="s">
        <v>52</v>
      </c>
      <c r="M6" s="48" t="s">
        <v>52</v>
      </c>
      <c r="N6" s="48" t="s">
        <v>52</v>
      </c>
      <c r="O6" s="48" t="s">
        <v>52</v>
      </c>
      <c r="P6" s="48">
        <v>213989.02</v>
      </c>
      <c r="Q6" s="48">
        <v>213989.02</v>
      </c>
      <c r="R6" s="48" t="s">
        <v>52</v>
      </c>
      <c r="S6" s="48" t="s">
        <v>52</v>
      </c>
      <c r="T6" s="48" t="s">
        <v>52</v>
      </c>
      <c r="U6" s="48" t="s">
        <v>52</v>
      </c>
      <c r="V6" s="48" t="s">
        <v>52</v>
      </c>
      <c r="W6" s="48" t="s">
        <v>52</v>
      </c>
      <c r="X6" s="48" t="s">
        <v>52</v>
      </c>
      <c r="Y6" s="48" t="s">
        <v>52</v>
      </c>
      <c r="Z6" s="48" t="s">
        <v>52</v>
      </c>
    </row>
    <row r="7" ht="24.1" customHeight="1" spans="2:26">
      <c r="B7" s="46" t="s">
        <v>961</v>
      </c>
      <c r="C7" s="47" t="s">
        <v>962</v>
      </c>
      <c r="D7" s="30"/>
      <c r="E7" s="30"/>
      <c r="F7" s="30"/>
      <c r="G7" s="30"/>
      <c r="H7" s="30"/>
      <c r="I7" s="49">
        <v>45895309.34</v>
      </c>
      <c r="J7" s="49">
        <v>45681320.32</v>
      </c>
      <c r="K7" s="49">
        <v>45681320.32</v>
      </c>
      <c r="L7" s="49" t="s">
        <v>52</v>
      </c>
      <c r="M7" s="49" t="s">
        <v>52</v>
      </c>
      <c r="N7" s="49" t="s">
        <v>52</v>
      </c>
      <c r="O7" s="49" t="s">
        <v>52</v>
      </c>
      <c r="P7" s="49">
        <v>213989.02</v>
      </c>
      <c r="Q7" s="49">
        <v>213989.02</v>
      </c>
      <c r="R7" s="49" t="s">
        <v>52</v>
      </c>
      <c r="S7" s="49" t="s">
        <v>52</v>
      </c>
      <c r="T7" s="49" t="s">
        <v>52</v>
      </c>
      <c r="U7" s="49" t="s">
        <v>52</v>
      </c>
      <c r="V7" s="49" t="s">
        <v>52</v>
      </c>
      <c r="W7" s="49" t="s">
        <v>52</v>
      </c>
      <c r="X7" s="49" t="s">
        <v>52</v>
      </c>
      <c r="Y7" s="49" t="s">
        <v>52</v>
      </c>
      <c r="Z7" s="49" t="s">
        <v>52</v>
      </c>
    </row>
    <row r="8" ht="24.1" customHeight="1" spans="2:26">
      <c r="B8" s="46" t="s">
        <v>963</v>
      </c>
      <c r="C8" s="47" t="s">
        <v>964</v>
      </c>
      <c r="D8" s="46" t="s">
        <v>965</v>
      </c>
      <c r="E8" s="46" t="s">
        <v>966</v>
      </c>
      <c r="F8" s="46" t="s">
        <v>967</v>
      </c>
      <c r="G8" s="46" t="s">
        <v>968</v>
      </c>
      <c r="H8" s="46" t="s">
        <v>969</v>
      </c>
      <c r="I8" s="49">
        <v>1700000</v>
      </c>
      <c r="J8" s="49">
        <v>1700000</v>
      </c>
      <c r="K8" s="49">
        <v>1700000</v>
      </c>
      <c r="L8" s="49" t="s">
        <v>52</v>
      </c>
      <c r="M8" s="49" t="s">
        <v>52</v>
      </c>
      <c r="N8" s="49" t="s">
        <v>52</v>
      </c>
      <c r="O8" s="49" t="s">
        <v>52</v>
      </c>
      <c r="P8" s="49" t="s">
        <v>52</v>
      </c>
      <c r="Q8" s="49" t="s">
        <v>52</v>
      </c>
      <c r="R8" s="49" t="s">
        <v>52</v>
      </c>
      <c r="S8" s="49" t="s">
        <v>52</v>
      </c>
      <c r="T8" s="49" t="s">
        <v>52</v>
      </c>
      <c r="U8" s="49" t="s">
        <v>52</v>
      </c>
      <c r="V8" s="49" t="s">
        <v>52</v>
      </c>
      <c r="W8" s="49" t="s">
        <v>52</v>
      </c>
      <c r="X8" s="49" t="s">
        <v>52</v>
      </c>
      <c r="Y8" s="49" t="s">
        <v>52</v>
      </c>
      <c r="Z8" s="49" t="s">
        <v>52</v>
      </c>
    </row>
    <row r="9" ht="14.3" customHeight="1" spans="2:26">
      <c r="B9" s="46" t="s">
        <v>963</v>
      </c>
      <c r="C9" s="47" t="s">
        <v>964</v>
      </c>
      <c r="D9" s="46" t="s">
        <v>965</v>
      </c>
      <c r="E9" s="46" t="s">
        <v>966</v>
      </c>
      <c r="F9" s="46" t="s">
        <v>970</v>
      </c>
      <c r="G9" s="46" t="s">
        <v>971</v>
      </c>
      <c r="H9" s="46" t="s">
        <v>969</v>
      </c>
      <c r="I9" s="49">
        <v>240000</v>
      </c>
      <c r="J9" s="49">
        <v>240000</v>
      </c>
      <c r="K9" s="49">
        <v>240000</v>
      </c>
      <c r="L9" s="49" t="s">
        <v>52</v>
      </c>
      <c r="M9" s="49" t="s">
        <v>52</v>
      </c>
      <c r="N9" s="49" t="s">
        <v>52</v>
      </c>
      <c r="O9" s="49" t="s">
        <v>52</v>
      </c>
      <c r="P9" s="49" t="s">
        <v>52</v>
      </c>
      <c r="Q9" s="49" t="s">
        <v>52</v>
      </c>
      <c r="R9" s="49" t="s">
        <v>52</v>
      </c>
      <c r="S9" s="49" t="s">
        <v>52</v>
      </c>
      <c r="T9" s="49" t="s">
        <v>52</v>
      </c>
      <c r="U9" s="49" t="s">
        <v>52</v>
      </c>
      <c r="V9" s="49" t="s">
        <v>52</v>
      </c>
      <c r="W9" s="49" t="s">
        <v>52</v>
      </c>
      <c r="X9" s="49" t="s">
        <v>52</v>
      </c>
      <c r="Y9" s="49" t="s">
        <v>52</v>
      </c>
      <c r="Z9" s="49" t="s">
        <v>52</v>
      </c>
    </row>
    <row r="10" ht="14.3" customHeight="1" spans="2:26">
      <c r="B10" s="46" t="s">
        <v>963</v>
      </c>
      <c r="C10" s="47" t="s">
        <v>964</v>
      </c>
      <c r="D10" s="46" t="s">
        <v>965</v>
      </c>
      <c r="E10" s="46" t="s">
        <v>966</v>
      </c>
      <c r="F10" s="46" t="s">
        <v>972</v>
      </c>
      <c r="G10" s="46" t="s">
        <v>973</v>
      </c>
      <c r="H10" s="46" t="s">
        <v>974</v>
      </c>
      <c r="I10" s="49">
        <v>105000</v>
      </c>
      <c r="J10" s="49">
        <v>105000</v>
      </c>
      <c r="K10" s="49">
        <v>105000</v>
      </c>
      <c r="L10" s="49" t="s">
        <v>52</v>
      </c>
      <c r="M10" s="49" t="s">
        <v>52</v>
      </c>
      <c r="N10" s="49" t="s">
        <v>52</v>
      </c>
      <c r="O10" s="49" t="s">
        <v>52</v>
      </c>
      <c r="P10" s="49" t="s">
        <v>52</v>
      </c>
      <c r="Q10" s="49" t="s">
        <v>52</v>
      </c>
      <c r="R10" s="49" t="s">
        <v>52</v>
      </c>
      <c r="S10" s="49" t="s">
        <v>52</v>
      </c>
      <c r="T10" s="49" t="s">
        <v>52</v>
      </c>
      <c r="U10" s="49" t="s">
        <v>52</v>
      </c>
      <c r="V10" s="49" t="s">
        <v>52</v>
      </c>
      <c r="W10" s="49" t="s">
        <v>52</v>
      </c>
      <c r="X10" s="49" t="s">
        <v>52</v>
      </c>
      <c r="Y10" s="49" t="s">
        <v>52</v>
      </c>
      <c r="Z10" s="49" t="s">
        <v>52</v>
      </c>
    </row>
    <row r="11" ht="14.3" customHeight="1" spans="2:26">
      <c r="B11" s="46" t="s">
        <v>963</v>
      </c>
      <c r="C11" s="47" t="s">
        <v>964</v>
      </c>
      <c r="D11" s="46" t="s">
        <v>965</v>
      </c>
      <c r="E11" s="46" t="s">
        <v>966</v>
      </c>
      <c r="F11" s="46" t="s">
        <v>975</v>
      </c>
      <c r="G11" s="46" t="s">
        <v>976</v>
      </c>
      <c r="H11" s="46" t="s">
        <v>974</v>
      </c>
      <c r="I11" s="49">
        <v>550000</v>
      </c>
      <c r="J11" s="49">
        <v>550000</v>
      </c>
      <c r="K11" s="49">
        <v>550000</v>
      </c>
      <c r="L11" s="49" t="s">
        <v>52</v>
      </c>
      <c r="M11" s="49" t="s">
        <v>52</v>
      </c>
      <c r="N11" s="49" t="s">
        <v>52</v>
      </c>
      <c r="O11" s="49" t="s">
        <v>52</v>
      </c>
      <c r="P11" s="49" t="s">
        <v>52</v>
      </c>
      <c r="Q11" s="49" t="s">
        <v>52</v>
      </c>
      <c r="R11" s="49" t="s">
        <v>52</v>
      </c>
      <c r="S11" s="49" t="s">
        <v>52</v>
      </c>
      <c r="T11" s="49" t="s">
        <v>52</v>
      </c>
      <c r="U11" s="49" t="s">
        <v>52</v>
      </c>
      <c r="V11" s="49" t="s">
        <v>52</v>
      </c>
      <c r="W11" s="49" t="s">
        <v>52</v>
      </c>
      <c r="X11" s="49" t="s">
        <v>52</v>
      </c>
      <c r="Y11" s="49" t="s">
        <v>52</v>
      </c>
      <c r="Z11" s="49" t="s">
        <v>52</v>
      </c>
    </row>
    <row r="12" ht="14.3" customHeight="1" spans="2:26">
      <c r="B12" s="46" t="s">
        <v>963</v>
      </c>
      <c r="C12" s="47" t="s">
        <v>964</v>
      </c>
      <c r="D12" s="46" t="s">
        <v>965</v>
      </c>
      <c r="E12" s="46" t="s">
        <v>966</v>
      </c>
      <c r="F12" s="46" t="s">
        <v>977</v>
      </c>
      <c r="G12" s="46" t="s">
        <v>978</v>
      </c>
      <c r="H12" s="46" t="s">
        <v>979</v>
      </c>
      <c r="I12" s="49">
        <v>100000</v>
      </c>
      <c r="J12" s="49">
        <v>100000</v>
      </c>
      <c r="K12" s="49">
        <v>100000</v>
      </c>
      <c r="L12" s="49" t="s">
        <v>52</v>
      </c>
      <c r="M12" s="49" t="s">
        <v>52</v>
      </c>
      <c r="N12" s="49" t="s">
        <v>52</v>
      </c>
      <c r="O12" s="49" t="s">
        <v>52</v>
      </c>
      <c r="P12" s="49" t="s">
        <v>52</v>
      </c>
      <c r="Q12" s="49" t="s">
        <v>52</v>
      </c>
      <c r="R12" s="49" t="s">
        <v>52</v>
      </c>
      <c r="S12" s="49" t="s">
        <v>52</v>
      </c>
      <c r="T12" s="49" t="s">
        <v>52</v>
      </c>
      <c r="U12" s="49" t="s">
        <v>52</v>
      </c>
      <c r="V12" s="49" t="s">
        <v>52</v>
      </c>
      <c r="W12" s="49" t="s">
        <v>52</v>
      </c>
      <c r="X12" s="49" t="s">
        <v>52</v>
      </c>
      <c r="Y12" s="49" t="s">
        <v>52</v>
      </c>
      <c r="Z12" s="49" t="s">
        <v>52</v>
      </c>
    </row>
    <row r="13" ht="14.3" customHeight="1" spans="2:26">
      <c r="B13" s="46" t="s">
        <v>963</v>
      </c>
      <c r="C13" s="47" t="s">
        <v>964</v>
      </c>
      <c r="D13" s="46" t="s">
        <v>965</v>
      </c>
      <c r="E13" s="46" t="s">
        <v>966</v>
      </c>
      <c r="F13" s="46" t="s">
        <v>972</v>
      </c>
      <c r="G13" s="46" t="s">
        <v>973</v>
      </c>
      <c r="H13" s="46" t="s">
        <v>980</v>
      </c>
      <c r="I13" s="49">
        <v>50000</v>
      </c>
      <c r="J13" s="49">
        <v>50000</v>
      </c>
      <c r="K13" s="49">
        <v>50000</v>
      </c>
      <c r="L13" s="49" t="s">
        <v>52</v>
      </c>
      <c r="M13" s="49" t="s">
        <v>52</v>
      </c>
      <c r="N13" s="49" t="s">
        <v>52</v>
      </c>
      <c r="O13" s="49" t="s">
        <v>52</v>
      </c>
      <c r="P13" s="49" t="s">
        <v>52</v>
      </c>
      <c r="Q13" s="49" t="s">
        <v>52</v>
      </c>
      <c r="R13" s="49" t="s">
        <v>52</v>
      </c>
      <c r="S13" s="49" t="s">
        <v>52</v>
      </c>
      <c r="T13" s="49" t="s">
        <v>52</v>
      </c>
      <c r="U13" s="49" t="s">
        <v>52</v>
      </c>
      <c r="V13" s="49" t="s">
        <v>52</v>
      </c>
      <c r="W13" s="49" t="s">
        <v>52</v>
      </c>
      <c r="X13" s="49" t="s">
        <v>52</v>
      </c>
      <c r="Y13" s="49" t="s">
        <v>52</v>
      </c>
      <c r="Z13" s="49" t="s">
        <v>52</v>
      </c>
    </row>
    <row r="14" ht="14.3" customHeight="1" spans="2:26">
      <c r="B14" s="46" t="s">
        <v>963</v>
      </c>
      <c r="C14" s="47" t="s">
        <v>964</v>
      </c>
      <c r="D14" s="46" t="s">
        <v>965</v>
      </c>
      <c r="E14" s="46" t="s">
        <v>966</v>
      </c>
      <c r="F14" s="46" t="s">
        <v>981</v>
      </c>
      <c r="G14" s="46" t="s">
        <v>982</v>
      </c>
      <c r="H14" s="46" t="s">
        <v>983</v>
      </c>
      <c r="I14" s="49">
        <v>99000</v>
      </c>
      <c r="J14" s="49">
        <v>99000</v>
      </c>
      <c r="K14" s="49">
        <v>99000</v>
      </c>
      <c r="L14" s="49" t="s">
        <v>52</v>
      </c>
      <c r="M14" s="49" t="s">
        <v>52</v>
      </c>
      <c r="N14" s="49" t="s">
        <v>52</v>
      </c>
      <c r="O14" s="49" t="s">
        <v>52</v>
      </c>
      <c r="P14" s="49" t="s">
        <v>52</v>
      </c>
      <c r="Q14" s="49" t="s">
        <v>52</v>
      </c>
      <c r="R14" s="49" t="s">
        <v>52</v>
      </c>
      <c r="S14" s="49" t="s">
        <v>52</v>
      </c>
      <c r="T14" s="49" t="s">
        <v>52</v>
      </c>
      <c r="U14" s="49" t="s">
        <v>52</v>
      </c>
      <c r="V14" s="49" t="s">
        <v>52</v>
      </c>
      <c r="W14" s="49" t="s">
        <v>52</v>
      </c>
      <c r="X14" s="49" t="s">
        <v>52</v>
      </c>
      <c r="Y14" s="49" t="s">
        <v>52</v>
      </c>
      <c r="Z14" s="49" t="s">
        <v>52</v>
      </c>
    </row>
    <row r="15" ht="14.3" customHeight="1" spans="2:26">
      <c r="B15" s="46" t="s">
        <v>963</v>
      </c>
      <c r="C15" s="47" t="s">
        <v>964</v>
      </c>
      <c r="D15" s="46" t="s">
        <v>965</v>
      </c>
      <c r="E15" s="46" t="s">
        <v>966</v>
      </c>
      <c r="F15" s="46" t="s">
        <v>972</v>
      </c>
      <c r="G15" s="46" t="s">
        <v>973</v>
      </c>
      <c r="H15" s="46" t="s">
        <v>984</v>
      </c>
      <c r="I15" s="49">
        <v>130000</v>
      </c>
      <c r="J15" s="49">
        <v>130000</v>
      </c>
      <c r="K15" s="49">
        <v>130000</v>
      </c>
      <c r="L15" s="49" t="s">
        <v>52</v>
      </c>
      <c r="M15" s="49" t="s">
        <v>52</v>
      </c>
      <c r="N15" s="49" t="s">
        <v>52</v>
      </c>
      <c r="O15" s="49" t="s">
        <v>52</v>
      </c>
      <c r="P15" s="49" t="s">
        <v>52</v>
      </c>
      <c r="Q15" s="49" t="s">
        <v>52</v>
      </c>
      <c r="R15" s="49" t="s">
        <v>52</v>
      </c>
      <c r="S15" s="49" t="s">
        <v>52</v>
      </c>
      <c r="T15" s="49" t="s">
        <v>52</v>
      </c>
      <c r="U15" s="49" t="s">
        <v>52</v>
      </c>
      <c r="V15" s="49" t="s">
        <v>52</v>
      </c>
      <c r="W15" s="49" t="s">
        <v>52</v>
      </c>
      <c r="X15" s="49" t="s">
        <v>52</v>
      </c>
      <c r="Y15" s="49" t="s">
        <v>52</v>
      </c>
      <c r="Z15" s="49" t="s">
        <v>52</v>
      </c>
    </row>
    <row r="16" ht="14.3" customHeight="1" spans="2:26">
      <c r="B16" s="46" t="s">
        <v>963</v>
      </c>
      <c r="C16" s="47" t="s">
        <v>964</v>
      </c>
      <c r="D16" s="46" t="s">
        <v>965</v>
      </c>
      <c r="E16" s="46" t="s">
        <v>966</v>
      </c>
      <c r="F16" s="46" t="s">
        <v>985</v>
      </c>
      <c r="G16" s="46" t="s">
        <v>986</v>
      </c>
      <c r="H16" s="46" t="s">
        <v>987</v>
      </c>
      <c r="I16" s="49">
        <v>50000</v>
      </c>
      <c r="J16" s="49">
        <v>50000</v>
      </c>
      <c r="K16" s="49">
        <v>50000</v>
      </c>
      <c r="L16" s="49" t="s">
        <v>52</v>
      </c>
      <c r="M16" s="49" t="s">
        <v>52</v>
      </c>
      <c r="N16" s="49" t="s">
        <v>52</v>
      </c>
      <c r="O16" s="49" t="s">
        <v>52</v>
      </c>
      <c r="P16" s="49" t="s">
        <v>52</v>
      </c>
      <c r="Q16" s="49" t="s">
        <v>52</v>
      </c>
      <c r="R16" s="49" t="s">
        <v>52</v>
      </c>
      <c r="S16" s="49" t="s">
        <v>52</v>
      </c>
      <c r="T16" s="49" t="s">
        <v>52</v>
      </c>
      <c r="U16" s="49" t="s">
        <v>52</v>
      </c>
      <c r="V16" s="49" t="s">
        <v>52</v>
      </c>
      <c r="W16" s="49" t="s">
        <v>52</v>
      </c>
      <c r="X16" s="49" t="s">
        <v>52</v>
      </c>
      <c r="Y16" s="49" t="s">
        <v>52</v>
      </c>
      <c r="Z16" s="49" t="s">
        <v>52</v>
      </c>
    </row>
    <row r="17" ht="14.3" customHeight="1" spans="2:26">
      <c r="B17" s="46" t="s">
        <v>963</v>
      </c>
      <c r="C17" s="47" t="s">
        <v>964</v>
      </c>
      <c r="D17" s="46" t="s">
        <v>965</v>
      </c>
      <c r="E17" s="46" t="s">
        <v>966</v>
      </c>
      <c r="F17" s="46" t="s">
        <v>967</v>
      </c>
      <c r="G17" s="46" t="s">
        <v>968</v>
      </c>
      <c r="H17" s="46" t="s">
        <v>988</v>
      </c>
      <c r="I17" s="49">
        <v>120000</v>
      </c>
      <c r="J17" s="49">
        <v>120000</v>
      </c>
      <c r="K17" s="49">
        <v>120000</v>
      </c>
      <c r="L17" s="49" t="s">
        <v>52</v>
      </c>
      <c r="M17" s="49" t="s">
        <v>52</v>
      </c>
      <c r="N17" s="49" t="s">
        <v>52</v>
      </c>
      <c r="O17" s="49" t="s">
        <v>52</v>
      </c>
      <c r="P17" s="49" t="s">
        <v>52</v>
      </c>
      <c r="Q17" s="49" t="s">
        <v>52</v>
      </c>
      <c r="R17" s="49" t="s">
        <v>52</v>
      </c>
      <c r="S17" s="49" t="s">
        <v>52</v>
      </c>
      <c r="T17" s="49" t="s">
        <v>52</v>
      </c>
      <c r="U17" s="49" t="s">
        <v>52</v>
      </c>
      <c r="V17" s="49" t="s">
        <v>52</v>
      </c>
      <c r="W17" s="49" t="s">
        <v>52</v>
      </c>
      <c r="X17" s="49" t="s">
        <v>52</v>
      </c>
      <c r="Y17" s="49" t="s">
        <v>52</v>
      </c>
      <c r="Z17" s="49" t="s">
        <v>52</v>
      </c>
    </row>
    <row r="18" ht="14.3" customHeight="1" spans="2:26">
      <c r="B18" s="46" t="s">
        <v>963</v>
      </c>
      <c r="C18" s="47" t="s">
        <v>964</v>
      </c>
      <c r="D18" s="46" t="s">
        <v>965</v>
      </c>
      <c r="E18" s="46" t="s">
        <v>966</v>
      </c>
      <c r="F18" s="46" t="s">
        <v>989</v>
      </c>
      <c r="G18" s="46" t="s">
        <v>990</v>
      </c>
      <c r="H18" s="46" t="s">
        <v>991</v>
      </c>
      <c r="I18" s="49">
        <v>100000</v>
      </c>
      <c r="J18" s="49">
        <v>100000</v>
      </c>
      <c r="K18" s="49">
        <v>100000</v>
      </c>
      <c r="L18" s="49" t="s">
        <v>52</v>
      </c>
      <c r="M18" s="49" t="s">
        <v>52</v>
      </c>
      <c r="N18" s="49" t="s">
        <v>52</v>
      </c>
      <c r="O18" s="49" t="s">
        <v>52</v>
      </c>
      <c r="P18" s="49" t="s">
        <v>52</v>
      </c>
      <c r="Q18" s="49" t="s">
        <v>52</v>
      </c>
      <c r="R18" s="49" t="s">
        <v>52</v>
      </c>
      <c r="S18" s="49" t="s">
        <v>52</v>
      </c>
      <c r="T18" s="49" t="s">
        <v>52</v>
      </c>
      <c r="U18" s="49" t="s">
        <v>52</v>
      </c>
      <c r="V18" s="49" t="s">
        <v>52</v>
      </c>
      <c r="W18" s="49" t="s">
        <v>52</v>
      </c>
      <c r="X18" s="49" t="s">
        <v>52</v>
      </c>
      <c r="Y18" s="49" t="s">
        <v>52</v>
      </c>
      <c r="Z18" s="49" t="s">
        <v>52</v>
      </c>
    </row>
    <row r="19" ht="14.3" customHeight="1" spans="2:26">
      <c r="B19" s="46" t="s">
        <v>963</v>
      </c>
      <c r="C19" s="47" t="s">
        <v>964</v>
      </c>
      <c r="D19" s="46" t="s">
        <v>965</v>
      </c>
      <c r="E19" s="46" t="s">
        <v>966</v>
      </c>
      <c r="F19" s="46" t="s">
        <v>992</v>
      </c>
      <c r="G19" s="46" t="s">
        <v>993</v>
      </c>
      <c r="H19" s="46" t="s">
        <v>994</v>
      </c>
      <c r="I19" s="49">
        <v>30000</v>
      </c>
      <c r="J19" s="49">
        <v>30000</v>
      </c>
      <c r="K19" s="49">
        <v>30000</v>
      </c>
      <c r="L19" s="49" t="s">
        <v>52</v>
      </c>
      <c r="M19" s="49" t="s">
        <v>52</v>
      </c>
      <c r="N19" s="49" t="s">
        <v>52</v>
      </c>
      <c r="O19" s="49" t="s">
        <v>52</v>
      </c>
      <c r="P19" s="49" t="s">
        <v>52</v>
      </c>
      <c r="Q19" s="49" t="s">
        <v>52</v>
      </c>
      <c r="R19" s="49" t="s">
        <v>52</v>
      </c>
      <c r="S19" s="49" t="s">
        <v>52</v>
      </c>
      <c r="T19" s="49" t="s">
        <v>52</v>
      </c>
      <c r="U19" s="49" t="s">
        <v>52</v>
      </c>
      <c r="V19" s="49" t="s">
        <v>52</v>
      </c>
      <c r="W19" s="49" t="s">
        <v>52</v>
      </c>
      <c r="X19" s="49" t="s">
        <v>52</v>
      </c>
      <c r="Y19" s="49" t="s">
        <v>52</v>
      </c>
      <c r="Z19" s="49" t="s">
        <v>52</v>
      </c>
    </row>
    <row r="20" ht="14.3" customHeight="1" spans="2:26">
      <c r="B20" s="46" t="s">
        <v>963</v>
      </c>
      <c r="C20" s="47" t="s">
        <v>964</v>
      </c>
      <c r="D20" s="46" t="s">
        <v>965</v>
      </c>
      <c r="E20" s="46" t="s">
        <v>966</v>
      </c>
      <c r="F20" s="46" t="s">
        <v>995</v>
      </c>
      <c r="G20" s="46" t="s">
        <v>973</v>
      </c>
      <c r="H20" s="46" t="s">
        <v>996</v>
      </c>
      <c r="I20" s="49">
        <v>100000</v>
      </c>
      <c r="J20" s="49">
        <v>100000</v>
      </c>
      <c r="K20" s="49">
        <v>100000</v>
      </c>
      <c r="L20" s="49" t="s">
        <v>52</v>
      </c>
      <c r="M20" s="49" t="s">
        <v>52</v>
      </c>
      <c r="N20" s="49" t="s">
        <v>52</v>
      </c>
      <c r="O20" s="49" t="s">
        <v>52</v>
      </c>
      <c r="P20" s="49" t="s">
        <v>52</v>
      </c>
      <c r="Q20" s="49" t="s">
        <v>52</v>
      </c>
      <c r="R20" s="49" t="s">
        <v>52</v>
      </c>
      <c r="S20" s="49" t="s">
        <v>52</v>
      </c>
      <c r="T20" s="49" t="s">
        <v>52</v>
      </c>
      <c r="U20" s="49" t="s">
        <v>52</v>
      </c>
      <c r="V20" s="49" t="s">
        <v>52</v>
      </c>
      <c r="W20" s="49" t="s">
        <v>52</v>
      </c>
      <c r="X20" s="49" t="s">
        <v>52</v>
      </c>
      <c r="Y20" s="49" t="s">
        <v>52</v>
      </c>
      <c r="Z20" s="49" t="s">
        <v>52</v>
      </c>
    </row>
    <row r="21" ht="14.3" customHeight="1" spans="2:26">
      <c r="B21" s="46" t="s">
        <v>963</v>
      </c>
      <c r="C21" s="47" t="s">
        <v>964</v>
      </c>
      <c r="D21" s="46" t="s">
        <v>965</v>
      </c>
      <c r="E21" s="46" t="s">
        <v>966</v>
      </c>
      <c r="F21" s="46" t="s">
        <v>997</v>
      </c>
      <c r="G21" s="46" t="s">
        <v>973</v>
      </c>
      <c r="H21" s="46" t="s">
        <v>998</v>
      </c>
      <c r="I21" s="49">
        <v>35000</v>
      </c>
      <c r="J21" s="49">
        <v>35000</v>
      </c>
      <c r="K21" s="49">
        <v>35000</v>
      </c>
      <c r="L21" s="49" t="s">
        <v>52</v>
      </c>
      <c r="M21" s="49" t="s">
        <v>52</v>
      </c>
      <c r="N21" s="49" t="s">
        <v>52</v>
      </c>
      <c r="O21" s="49" t="s">
        <v>52</v>
      </c>
      <c r="P21" s="49" t="s">
        <v>52</v>
      </c>
      <c r="Q21" s="49" t="s">
        <v>52</v>
      </c>
      <c r="R21" s="49" t="s">
        <v>52</v>
      </c>
      <c r="S21" s="49" t="s">
        <v>52</v>
      </c>
      <c r="T21" s="49" t="s">
        <v>52</v>
      </c>
      <c r="U21" s="49" t="s">
        <v>52</v>
      </c>
      <c r="V21" s="49" t="s">
        <v>52</v>
      </c>
      <c r="W21" s="49" t="s">
        <v>52</v>
      </c>
      <c r="X21" s="49" t="s">
        <v>52</v>
      </c>
      <c r="Y21" s="49" t="s">
        <v>52</v>
      </c>
      <c r="Z21" s="49" t="s">
        <v>52</v>
      </c>
    </row>
    <row r="22" ht="24.1" customHeight="1" spans="2:26">
      <c r="B22" s="46" t="s">
        <v>963</v>
      </c>
      <c r="C22" s="47" t="s">
        <v>964</v>
      </c>
      <c r="D22" s="46" t="s">
        <v>965</v>
      </c>
      <c r="E22" s="46" t="s">
        <v>966</v>
      </c>
      <c r="F22" s="46" t="s">
        <v>999</v>
      </c>
      <c r="G22" s="46" t="s">
        <v>973</v>
      </c>
      <c r="H22" s="46" t="s">
        <v>1000</v>
      </c>
      <c r="I22" s="49">
        <v>1400000</v>
      </c>
      <c r="J22" s="49">
        <v>1400000</v>
      </c>
      <c r="K22" s="49">
        <v>1400000</v>
      </c>
      <c r="L22" s="49" t="s">
        <v>52</v>
      </c>
      <c r="M22" s="49" t="s">
        <v>52</v>
      </c>
      <c r="N22" s="49" t="s">
        <v>52</v>
      </c>
      <c r="O22" s="49" t="s">
        <v>52</v>
      </c>
      <c r="P22" s="49" t="s">
        <v>52</v>
      </c>
      <c r="Q22" s="49" t="s">
        <v>52</v>
      </c>
      <c r="R22" s="49" t="s">
        <v>52</v>
      </c>
      <c r="S22" s="49" t="s">
        <v>52</v>
      </c>
      <c r="T22" s="49" t="s">
        <v>52</v>
      </c>
      <c r="U22" s="49" t="s">
        <v>52</v>
      </c>
      <c r="V22" s="49" t="s">
        <v>52</v>
      </c>
      <c r="W22" s="49" t="s">
        <v>52</v>
      </c>
      <c r="X22" s="49" t="s">
        <v>52</v>
      </c>
      <c r="Y22" s="49" t="s">
        <v>52</v>
      </c>
      <c r="Z22" s="49" t="s">
        <v>52</v>
      </c>
    </row>
    <row r="23" ht="14.3" customHeight="1" spans="2:26">
      <c r="B23" s="46" t="s">
        <v>963</v>
      </c>
      <c r="C23" s="47" t="s">
        <v>964</v>
      </c>
      <c r="D23" s="46" t="s">
        <v>965</v>
      </c>
      <c r="E23" s="46" t="s">
        <v>966</v>
      </c>
      <c r="F23" s="46" t="s">
        <v>999</v>
      </c>
      <c r="G23" s="46" t="s">
        <v>973</v>
      </c>
      <c r="H23" s="46" t="s">
        <v>1001</v>
      </c>
      <c r="I23" s="49">
        <v>118800</v>
      </c>
      <c r="J23" s="49">
        <v>118800</v>
      </c>
      <c r="K23" s="49">
        <v>118800</v>
      </c>
      <c r="L23" s="49" t="s">
        <v>52</v>
      </c>
      <c r="M23" s="49" t="s">
        <v>52</v>
      </c>
      <c r="N23" s="49" t="s">
        <v>52</v>
      </c>
      <c r="O23" s="49" t="s">
        <v>52</v>
      </c>
      <c r="P23" s="49" t="s">
        <v>52</v>
      </c>
      <c r="Q23" s="49" t="s">
        <v>52</v>
      </c>
      <c r="R23" s="49" t="s">
        <v>52</v>
      </c>
      <c r="S23" s="49" t="s">
        <v>52</v>
      </c>
      <c r="T23" s="49" t="s">
        <v>52</v>
      </c>
      <c r="U23" s="49" t="s">
        <v>52</v>
      </c>
      <c r="V23" s="49" t="s">
        <v>52</v>
      </c>
      <c r="W23" s="49" t="s">
        <v>52</v>
      </c>
      <c r="X23" s="49" t="s">
        <v>52</v>
      </c>
      <c r="Y23" s="49" t="s">
        <v>52</v>
      </c>
      <c r="Z23" s="49" t="s">
        <v>52</v>
      </c>
    </row>
    <row r="24" ht="14.3" customHeight="1" spans="2:26">
      <c r="B24" s="46" t="s">
        <v>963</v>
      </c>
      <c r="C24" s="47" t="s">
        <v>964</v>
      </c>
      <c r="D24" s="46" t="s">
        <v>965</v>
      </c>
      <c r="E24" s="46" t="s">
        <v>966</v>
      </c>
      <c r="F24" s="46" t="s">
        <v>1002</v>
      </c>
      <c r="G24" s="46" t="s">
        <v>1003</v>
      </c>
      <c r="H24" s="46" t="s">
        <v>1004</v>
      </c>
      <c r="I24" s="49">
        <v>31200</v>
      </c>
      <c r="J24" s="49">
        <v>31200</v>
      </c>
      <c r="K24" s="49">
        <v>31200</v>
      </c>
      <c r="L24" s="49" t="s">
        <v>52</v>
      </c>
      <c r="M24" s="49" t="s">
        <v>52</v>
      </c>
      <c r="N24" s="49" t="s">
        <v>52</v>
      </c>
      <c r="O24" s="49" t="s">
        <v>52</v>
      </c>
      <c r="P24" s="49" t="s">
        <v>52</v>
      </c>
      <c r="Q24" s="49" t="s">
        <v>52</v>
      </c>
      <c r="R24" s="49" t="s">
        <v>52</v>
      </c>
      <c r="S24" s="49" t="s">
        <v>52</v>
      </c>
      <c r="T24" s="49" t="s">
        <v>52</v>
      </c>
      <c r="U24" s="49" t="s">
        <v>52</v>
      </c>
      <c r="V24" s="49" t="s">
        <v>52</v>
      </c>
      <c r="W24" s="49" t="s">
        <v>52</v>
      </c>
      <c r="X24" s="49" t="s">
        <v>52</v>
      </c>
      <c r="Y24" s="49" t="s">
        <v>52</v>
      </c>
      <c r="Z24" s="49" t="s">
        <v>52</v>
      </c>
    </row>
    <row r="25" ht="14.3" customHeight="1" spans="2:26">
      <c r="B25" s="46" t="s">
        <v>963</v>
      </c>
      <c r="C25" s="47" t="s">
        <v>964</v>
      </c>
      <c r="D25" s="46" t="s">
        <v>965</v>
      </c>
      <c r="E25" s="46" t="s">
        <v>966</v>
      </c>
      <c r="F25" s="46" t="s">
        <v>1005</v>
      </c>
      <c r="G25" s="46" t="s">
        <v>1006</v>
      </c>
      <c r="H25" s="46" t="s">
        <v>1007</v>
      </c>
      <c r="I25" s="49">
        <v>720000</v>
      </c>
      <c r="J25" s="49">
        <v>720000</v>
      </c>
      <c r="K25" s="49">
        <v>720000</v>
      </c>
      <c r="L25" s="49" t="s">
        <v>52</v>
      </c>
      <c r="M25" s="49" t="s">
        <v>52</v>
      </c>
      <c r="N25" s="49" t="s">
        <v>52</v>
      </c>
      <c r="O25" s="49" t="s">
        <v>52</v>
      </c>
      <c r="P25" s="49" t="s">
        <v>52</v>
      </c>
      <c r="Q25" s="49" t="s">
        <v>52</v>
      </c>
      <c r="R25" s="49" t="s">
        <v>52</v>
      </c>
      <c r="S25" s="49" t="s">
        <v>52</v>
      </c>
      <c r="T25" s="49" t="s">
        <v>52</v>
      </c>
      <c r="U25" s="49" t="s">
        <v>52</v>
      </c>
      <c r="V25" s="49" t="s">
        <v>52</v>
      </c>
      <c r="W25" s="49" t="s">
        <v>52</v>
      </c>
      <c r="X25" s="49" t="s">
        <v>52</v>
      </c>
      <c r="Y25" s="49" t="s">
        <v>52</v>
      </c>
      <c r="Z25" s="49" t="s">
        <v>52</v>
      </c>
    </row>
    <row r="26" ht="14.3" customHeight="1" spans="2:26">
      <c r="B26" s="46" t="s">
        <v>963</v>
      </c>
      <c r="C26" s="47" t="s">
        <v>964</v>
      </c>
      <c r="D26" s="46" t="s">
        <v>965</v>
      </c>
      <c r="E26" s="46" t="s">
        <v>966</v>
      </c>
      <c r="F26" s="46" t="s">
        <v>1005</v>
      </c>
      <c r="G26" s="46" t="s">
        <v>1006</v>
      </c>
      <c r="H26" s="46" t="s">
        <v>1008</v>
      </c>
      <c r="I26" s="49">
        <v>350000</v>
      </c>
      <c r="J26" s="49">
        <v>350000</v>
      </c>
      <c r="K26" s="49">
        <v>350000</v>
      </c>
      <c r="L26" s="49" t="s">
        <v>52</v>
      </c>
      <c r="M26" s="49" t="s">
        <v>52</v>
      </c>
      <c r="N26" s="49" t="s">
        <v>52</v>
      </c>
      <c r="O26" s="49" t="s">
        <v>52</v>
      </c>
      <c r="P26" s="49" t="s">
        <v>52</v>
      </c>
      <c r="Q26" s="49" t="s">
        <v>52</v>
      </c>
      <c r="R26" s="49" t="s">
        <v>52</v>
      </c>
      <c r="S26" s="49" t="s">
        <v>52</v>
      </c>
      <c r="T26" s="49" t="s">
        <v>52</v>
      </c>
      <c r="U26" s="49" t="s">
        <v>52</v>
      </c>
      <c r="V26" s="49" t="s">
        <v>52</v>
      </c>
      <c r="W26" s="49" t="s">
        <v>52</v>
      </c>
      <c r="X26" s="49" t="s">
        <v>52</v>
      </c>
      <c r="Y26" s="49" t="s">
        <v>52</v>
      </c>
      <c r="Z26" s="49" t="s">
        <v>52</v>
      </c>
    </row>
    <row r="27" ht="24.1" customHeight="1" spans="2:26">
      <c r="B27" s="46" t="s">
        <v>963</v>
      </c>
      <c r="C27" s="47" t="s">
        <v>964</v>
      </c>
      <c r="D27" s="46" t="s">
        <v>965</v>
      </c>
      <c r="E27" s="46" t="s">
        <v>966</v>
      </c>
      <c r="F27" s="46" t="s">
        <v>1009</v>
      </c>
      <c r="G27" s="46" t="s">
        <v>1010</v>
      </c>
      <c r="H27" s="46" t="s">
        <v>1011</v>
      </c>
      <c r="I27" s="49">
        <v>1000000</v>
      </c>
      <c r="J27" s="49">
        <v>1000000</v>
      </c>
      <c r="K27" s="49">
        <v>1000000</v>
      </c>
      <c r="L27" s="49" t="s">
        <v>52</v>
      </c>
      <c r="M27" s="49" t="s">
        <v>52</v>
      </c>
      <c r="N27" s="49" t="s">
        <v>52</v>
      </c>
      <c r="O27" s="49" t="s">
        <v>52</v>
      </c>
      <c r="P27" s="49" t="s">
        <v>52</v>
      </c>
      <c r="Q27" s="49" t="s">
        <v>52</v>
      </c>
      <c r="R27" s="49" t="s">
        <v>52</v>
      </c>
      <c r="S27" s="49" t="s">
        <v>52</v>
      </c>
      <c r="T27" s="49" t="s">
        <v>52</v>
      </c>
      <c r="U27" s="49" t="s">
        <v>52</v>
      </c>
      <c r="V27" s="49" t="s">
        <v>52</v>
      </c>
      <c r="W27" s="49" t="s">
        <v>52</v>
      </c>
      <c r="X27" s="49" t="s">
        <v>52</v>
      </c>
      <c r="Y27" s="49" t="s">
        <v>52</v>
      </c>
      <c r="Z27" s="49" t="s">
        <v>52</v>
      </c>
    </row>
    <row r="28" ht="14.3" customHeight="1" spans="2:26">
      <c r="B28" s="46" t="s">
        <v>963</v>
      </c>
      <c r="C28" s="47" t="s">
        <v>964</v>
      </c>
      <c r="D28" s="46" t="s">
        <v>965</v>
      </c>
      <c r="E28" s="46" t="s">
        <v>966</v>
      </c>
      <c r="F28" s="46" t="s">
        <v>1005</v>
      </c>
      <c r="G28" s="46" t="s">
        <v>1006</v>
      </c>
      <c r="H28" s="46" t="s">
        <v>1012</v>
      </c>
      <c r="I28" s="49">
        <v>300000</v>
      </c>
      <c r="J28" s="49">
        <v>300000</v>
      </c>
      <c r="K28" s="49">
        <v>300000</v>
      </c>
      <c r="L28" s="49" t="s">
        <v>52</v>
      </c>
      <c r="M28" s="49" t="s">
        <v>52</v>
      </c>
      <c r="N28" s="49" t="s">
        <v>52</v>
      </c>
      <c r="O28" s="49" t="s">
        <v>52</v>
      </c>
      <c r="P28" s="49" t="s">
        <v>52</v>
      </c>
      <c r="Q28" s="49" t="s">
        <v>52</v>
      </c>
      <c r="R28" s="49" t="s">
        <v>52</v>
      </c>
      <c r="S28" s="49" t="s">
        <v>52</v>
      </c>
      <c r="T28" s="49" t="s">
        <v>52</v>
      </c>
      <c r="U28" s="49" t="s">
        <v>52</v>
      </c>
      <c r="V28" s="49" t="s">
        <v>52</v>
      </c>
      <c r="W28" s="49" t="s">
        <v>52</v>
      </c>
      <c r="X28" s="49" t="s">
        <v>52</v>
      </c>
      <c r="Y28" s="49" t="s">
        <v>52</v>
      </c>
      <c r="Z28" s="49" t="s">
        <v>52</v>
      </c>
    </row>
    <row r="29" ht="14.3" customHeight="1" spans="2:26">
      <c r="B29" s="46" t="s">
        <v>963</v>
      </c>
      <c r="C29" s="47" t="s">
        <v>964</v>
      </c>
      <c r="D29" s="46" t="s">
        <v>965</v>
      </c>
      <c r="E29" s="46" t="s">
        <v>966</v>
      </c>
      <c r="F29" s="46" t="s">
        <v>997</v>
      </c>
      <c r="G29" s="46" t="s">
        <v>973</v>
      </c>
      <c r="H29" s="46" t="s">
        <v>1013</v>
      </c>
      <c r="I29" s="49">
        <v>120000</v>
      </c>
      <c r="J29" s="49">
        <v>120000</v>
      </c>
      <c r="K29" s="49">
        <v>120000</v>
      </c>
      <c r="L29" s="49" t="s">
        <v>52</v>
      </c>
      <c r="M29" s="49" t="s">
        <v>52</v>
      </c>
      <c r="N29" s="49" t="s">
        <v>52</v>
      </c>
      <c r="O29" s="49" t="s">
        <v>52</v>
      </c>
      <c r="P29" s="49" t="s">
        <v>52</v>
      </c>
      <c r="Q29" s="49" t="s">
        <v>52</v>
      </c>
      <c r="R29" s="49" t="s">
        <v>52</v>
      </c>
      <c r="S29" s="49" t="s">
        <v>52</v>
      </c>
      <c r="T29" s="49" t="s">
        <v>52</v>
      </c>
      <c r="U29" s="49" t="s">
        <v>52</v>
      </c>
      <c r="V29" s="49" t="s">
        <v>52</v>
      </c>
      <c r="W29" s="49" t="s">
        <v>52</v>
      </c>
      <c r="X29" s="49" t="s">
        <v>52</v>
      </c>
      <c r="Y29" s="49" t="s">
        <v>52</v>
      </c>
      <c r="Z29" s="49" t="s">
        <v>52</v>
      </c>
    </row>
    <row r="30" ht="14.3" customHeight="1" spans="2:26">
      <c r="B30" s="46" t="s">
        <v>963</v>
      </c>
      <c r="C30" s="47" t="s">
        <v>964</v>
      </c>
      <c r="D30" s="46" t="s">
        <v>965</v>
      </c>
      <c r="E30" s="46" t="s">
        <v>966</v>
      </c>
      <c r="F30" s="46" t="s">
        <v>997</v>
      </c>
      <c r="G30" s="46" t="s">
        <v>973</v>
      </c>
      <c r="H30" s="46" t="s">
        <v>1014</v>
      </c>
      <c r="I30" s="49">
        <v>200000</v>
      </c>
      <c r="J30" s="49">
        <v>200000</v>
      </c>
      <c r="K30" s="49">
        <v>200000</v>
      </c>
      <c r="L30" s="49" t="s">
        <v>52</v>
      </c>
      <c r="M30" s="49" t="s">
        <v>52</v>
      </c>
      <c r="N30" s="49" t="s">
        <v>52</v>
      </c>
      <c r="O30" s="49" t="s">
        <v>52</v>
      </c>
      <c r="P30" s="49" t="s">
        <v>52</v>
      </c>
      <c r="Q30" s="49" t="s">
        <v>52</v>
      </c>
      <c r="R30" s="49" t="s">
        <v>52</v>
      </c>
      <c r="S30" s="49" t="s">
        <v>52</v>
      </c>
      <c r="T30" s="49" t="s">
        <v>52</v>
      </c>
      <c r="U30" s="49" t="s">
        <v>52</v>
      </c>
      <c r="V30" s="49" t="s">
        <v>52</v>
      </c>
      <c r="W30" s="49" t="s">
        <v>52</v>
      </c>
      <c r="X30" s="49" t="s">
        <v>52</v>
      </c>
      <c r="Y30" s="49" t="s">
        <v>52</v>
      </c>
      <c r="Z30" s="49" t="s">
        <v>52</v>
      </c>
    </row>
    <row r="31" ht="14.3" customHeight="1" spans="2:26">
      <c r="B31" s="46" t="s">
        <v>963</v>
      </c>
      <c r="C31" s="47" t="s">
        <v>964</v>
      </c>
      <c r="D31" s="46" t="s">
        <v>965</v>
      </c>
      <c r="E31" s="46" t="s">
        <v>966</v>
      </c>
      <c r="F31" s="46" t="s">
        <v>997</v>
      </c>
      <c r="G31" s="46" t="s">
        <v>973</v>
      </c>
      <c r="H31" s="46" t="s">
        <v>1015</v>
      </c>
      <c r="I31" s="49">
        <v>220000</v>
      </c>
      <c r="J31" s="49">
        <v>220000</v>
      </c>
      <c r="K31" s="49">
        <v>220000</v>
      </c>
      <c r="L31" s="49" t="s">
        <v>52</v>
      </c>
      <c r="M31" s="49" t="s">
        <v>52</v>
      </c>
      <c r="N31" s="49" t="s">
        <v>52</v>
      </c>
      <c r="O31" s="49" t="s">
        <v>52</v>
      </c>
      <c r="P31" s="49" t="s">
        <v>52</v>
      </c>
      <c r="Q31" s="49" t="s">
        <v>52</v>
      </c>
      <c r="R31" s="49" t="s">
        <v>52</v>
      </c>
      <c r="S31" s="49" t="s">
        <v>52</v>
      </c>
      <c r="T31" s="49" t="s">
        <v>52</v>
      </c>
      <c r="U31" s="49" t="s">
        <v>52</v>
      </c>
      <c r="V31" s="49" t="s">
        <v>52</v>
      </c>
      <c r="W31" s="49" t="s">
        <v>52</v>
      </c>
      <c r="X31" s="49" t="s">
        <v>52</v>
      </c>
      <c r="Y31" s="49" t="s">
        <v>52</v>
      </c>
      <c r="Z31" s="49" t="s">
        <v>52</v>
      </c>
    </row>
    <row r="32" ht="14.3" customHeight="1" spans="2:26">
      <c r="B32" s="46" t="s">
        <v>963</v>
      </c>
      <c r="C32" s="47" t="s">
        <v>964</v>
      </c>
      <c r="D32" s="46" t="s">
        <v>965</v>
      </c>
      <c r="E32" s="46" t="s">
        <v>966</v>
      </c>
      <c r="F32" s="46" t="s">
        <v>997</v>
      </c>
      <c r="G32" s="46" t="s">
        <v>973</v>
      </c>
      <c r="H32" s="46" t="s">
        <v>1016</v>
      </c>
      <c r="I32" s="49">
        <v>100000</v>
      </c>
      <c r="J32" s="49">
        <v>100000</v>
      </c>
      <c r="K32" s="49">
        <v>100000</v>
      </c>
      <c r="L32" s="49" t="s">
        <v>52</v>
      </c>
      <c r="M32" s="49" t="s">
        <v>52</v>
      </c>
      <c r="N32" s="49" t="s">
        <v>52</v>
      </c>
      <c r="O32" s="49" t="s">
        <v>52</v>
      </c>
      <c r="P32" s="49" t="s">
        <v>52</v>
      </c>
      <c r="Q32" s="49" t="s">
        <v>52</v>
      </c>
      <c r="R32" s="49" t="s">
        <v>52</v>
      </c>
      <c r="S32" s="49" t="s">
        <v>52</v>
      </c>
      <c r="T32" s="49" t="s">
        <v>52</v>
      </c>
      <c r="U32" s="49" t="s">
        <v>52</v>
      </c>
      <c r="V32" s="49" t="s">
        <v>52</v>
      </c>
      <c r="W32" s="49" t="s">
        <v>52</v>
      </c>
      <c r="X32" s="49" t="s">
        <v>52</v>
      </c>
      <c r="Y32" s="49" t="s">
        <v>52</v>
      </c>
      <c r="Z32" s="49" t="s">
        <v>52</v>
      </c>
    </row>
    <row r="33" ht="14.3" customHeight="1" spans="2:26">
      <c r="B33" s="46" t="s">
        <v>963</v>
      </c>
      <c r="C33" s="47" t="s">
        <v>964</v>
      </c>
      <c r="D33" s="46" t="s">
        <v>965</v>
      </c>
      <c r="E33" s="46" t="s">
        <v>966</v>
      </c>
      <c r="F33" s="46" t="s">
        <v>1017</v>
      </c>
      <c r="G33" s="46" t="s">
        <v>1018</v>
      </c>
      <c r="H33" s="46" t="s">
        <v>1019</v>
      </c>
      <c r="I33" s="49">
        <v>82800</v>
      </c>
      <c r="J33" s="49">
        <v>82800</v>
      </c>
      <c r="K33" s="49">
        <v>82800</v>
      </c>
      <c r="L33" s="49" t="s">
        <v>52</v>
      </c>
      <c r="M33" s="49" t="s">
        <v>52</v>
      </c>
      <c r="N33" s="49" t="s">
        <v>52</v>
      </c>
      <c r="O33" s="49" t="s">
        <v>52</v>
      </c>
      <c r="P33" s="49" t="s">
        <v>52</v>
      </c>
      <c r="Q33" s="49" t="s">
        <v>52</v>
      </c>
      <c r="R33" s="49" t="s">
        <v>52</v>
      </c>
      <c r="S33" s="49" t="s">
        <v>52</v>
      </c>
      <c r="T33" s="49" t="s">
        <v>52</v>
      </c>
      <c r="U33" s="49" t="s">
        <v>52</v>
      </c>
      <c r="V33" s="49" t="s">
        <v>52</v>
      </c>
      <c r="W33" s="49" t="s">
        <v>52</v>
      </c>
      <c r="X33" s="49" t="s">
        <v>52</v>
      </c>
      <c r="Y33" s="49" t="s">
        <v>52</v>
      </c>
      <c r="Z33" s="49" t="s">
        <v>52</v>
      </c>
    </row>
    <row r="34" ht="14.3" customHeight="1" spans="2:26">
      <c r="B34" s="46" t="s">
        <v>963</v>
      </c>
      <c r="C34" s="47" t="s">
        <v>964</v>
      </c>
      <c r="D34" s="46" t="s">
        <v>965</v>
      </c>
      <c r="E34" s="46" t="s">
        <v>966</v>
      </c>
      <c r="F34" s="46" t="s">
        <v>1020</v>
      </c>
      <c r="G34" s="46" t="s">
        <v>973</v>
      </c>
      <c r="H34" s="46" t="s">
        <v>1021</v>
      </c>
      <c r="I34" s="49">
        <v>30000</v>
      </c>
      <c r="J34" s="49">
        <v>30000</v>
      </c>
      <c r="K34" s="49">
        <v>30000</v>
      </c>
      <c r="L34" s="49" t="s">
        <v>52</v>
      </c>
      <c r="M34" s="49" t="s">
        <v>52</v>
      </c>
      <c r="N34" s="49" t="s">
        <v>52</v>
      </c>
      <c r="O34" s="49" t="s">
        <v>52</v>
      </c>
      <c r="P34" s="49" t="s">
        <v>52</v>
      </c>
      <c r="Q34" s="49" t="s">
        <v>52</v>
      </c>
      <c r="R34" s="49" t="s">
        <v>52</v>
      </c>
      <c r="S34" s="49" t="s">
        <v>52</v>
      </c>
      <c r="T34" s="49" t="s">
        <v>52</v>
      </c>
      <c r="U34" s="49" t="s">
        <v>52</v>
      </c>
      <c r="V34" s="49" t="s">
        <v>52</v>
      </c>
      <c r="W34" s="49" t="s">
        <v>52</v>
      </c>
      <c r="X34" s="49" t="s">
        <v>52</v>
      </c>
      <c r="Y34" s="49" t="s">
        <v>52</v>
      </c>
      <c r="Z34" s="49" t="s">
        <v>52</v>
      </c>
    </row>
    <row r="35" ht="24.1" customHeight="1" spans="2:26">
      <c r="B35" s="46" t="s">
        <v>963</v>
      </c>
      <c r="C35" s="47" t="s">
        <v>964</v>
      </c>
      <c r="D35" s="46" t="s">
        <v>965</v>
      </c>
      <c r="E35" s="46" t="s">
        <v>966</v>
      </c>
      <c r="F35" s="46" t="s">
        <v>1022</v>
      </c>
      <c r="G35" s="46" t="s">
        <v>1023</v>
      </c>
      <c r="H35" s="46" t="s">
        <v>1024</v>
      </c>
      <c r="I35" s="49">
        <v>1800000</v>
      </c>
      <c r="J35" s="49">
        <v>1800000</v>
      </c>
      <c r="K35" s="49">
        <v>1800000</v>
      </c>
      <c r="L35" s="49" t="s">
        <v>52</v>
      </c>
      <c r="M35" s="49" t="s">
        <v>52</v>
      </c>
      <c r="N35" s="49" t="s">
        <v>52</v>
      </c>
      <c r="O35" s="49" t="s">
        <v>52</v>
      </c>
      <c r="P35" s="49" t="s">
        <v>52</v>
      </c>
      <c r="Q35" s="49" t="s">
        <v>52</v>
      </c>
      <c r="R35" s="49" t="s">
        <v>52</v>
      </c>
      <c r="S35" s="49" t="s">
        <v>52</v>
      </c>
      <c r="T35" s="49" t="s">
        <v>52</v>
      </c>
      <c r="U35" s="49" t="s">
        <v>52</v>
      </c>
      <c r="V35" s="49" t="s">
        <v>52</v>
      </c>
      <c r="W35" s="49" t="s">
        <v>52</v>
      </c>
      <c r="X35" s="49" t="s">
        <v>52</v>
      </c>
      <c r="Y35" s="49" t="s">
        <v>52</v>
      </c>
      <c r="Z35" s="49" t="s">
        <v>52</v>
      </c>
    </row>
    <row r="36" ht="14.3" customHeight="1" spans="2:26">
      <c r="B36" s="46" t="s">
        <v>963</v>
      </c>
      <c r="C36" s="47" t="s">
        <v>964</v>
      </c>
      <c r="D36" s="46" t="s">
        <v>965</v>
      </c>
      <c r="E36" s="46" t="s">
        <v>966</v>
      </c>
      <c r="F36" s="46" t="s">
        <v>999</v>
      </c>
      <c r="G36" s="46" t="s">
        <v>973</v>
      </c>
      <c r="H36" s="46" t="s">
        <v>1025</v>
      </c>
      <c r="I36" s="49">
        <v>347000</v>
      </c>
      <c r="J36" s="49">
        <v>347000</v>
      </c>
      <c r="K36" s="49">
        <v>347000</v>
      </c>
      <c r="L36" s="49" t="s">
        <v>52</v>
      </c>
      <c r="M36" s="49" t="s">
        <v>52</v>
      </c>
      <c r="N36" s="49" t="s">
        <v>52</v>
      </c>
      <c r="O36" s="49" t="s">
        <v>52</v>
      </c>
      <c r="P36" s="49" t="s">
        <v>52</v>
      </c>
      <c r="Q36" s="49" t="s">
        <v>52</v>
      </c>
      <c r="R36" s="49" t="s">
        <v>52</v>
      </c>
      <c r="S36" s="49" t="s">
        <v>52</v>
      </c>
      <c r="T36" s="49" t="s">
        <v>52</v>
      </c>
      <c r="U36" s="49" t="s">
        <v>52</v>
      </c>
      <c r="V36" s="49" t="s">
        <v>52</v>
      </c>
      <c r="W36" s="49" t="s">
        <v>52</v>
      </c>
      <c r="X36" s="49" t="s">
        <v>52</v>
      </c>
      <c r="Y36" s="49" t="s">
        <v>52</v>
      </c>
      <c r="Z36" s="49" t="s">
        <v>52</v>
      </c>
    </row>
    <row r="37" ht="14.3" customHeight="1" spans="2:26">
      <c r="B37" s="46" t="s">
        <v>963</v>
      </c>
      <c r="C37" s="47" t="s">
        <v>964</v>
      </c>
      <c r="D37" s="46" t="s">
        <v>965</v>
      </c>
      <c r="E37" s="46" t="s">
        <v>966</v>
      </c>
      <c r="F37" s="46" t="s">
        <v>972</v>
      </c>
      <c r="G37" s="46" t="s">
        <v>973</v>
      </c>
      <c r="H37" s="46" t="s">
        <v>1026</v>
      </c>
      <c r="I37" s="49">
        <v>60000</v>
      </c>
      <c r="J37" s="49">
        <v>60000</v>
      </c>
      <c r="K37" s="49">
        <v>60000</v>
      </c>
      <c r="L37" s="49" t="s">
        <v>52</v>
      </c>
      <c r="M37" s="49" t="s">
        <v>52</v>
      </c>
      <c r="N37" s="49" t="s">
        <v>52</v>
      </c>
      <c r="O37" s="49" t="s">
        <v>52</v>
      </c>
      <c r="P37" s="49" t="s">
        <v>52</v>
      </c>
      <c r="Q37" s="49" t="s">
        <v>52</v>
      </c>
      <c r="R37" s="49" t="s">
        <v>52</v>
      </c>
      <c r="S37" s="49" t="s">
        <v>52</v>
      </c>
      <c r="T37" s="49" t="s">
        <v>52</v>
      </c>
      <c r="U37" s="49" t="s">
        <v>52</v>
      </c>
      <c r="V37" s="49" t="s">
        <v>52</v>
      </c>
      <c r="W37" s="49" t="s">
        <v>52</v>
      </c>
      <c r="X37" s="49" t="s">
        <v>52</v>
      </c>
      <c r="Y37" s="49" t="s">
        <v>52</v>
      </c>
      <c r="Z37" s="49" t="s">
        <v>52</v>
      </c>
    </row>
    <row r="38" ht="14.3" customHeight="1" spans="2:26">
      <c r="B38" s="46" t="s">
        <v>963</v>
      </c>
      <c r="C38" s="47" t="s">
        <v>964</v>
      </c>
      <c r="D38" s="46" t="s">
        <v>965</v>
      </c>
      <c r="E38" s="46" t="s">
        <v>966</v>
      </c>
      <c r="F38" s="46" t="s">
        <v>1027</v>
      </c>
      <c r="G38" s="46" t="s">
        <v>1028</v>
      </c>
      <c r="H38" s="46" t="s">
        <v>1029</v>
      </c>
      <c r="I38" s="49">
        <v>920000</v>
      </c>
      <c r="J38" s="49">
        <v>920000</v>
      </c>
      <c r="K38" s="49">
        <v>920000</v>
      </c>
      <c r="L38" s="49" t="s">
        <v>52</v>
      </c>
      <c r="M38" s="49" t="s">
        <v>52</v>
      </c>
      <c r="N38" s="49" t="s">
        <v>52</v>
      </c>
      <c r="O38" s="49" t="s">
        <v>52</v>
      </c>
      <c r="P38" s="49" t="s">
        <v>52</v>
      </c>
      <c r="Q38" s="49" t="s">
        <v>52</v>
      </c>
      <c r="R38" s="49" t="s">
        <v>52</v>
      </c>
      <c r="S38" s="49" t="s">
        <v>52</v>
      </c>
      <c r="T38" s="49" t="s">
        <v>52</v>
      </c>
      <c r="U38" s="49" t="s">
        <v>52</v>
      </c>
      <c r="V38" s="49" t="s">
        <v>52</v>
      </c>
      <c r="W38" s="49" t="s">
        <v>52</v>
      </c>
      <c r="X38" s="49" t="s">
        <v>52</v>
      </c>
      <c r="Y38" s="49" t="s">
        <v>52</v>
      </c>
      <c r="Z38" s="49" t="s">
        <v>52</v>
      </c>
    </row>
    <row r="39" ht="14.3" customHeight="1" spans="2:26">
      <c r="B39" s="46" t="s">
        <v>963</v>
      </c>
      <c r="C39" s="47" t="s">
        <v>964</v>
      </c>
      <c r="D39" s="46" t="s">
        <v>965</v>
      </c>
      <c r="E39" s="46" t="s">
        <v>966</v>
      </c>
      <c r="F39" s="46" t="s">
        <v>1030</v>
      </c>
      <c r="G39" s="46" t="s">
        <v>1031</v>
      </c>
      <c r="H39" s="46" t="s">
        <v>1032</v>
      </c>
      <c r="I39" s="49">
        <v>90000</v>
      </c>
      <c r="J39" s="49">
        <v>90000</v>
      </c>
      <c r="K39" s="49">
        <v>90000</v>
      </c>
      <c r="L39" s="49" t="s">
        <v>52</v>
      </c>
      <c r="M39" s="49" t="s">
        <v>52</v>
      </c>
      <c r="N39" s="49" t="s">
        <v>52</v>
      </c>
      <c r="O39" s="49" t="s">
        <v>52</v>
      </c>
      <c r="P39" s="49" t="s">
        <v>52</v>
      </c>
      <c r="Q39" s="49" t="s">
        <v>52</v>
      </c>
      <c r="R39" s="49" t="s">
        <v>52</v>
      </c>
      <c r="S39" s="49" t="s">
        <v>52</v>
      </c>
      <c r="T39" s="49" t="s">
        <v>52</v>
      </c>
      <c r="U39" s="49" t="s">
        <v>52</v>
      </c>
      <c r="V39" s="49" t="s">
        <v>52</v>
      </c>
      <c r="W39" s="49" t="s">
        <v>52</v>
      </c>
      <c r="X39" s="49" t="s">
        <v>52</v>
      </c>
      <c r="Y39" s="49" t="s">
        <v>52</v>
      </c>
      <c r="Z39" s="49" t="s">
        <v>52</v>
      </c>
    </row>
    <row r="40" ht="14.3" customHeight="1" spans="2:26">
      <c r="B40" s="46" t="s">
        <v>963</v>
      </c>
      <c r="C40" s="47" t="s">
        <v>964</v>
      </c>
      <c r="D40" s="46" t="s">
        <v>965</v>
      </c>
      <c r="E40" s="46" t="s">
        <v>966</v>
      </c>
      <c r="F40" s="46" t="s">
        <v>1033</v>
      </c>
      <c r="G40" s="46" t="s">
        <v>973</v>
      </c>
      <c r="H40" s="46" t="s">
        <v>1034</v>
      </c>
      <c r="I40" s="49">
        <v>135000</v>
      </c>
      <c r="J40" s="49">
        <v>135000</v>
      </c>
      <c r="K40" s="49">
        <v>135000</v>
      </c>
      <c r="L40" s="49" t="s">
        <v>52</v>
      </c>
      <c r="M40" s="49" t="s">
        <v>52</v>
      </c>
      <c r="N40" s="49" t="s">
        <v>52</v>
      </c>
      <c r="O40" s="49" t="s">
        <v>52</v>
      </c>
      <c r="P40" s="49" t="s">
        <v>52</v>
      </c>
      <c r="Q40" s="49" t="s">
        <v>52</v>
      </c>
      <c r="R40" s="49" t="s">
        <v>52</v>
      </c>
      <c r="S40" s="49" t="s">
        <v>52</v>
      </c>
      <c r="T40" s="49" t="s">
        <v>52</v>
      </c>
      <c r="U40" s="49" t="s">
        <v>52</v>
      </c>
      <c r="V40" s="49" t="s">
        <v>52</v>
      </c>
      <c r="W40" s="49" t="s">
        <v>52</v>
      </c>
      <c r="X40" s="49" t="s">
        <v>52</v>
      </c>
      <c r="Y40" s="49" t="s">
        <v>52</v>
      </c>
      <c r="Z40" s="49" t="s">
        <v>52</v>
      </c>
    </row>
    <row r="41" ht="24.1" customHeight="1" spans="2:26">
      <c r="B41" s="46" t="s">
        <v>963</v>
      </c>
      <c r="C41" s="47" t="s">
        <v>964</v>
      </c>
      <c r="D41" s="46" t="s">
        <v>965</v>
      </c>
      <c r="E41" s="46" t="s">
        <v>966</v>
      </c>
      <c r="F41" s="46" t="s">
        <v>1035</v>
      </c>
      <c r="G41" s="46" t="s">
        <v>1036</v>
      </c>
      <c r="H41" s="46" t="s">
        <v>1037</v>
      </c>
      <c r="I41" s="49">
        <v>4590000</v>
      </c>
      <c r="J41" s="49">
        <v>4590000</v>
      </c>
      <c r="K41" s="49">
        <v>4590000</v>
      </c>
      <c r="L41" s="49" t="s">
        <v>52</v>
      </c>
      <c r="M41" s="49" t="s">
        <v>52</v>
      </c>
      <c r="N41" s="49" t="s">
        <v>52</v>
      </c>
      <c r="O41" s="49" t="s">
        <v>52</v>
      </c>
      <c r="P41" s="49" t="s">
        <v>52</v>
      </c>
      <c r="Q41" s="49" t="s">
        <v>52</v>
      </c>
      <c r="R41" s="49" t="s">
        <v>52</v>
      </c>
      <c r="S41" s="49" t="s">
        <v>52</v>
      </c>
      <c r="T41" s="49" t="s">
        <v>52</v>
      </c>
      <c r="U41" s="49" t="s">
        <v>52</v>
      </c>
      <c r="V41" s="49" t="s">
        <v>52</v>
      </c>
      <c r="W41" s="49" t="s">
        <v>52</v>
      </c>
      <c r="X41" s="49" t="s">
        <v>52</v>
      </c>
      <c r="Y41" s="49" t="s">
        <v>52</v>
      </c>
      <c r="Z41" s="49" t="s">
        <v>52</v>
      </c>
    </row>
    <row r="42" ht="14.3" customHeight="1" spans="2:26">
      <c r="B42" s="46" t="s">
        <v>963</v>
      </c>
      <c r="C42" s="47" t="s">
        <v>964</v>
      </c>
      <c r="D42" s="46" t="s">
        <v>965</v>
      </c>
      <c r="E42" s="46" t="s">
        <v>966</v>
      </c>
      <c r="F42" s="46" t="s">
        <v>1038</v>
      </c>
      <c r="G42" s="46" t="s">
        <v>1039</v>
      </c>
      <c r="H42" s="46" t="s">
        <v>1040</v>
      </c>
      <c r="I42" s="49">
        <v>110000</v>
      </c>
      <c r="J42" s="49">
        <v>110000</v>
      </c>
      <c r="K42" s="49">
        <v>110000</v>
      </c>
      <c r="L42" s="49" t="s">
        <v>52</v>
      </c>
      <c r="M42" s="49" t="s">
        <v>52</v>
      </c>
      <c r="N42" s="49" t="s">
        <v>52</v>
      </c>
      <c r="O42" s="49" t="s">
        <v>52</v>
      </c>
      <c r="P42" s="49" t="s">
        <v>52</v>
      </c>
      <c r="Q42" s="49" t="s">
        <v>52</v>
      </c>
      <c r="R42" s="49" t="s">
        <v>52</v>
      </c>
      <c r="S42" s="49" t="s">
        <v>52</v>
      </c>
      <c r="T42" s="49" t="s">
        <v>52</v>
      </c>
      <c r="U42" s="49" t="s">
        <v>52</v>
      </c>
      <c r="V42" s="49" t="s">
        <v>52</v>
      </c>
      <c r="W42" s="49" t="s">
        <v>52</v>
      </c>
      <c r="X42" s="49" t="s">
        <v>52</v>
      </c>
      <c r="Y42" s="49" t="s">
        <v>52</v>
      </c>
      <c r="Z42" s="49" t="s">
        <v>52</v>
      </c>
    </row>
    <row r="43" ht="14.3" customHeight="1" spans="2:26">
      <c r="B43" s="46" t="s">
        <v>963</v>
      </c>
      <c r="C43" s="47" t="s">
        <v>964</v>
      </c>
      <c r="D43" s="46" t="s">
        <v>965</v>
      </c>
      <c r="E43" s="46" t="s">
        <v>966</v>
      </c>
      <c r="F43" s="46" t="s">
        <v>1041</v>
      </c>
      <c r="G43" s="46" t="s">
        <v>1042</v>
      </c>
      <c r="H43" s="46" t="s">
        <v>1040</v>
      </c>
      <c r="I43" s="49">
        <v>30000</v>
      </c>
      <c r="J43" s="49">
        <v>30000</v>
      </c>
      <c r="K43" s="49">
        <v>30000</v>
      </c>
      <c r="L43" s="49" t="s">
        <v>52</v>
      </c>
      <c r="M43" s="49" t="s">
        <v>52</v>
      </c>
      <c r="N43" s="49" t="s">
        <v>52</v>
      </c>
      <c r="O43" s="49" t="s">
        <v>52</v>
      </c>
      <c r="P43" s="49" t="s">
        <v>52</v>
      </c>
      <c r="Q43" s="49" t="s">
        <v>52</v>
      </c>
      <c r="R43" s="49" t="s">
        <v>52</v>
      </c>
      <c r="S43" s="49" t="s">
        <v>52</v>
      </c>
      <c r="T43" s="49" t="s">
        <v>52</v>
      </c>
      <c r="U43" s="49" t="s">
        <v>52</v>
      </c>
      <c r="V43" s="49" t="s">
        <v>52</v>
      </c>
      <c r="W43" s="49" t="s">
        <v>52</v>
      </c>
      <c r="X43" s="49" t="s">
        <v>52</v>
      </c>
      <c r="Y43" s="49" t="s">
        <v>52</v>
      </c>
      <c r="Z43" s="49" t="s">
        <v>52</v>
      </c>
    </row>
    <row r="44" ht="14.3" customHeight="1" spans="2:26">
      <c r="B44" s="46" t="s">
        <v>963</v>
      </c>
      <c r="C44" s="47" t="s">
        <v>964</v>
      </c>
      <c r="D44" s="46" t="s">
        <v>965</v>
      </c>
      <c r="E44" s="46" t="s">
        <v>966</v>
      </c>
      <c r="F44" s="46" t="s">
        <v>1043</v>
      </c>
      <c r="G44" s="46" t="s">
        <v>1044</v>
      </c>
      <c r="H44" s="46" t="s">
        <v>1040</v>
      </c>
      <c r="I44" s="49">
        <v>40000</v>
      </c>
      <c r="J44" s="49">
        <v>40000</v>
      </c>
      <c r="K44" s="49">
        <v>40000</v>
      </c>
      <c r="L44" s="49" t="s">
        <v>52</v>
      </c>
      <c r="M44" s="49" t="s">
        <v>52</v>
      </c>
      <c r="N44" s="49" t="s">
        <v>52</v>
      </c>
      <c r="O44" s="49" t="s">
        <v>52</v>
      </c>
      <c r="P44" s="49" t="s">
        <v>52</v>
      </c>
      <c r="Q44" s="49" t="s">
        <v>52</v>
      </c>
      <c r="R44" s="49" t="s">
        <v>52</v>
      </c>
      <c r="S44" s="49" t="s">
        <v>52</v>
      </c>
      <c r="T44" s="49" t="s">
        <v>52</v>
      </c>
      <c r="U44" s="49" t="s">
        <v>52</v>
      </c>
      <c r="V44" s="49" t="s">
        <v>52</v>
      </c>
      <c r="W44" s="49" t="s">
        <v>52</v>
      </c>
      <c r="X44" s="49" t="s">
        <v>52</v>
      </c>
      <c r="Y44" s="49" t="s">
        <v>52</v>
      </c>
      <c r="Z44" s="49" t="s">
        <v>52</v>
      </c>
    </row>
    <row r="45" ht="14.3" customHeight="1" spans="2:26">
      <c r="B45" s="46" t="s">
        <v>963</v>
      </c>
      <c r="C45" s="47" t="s">
        <v>964</v>
      </c>
      <c r="D45" s="46" t="s">
        <v>965</v>
      </c>
      <c r="E45" s="46" t="s">
        <v>966</v>
      </c>
      <c r="F45" s="46" t="s">
        <v>1045</v>
      </c>
      <c r="G45" s="46" t="s">
        <v>1046</v>
      </c>
      <c r="H45" s="46" t="s">
        <v>1047</v>
      </c>
      <c r="I45" s="49">
        <v>20000</v>
      </c>
      <c r="J45" s="49">
        <v>20000</v>
      </c>
      <c r="K45" s="49">
        <v>20000</v>
      </c>
      <c r="L45" s="49" t="s">
        <v>52</v>
      </c>
      <c r="M45" s="49" t="s">
        <v>52</v>
      </c>
      <c r="N45" s="49" t="s">
        <v>52</v>
      </c>
      <c r="O45" s="49" t="s">
        <v>52</v>
      </c>
      <c r="P45" s="49" t="s">
        <v>52</v>
      </c>
      <c r="Q45" s="49" t="s">
        <v>52</v>
      </c>
      <c r="R45" s="49" t="s">
        <v>52</v>
      </c>
      <c r="S45" s="49" t="s">
        <v>52</v>
      </c>
      <c r="T45" s="49" t="s">
        <v>52</v>
      </c>
      <c r="U45" s="49" t="s">
        <v>52</v>
      </c>
      <c r="V45" s="49" t="s">
        <v>52</v>
      </c>
      <c r="W45" s="49" t="s">
        <v>52</v>
      </c>
      <c r="X45" s="49" t="s">
        <v>52</v>
      </c>
      <c r="Y45" s="49" t="s">
        <v>52</v>
      </c>
      <c r="Z45" s="49" t="s">
        <v>52</v>
      </c>
    </row>
    <row r="46" ht="14.3" customHeight="1" spans="2:26">
      <c r="B46" s="46" t="s">
        <v>963</v>
      </c>
      <c r="C46" s="47" t="s">
        <v>964</v>
      </c>
      <c r="D46" s="46" t="s">
        <v>965</v>
      </c>
      <c r="E46" s="46" t="s">
        <v>966</v>
      </c>
      <c r="F46" s="46" t="s">
        <v>1048</v>
      </c>
      <c r="G46" s="46" t="s">
        <v>1049</v>
      </c>
      <c r="H46" s="46" t="s">
        <v>1047</v>
      </c>
      <c r="I46" s="49">
        <v>65000</v>
      </c>
      <c r="J46" s="49">
        <v>65000</v>
      </c>
      <c r="K46" s="49">
        <v>65000</v>
      </c>
      <c r="L46" s="49" t="s">
        <v>52</v>
      </c>
      <c r="M46" s="49" t="s">
        <v>52</v>
      </c>
      <c r="N46" s="49" t="s">
        <v>52</v>
      </c>
      <c r="O46" s="49" t="s">
        <v>52</v>
      </c>
      <c r="P46" s="49" t="s">
        <v>52</v>
      </c>
      <c r="Q46" s="49" t="s">
        <v>52</v>
      </c>
      <c r="R46" s="49" t="s">
        <v>52</v>
      </c>
      <c r="S46" s="49" t="s">
        <v>52</v>
      </c>
      <c r="T46" s="49" t="s">
        <v>52</v>
      </c>
      <c r="U46" s="49" t="s">
        <v>52</v>
      </c>
      <c r="V46" s="49" t="s">
        <v>52</v>
      </c>
      <c r="W46" s="49" t="s">
        <v>52</v>
      </c>
      <c r="X46" s="49" t="s">
        <v>52</v>
      </c>
      <c r="Y46" s="49" t="s">
        <v>52</v>
      </c>
      <c r="Z46" s="49" t="s">
        <v>52</v>
      </c>
    </row>
    <row r="47" ht="24.1" customHeight="1" spans="2:26">
      <c r="B47" s="46" t="s">
        <v>963</v>
      </c>
      <c r="C47" s="47" t="s">
        <v>964</v>
      </c>
      <c r="D47" s="46" t="s">
        <v>965</v>
      </c>
      <c r="E47" s="46" t="s">
        <v>966</v>
      </c>
      <c r="F47" s="46" t="s">
        <v>1050</v>
      </c>
      <c r="G47" s="46" t="s">
        <v>1051</v>
      </c>
      <c r="H47" s="46" t="s">
        <v>1052</v>
      </c>
      <c r="I47" s="49">
        <v>1800000</v>
      </c>
      <c r="J47" s="49">
        <v>1800000</v>
      </c>
      <c r="K47" s="49">
        <v>1800000</v>
      </c>
      <c r="L47" s="49" t="s">
        <v>52</v>
      </c>
      <c r="M47" s="49" t="s">
        <v>52</v>
      </c>
      <c r="N47" s="49" t="s">
        <v>52</v>
      </c>
      <c r="O47" s="49" t="s">
        <v>52</v>
      </c>
      <c r="P47" s="49" t="s">
        <v>52</v>
      </c>
      <c r="Q47" s="49" t="s">
        <v>52</v>
      </c>
      <c r="R47" s="49" t="s">
        <v>52</v>
      </c>
      <c r="S47" s="49" t="s">
        <v>52</v>
      </c>
      <c r="T47" s="49" t="s">
        <v>52</v>
      </c>
      <c r="U47" s="49" t="s">
        <v>52</v>
      </c>
      <c r="V47" s="49" t="s">
        <v>52</v>
      </c>
      <c r="W47" s="49" t="s">
        <v>52</v>
      </c>
      <c r="X47" s="49" t="s">
        <v>52</v>
      </c>
      <c r="Y47" s="49" t="s">
        <v>52</v>
      </c>
      <c r="Z47" s="49" t="s">
        <v>52</v>
      </c>
    </row>
    <row r="48" ht="14.3" customHeight="1" spans="2:26">
      <c r="B48" s="46" t="s">
        <v>963</v>
      </c>
      <c r="C48" s="47" t="s">
        <v>964</v>
      </c>
      <c r="D48" s="46" t="s">
        <v>965</v>
      </c>
      <c r="E48" s="46" t="s">
        <v>966</v>
      </c>
      <c r="F48" s="46" t="s">
        <v>1053</v>
      </c>
      <c r="G48" s="46" t="s">
        <v>1054</v>
      </c>
      <c r="H48" s="46" t="s">
        <v>1055</v>
      </c>
      <c r="I48" s="49">
        <v>400000</v>
      </c>
      <c r="J48" s="49">
        <v>400000</v>
      </c>
      <c r="K48" s="49">
        <v>400000</v>
      </c>
      <c r="L48" s="49" t="s">
        <v>52</v>
      </c>
      <c r="M48" s="49" t="s">
        <v>52</v>
      </c>
      <c r="N48" s="49" t="s">
        <v>52</v>
      </c>
      <c r="O48" s="49" t="s">
        <v>52</v>
      </c>
      <c r="P48" s="49" t="s">
        <v>52</v>
      </c>
      <c r="Q48" s="49" t="s">
        <v>52</v>
      </c>
      <c r="R48" s="49" t="s">
        <v>52</v>
      </c>
      <c r="S48" s="49" t="s">
        <v>52</v>
      </c>
      <c r="T48" s="49" t="s">
        <v>52</v>
      </c>
      <c r="U48" s="49" t="s">
        <v>52</v>
      </c>
      <c r="V48" s="49" t="s">
        <v>52</v>
      </c>
      <c r="W48" s="49" t="s">
        <v>52</v>
      </c>
      <c r="X48" s="49" t="s">
        <v>52</v>
      </c>
      <c r="Y48" s="49" t="s">
        <v>52</v>
      </c>
      <c r="Z48" s="49" t="s">
        <v>52</v>
      </c>
    </row>
    <row r="49" ht="14.3" customHeight="1" spans="2:26">
      <c r="B49" s="46" t="s">
        <v>963</v>
      </c>
      <c r="C49" s="47" t="s">
        <v>964</v>
      </c>
      <c r="D49" s="46" t="s">
        <v>965</v>
      </c>
      <c r="E49" s="46" t="s">
        <v>966</v>
      </c>
      <c r="F49" s="46" t="s">
        <v>1050</v>
      </c>
      <c r="G49" s="46" t="s">
        <v>1051</v>
      </c>
      <c r="H49" s="46" t="s">
        <v>1056</v>
      </c>
      <c r="I49" s="49">
        <v>246512</v>
      </c>
      <c r="J49" s="49">
        <v>246512</v>
      </c>
      <c r="K49" s="49">
        <v>246512</v>
      </c>
      <c r="L49" s="49" t="s">
        <v>52</v>
      </c>
      <c r="M49" s="49" t="s">
        <v>52</v>
      </c>
      <c r="N49" s="49" t="s">
        <v>52</v>
      </c>
      <c r="O49" s="49" t="s">
        <v>52</v>
      </c>
      <c r="P49" s="49" t="s">
        <v>52</v>
      </c>
      <c r="Q49" s="49" t="s">
        <v>52</v>
      </c>
      <c r="R49" s="49" t="s">
        <v>52</v>
      </c>
      <c r="S49" s="49" t="s">
        <v>52</v>
      </c>
      <c r="T49" s="49" t="s">
        <v>52</v>
      </c>
      <c r="U49" s="49" t="s">
        <v>52</v>
      </c>
      <c r="V49" s="49" t="s">
        <v>52</v>
      </c>
      <c r="W49" s="49" t="s">
        <v>52</v>
      </c>
      <c r="X49" s="49" t="s">
        <v>52</v>
      </c>
      <c r="Y49" s="49" t="s">
        <v>52</v>
      </c>
      <c r="Z49" s="49" t="s">
        <v>52</v>
      </c>
    </row>
    <row r="50" ht="14.3" customHeight="1" spans="2:26">
      <c r="B50" s="46" t="s">
        <v>963</v>
      </c>
      <c r="C50" s="47" t="s">
        <v>964</v>
      </c>
      <c r="D50" s="46" t="s">
        <v>965</v>
      </c>
      <c r="E50" s="46" t="s">
        <v>966</v>
      </c>
      <c r="F50" s="46" t="s">
        <v>1033</v>
      </c>
      <c r="G50" s="46" t="s">
        <v>973</v>
      </c>
      <c r="H50" s="46" t="s">
        <v>1057</v>
      </c>
      <c r="I50" s="49">
        <v>65000</v>
      </c>
      <c r="J50" s="49">
        <v>65000</v>
      </c>
      <c r="K50" s="49">
        <v>65000</v>
      </c>
      <c r="L50" s="49" t="s">
        <v>52</v>
      </c>
      <c r="M50" s="49" t="s">
        <v>52</v>
      </c>
      <c r="N50" s="49" t="s">
        <v>52</v>
      </c>
      <c r="O50" s="49" t="s">
        <v>52</v>
      </c>
      <c r="P50" s="49" t="s">
        <v>52</v>
      </c>
      <c r="Q50" s="49" t="s">
        <v>52</v>
      </c>
      <c r="R50" s="49" t="s">
        <v>52</v>
      </c>
      <c r="S50" s="49" t="s">
        <v>52</v>
      </c>
      <c r="T50" s="49" t="s">
        <v>52</v>
      </c>
      <c r="U50" s="49" t="s">
        <v>52</v>
      </c>
      <c r="V50" s="49" t="s">
        <v>52</v>
      </c>
      <c r="W50" s="49" t="s">
        <v>52</v>
      </c>
      <c r="X50" s="49" t="s">
        <v>52</v>
      </c>
      <c r="Y50" s="49" t="s">
        <v>52</v>
      </c>
      <c r="Z50" s="49" t="s">
        <v>52</v>
      </c>
    </row>
    <row r="51" ht="14.3" customHeight="1" spans="2:26">
      <c r="B51" s="46" t="s">
        <v>963</v>
      </c>
      <c r="C51" s="47" t="s">
        <v>964</v>
      </c>
      <c r="D51" s="46" t="s">
        <v>965</v>
      </c>
      <c r="E51" s="46" t="s">
        <v>966</v>
      </c>
      <c r="F51" s="46" t="s">
        <v>1058</v>
      </c>
      <c r="G51" s="46" t="s">
        <v>1059</v>
      </c>
      <c r="H51" s="46" t="s">
        <v>1060</v>
      </c>
      <c r="I51" s="49">
        <v>200000</v>
      </c>
      <c r="J51" s="49">
        <v>200000</v>
      </c>
      <c r="K51" s="49">
        <v>200000</v>
      </c>
      <c r="L51" s="49" t="s">
        <v>52</v>
      </c>
      <c r="M51" s="49" t="s">
        <v>52</v>
      </c>
      <c r="N51" s="49" t="s">
        <v>52</v>
      </c>
      <c r="O51" s="49" t="s">
        <v>52</v>
      </c>
      <c r="P51" s="49" t="s">
        <v>52</v>
      </c>
      <c r="Q51" s="49" t="s">
        <v>52</v>
      </c>
      <c r="R51" s="49" t="s">
        <v>52</v>
      </c>
      <c r="S51" s="49" t="s">
        <v>52</v>
      </c>
      <c r="T51" s="49" t="s">
        <v>52</v>
      </c>
      <c r="U51" s="49" t="s">
        <v>52</v>
      </c>
      <c r="V51" s="49" t="s">
        <v>52</v>
      </c>
      <c r="W51" s="49" t="s">
        <v>52</v>
      </c>
      <c r="X51" s="49" t="s">
        <v>52</v>
      </c>
      <c r="Y51" s="49" t="s">
        <v>52</v>
      </c>
      <c r="Z51" s="49" t="s">
        <v>52</v>
      </c>
    </row>
    <row r="52" ht="14.3" customHeight="1" spans="2:26">
      <c r="B52" s="46" t="s">
        <v>963</v>
      </c>
      <c r="C52" s="47" t="s">
        <v>964</v>
      </c>
      <c r="D52" s="46" t="s">
        <v>965</v>
      </c>
      <c r="E52" s="46" t="s">
        <v>966</v>
      </c>
      <c r="F52" s="46" t="s">
        <v>999</v>
      </c>
      <c r="G52" s="46" t="s">
        <v>973</v>
      </c>
      <c r="H52" s="46" t="s">
        <v>1061</v>
      </c>
      <c r="I52" s="49">
        <v>300000</v>
      </c>
      <c r="J52" s="49">
        <v>300000</v>
      </c>
      <c r="K52" s="49">
        <v>300000</v>
      </c>
      <c r="L52" s="49" t="s">
        <v>52</v>
      </c>
      <c r="M52" s="49" t="s">
        <v>52</v>
      </c>
      <c r="N52" s="49" t="s">
        <v>52</v>
      </c>
      <c r="O52" s="49" t="s">
        <v>52</v>
      </c>
      <c r="P52" s="49" t="s">
        <v>52</v>
      </c>
      <c r="Q52" s="49" t="s">
        <v>52</v>
      </c>
      <c r="R52" s="49" t="s">
        <v>52</v>
      </c>
      <c r="S52" s="49" t="s">
        <v>52</v>
      </c>
      <c r="T52" s="49" t="s">
        <v>52</v>
      </c>
      <c r="U52" s="49" t="s">
        <v>52</v>
      </c>
      <c r="V52" s="49" t="s">
        <v>52</v>
      </c>
      <c r="W52" s="49" t="s">
        <v>52</v>
      </c>
      <c r="X52" s="49" t="s">
        <v>52</v>
      </c>
      <c r="Y52" s="49" t="s">
        <v>52</v>
      </c>
      <c r="Z52" s="49" t="s">
        <v>52</v>
      </c>
    </row>
    <row r="53" ht="24.1" customHeight="1" spans="2:26">
      <c r="B53" s="46" t="s">
        <v>963</v>
      </c>
      <c r="C53" s="47" t="s">
        <v>964</v>
      </c>
      <c r="D53" s="46" t="s">
        <v>965</v>
      </c>
      <c r="E53" s="46" t="s">
        <v>966</v>
      </c>
      <c r="F53" s="46" t="s">
        <v>296</v>
      </c>
      <c r="G53" s="46" t="s">
        <v>65</v>
      </c>
      <c r="H53" s="46" t="s">
        <v>1062</v>
      </c>
      <c r="I53" s="49">
        <v>2000000</v>
      </c>
      <c r="J53" s="49">
        <v>2000000</v>
      </c>
      <c r="K53" s="49">
        <v>2000000</v>
      </c>
      <c r="L53" s="49" t="s">
        <v>52</v>
      </c>
      <c r="M53" s="49" t="s">
        <v>52</v>
      </c>
      <c r="N53" s="49" t="s">
        <v>52</v>
      </c>
      <c r="O53" s="49" t="s">
        <v>52</v>
      </c>
      <c r="P53" s="49" t="s">
        <v>52</v>
      </c>
      <c r="Q53" s="49" t="s">
        <v>52</v>
      </c>
      <c r="R53" s="49" t="s">
        <v>52</v>
      </c>
      <c r="S53" s="49" t="s">
        <v>52</v>
      </c>
      <c r="T53" s="49" t="s">
        <v>52</v>
      </c>
      <c r="U53" s="49" t="s">
        <v>52</v>
      </c>
      <c r="V53" s="49" t="s">
        <v>52</v>
      </c>
      <c r="W53" s="49" t="s">
        <v>52</v>
      </c>
      <c r="X53" s="49" t="s">
        <v>52</v>
      </c>
      <c r="Y53" s="49" t="s">
        <v>52</v>
      </c>
      <c r="Z53" s="49" t="s">
        <v>52</v>
      </c>
    </row>
    <row r="54" ht="24.1" customHeight="1" spans="2:26">
      <c r="B54" s="46" t="s">
        <v>963</v>
      </c>
      <c r="C54" s="47" t="s">
        <v>964</v>
      </c>
      <c r="D54" s="46" t="s">
        <v>965</v>
      </c>
      <c r="E54" s="46" t="s">
        <v>966</v>
      </c>
      <c r="F54" s="46" t="s">
        <v>1063</v>
      </c>
      <c r="G54" s="46" t="s">
        <v>1064</v>
      </c>
      <c r="H54" s="46" t="s">
        <v>1062</v>
      </c>
      <c r="I54" s="49">
        <v>1000000</v>
      </c>
      <c r="J54" s="49">
        <v>1000000</v>
      </c>
      <c r="K54" s="49">
        <v>1000000</v>
      </c>
      <c r="L54" s="49" t="s">
        <v>52</v>
      </c>
      <c r="M54" s="49" t="s">
        <v>52</v>
      </c>
      <c r="N54" s="49" t="s">
        <v>52</v>
      </c>
      <c r="O54" s="49" t="s">
        <v>52</v>
      </c>
      <c r="P54" s="49" t="s">
        <v>52</v>
      </c>
      <c r="Q54" s="49" t="s">
        <v>52</v>
      </c>
      <c r="R54" s="49" t="s">
        <v>52</v>
      </c>
      <c r="S54" s="49" t="s">
        <v>52</v>
      </c>
      <c r="T54" s="49" t="s">
        <v>52</v>
      </c>
      <c r="U54" s="49" t="s">
        <v>52</v>
      </c>
      <c r="V54" s="49" t="s">
        <v>52</v>
      </c>
      <c r="W54" s="49" t="s">
        <v>52</v>
      </c>
      <c r="X54" s="49" t="s">
        <v>52</v>
      </c>
      <c r="Y54" s="49" t="s">
        <v>52</v>
      </c>
      <c r="Z54" s="49" t="s">
        <v>52</v>
      </c>
    </row>
    <row r="55" ht="14.3" customHeight="1" spans="2:26">
      <c r="B55" s="46" t="s">
        <v>963</v>
      </c>
      <c r="C55" s="47" t="s">
        <v>964</v>
      </c>
      <c r="D55" s="46" t="s">
        <v>965</v>
      </c>
      <c r="E55" s="46" t="s">
        <v>966</v>
      </c>
      <c r="F55" s="46" t="s">
        <v>1020</v>
      </c>
      <c r="G55" s="46" t="s">
        <v>973</v>
      </c>
      <c r="H55" s="46" t="s">
        <v>1065</v>
      </c>
      <c r="I55" s="49">
        <v>120000</v>
      </c>
      <c r="J55" s="49">
        <v>120000</v>
      </c>
      <c r="K55" s="49">
        <v>120000</v>
      </c>
      <c r="L55" s="49" t="s">
        <v>52</v>
      </c>
      <c r="M55" s="49" t="s">
        <v>52</v>
      </c>
      <c r="N55" s="49" t="s">
        <v>52</v>
      </c>
      <c r="O55" s="49" t="s">
        <v>52</v>
      </c>
      <c r="P55" s="49" t="s">
        <v>52</v>
      </c>
      <c r="Q55" s="49" t="s">
        <v>52</v>
      </c>
      <c r="R55" s="49" t="s">
        <v>52</v>
      </c>
      <c r="S55" s="49" t="s">
        <v>52</v>
      </c>
      <c r="T55" s="49" t="s">
        <v>52</v>
      </c>
      <c r="U55" s="49" t="s">
        <v>52</v>
      </c>
      <c r="V55" s="49" t="s">
        <v>52</v>
      </c>
      <c r="W55" s="49" t="s">
        <v>52</v>
      </c>
      <c r="X55" s="49" t="s">
        <v>52</v>
      </c>
      <c r="Y55" s="49" t="s">
        <v>52</v>
      </c>
      <c r="Z55" s="49" t="s">
        <v>52</v>
      </c>
    </row>
    <row r="56" ht="14.3" customHeight="1" spans="2:26">
      <c r="B56" s="46" t="s">
        <v>963</v>
      </c>
      <c r="C56" s="47" t="s">
        <v>964</v>
      </c>
      <c r="D56" s="46" t="s">
        <v>965</v>
      </c>
      <c r="E56" s="46" t="s">
        <v>966</v>
      </c>
      <c r="F56" s="46" t="s">
        <v>1020</v>
      </c>
      <c r="G56" s="46" t="s">
        <v>973</v>
      </c>
      <c r="H56" s="46" t="s">
        <v>1066</v>
      </c>
      <c r="I56" s="49">
        <v>200000</v>
      </c>
      <c r="J56" s="49">
        <v>200000</v>
      </c>
      <c r="K56" s="49">
        <v>200000</v>
      </c>
      <c r="L56" s="49" t="s">
        <v>52</v>
      </c>
      <c r="M56" s="49" t="s">
        <v>52</v>
      </c>
      <c r="N56" s="49" t="s">
        <v>52</v>
      </c>
      <c r="O56" s="49" t="s">
        <v>52</v>
      </c>
      <c r="P56" s="49" t="s">
        <v>52</v>
      </c>
      <c r="Q56" s="49" t="s">
        <v>52</v>
      </c>
      <c r="R56" s="49" t="s">
        <v>52</v>
      </c>
      <c r="S56" s="49" t="s">
        <v>52</v>
      </c>
      <c r="T56" s="49" t="s">
        <v>52</v>
      </c>
      <c r="U56" s="49" t="s">
        <v>52</v>
      </c>
      <c r="V56" s="49" t="s">
        <v>52</v>
      </c>
      <c r="W56" s="49" t="s">
        <v>52</v>
      </c>
      <c r="X56" s="49" t="s">
        <v>52</v>
      </c>
      <c r="Y56" s="49" t="s">
        <v>52</v>
      </c>
      <c r="Z56" s="49" t="s">
        <v>52</v>
      </c>
    </row>
    <row r="57" ht="14.3" customHeight="1" spans="2:26">
      <c r="B57" s="46" t="s">
        <v>963</v>
      </c>
      <c r="C57" s="47" t="s">
        <v>964</v>
      </c>
      <c r="D57" s="46" t="s">
        <v>965</v>
      </c>
      <c r="E57" s="46" t="s">
        <v>966</v>
      </c>
      <c r="F57" s="46" t="s">
        <v>999</v>
      </c>
      <c r="G57" s="46" t="s">
        <v>973</v>
      </c>
      <c r="H57" s="46" t="s">
        <v>1067</v>
      </c>
      <c r="I57" s="49">
        <v>280000</v>
      </c>
      <c r="J57" s="49">
        <v>280000</v>
      </c>
      <c r="K57" s="49">
        <v>280000</v>
      </c>
      <c r="L57" s="49" t="s">
        <v>52</v>
      </c>
      <c r="M57" s="49" t="s">
        <v>52</v>
      </c>
      <c r="N57" s="49" t="s">
        <v>52</v>
      </c>
      <c r="O57" s="49" t="s">
        <v>52</v>
      </c>
      <c r="P57" s="49" t="s">
        <v>52</v>
      </c>
      <c r="Q57" s="49" t="s">
        <v>52</v>
      </c>
      <c r="R57" s="49" t="s">
        <v>52</v>
      </c>
      <c r="S57" s="49" t="s">
        <v>52</v>
      </c>
      <c r="T57" s="49" t="s">
        <v>52</v>
      </c>
      <c r="U57" s="49" t="s">
        <v>52</v>
      </c>
      <c r="V57" s="49" t="s">
        <v>52</v>
      </c>
      <c r="W57" s="49" t="s">
        <v>52</v>
      </c>
      <c r="X57" s="49" t="s">
        <v>52</v>
      </c>
      <c r="Y57" s="49" t="s">
        <v>52</v>
      </c>
      <c r="Z57" s="49" t="s">
        <v>52</v>
      </c>
    </row>
    <row r="58" ht="24.1" customHeight="1" spans="2:26">
      <c r="B58" s="46" t="s">
        <v>963</v>
      </c>
      <c r="C58" s="47" t="s">
        <v>964</v>
      </c>
      <c r="D58" s="46" t="s">
        <v>965</v>
      </c>
      <c r="E58" s="46" t="s">
        <v>966</v>
      </c>
      <c r="F58" s="46" t="s">
        <v>1068</v>
      </c>
      <c r="G58" s="46" t="s">
        <v>1069</v>
      </c>
      <c r="H58" s="46" t="s">
        <v>1070</v>
      </c>
      <c r="I58" s="49">
        <v>1013851.5</v>
      </c>
      <c r="J58" s="49">
        <v>1013851.5</v>
      </c>
      <c r="K58" s="49">
        <v>1013851.5</v>
      </c>
      <c r="L58" s="49" t="s">
        <v>52</v>
      </c>
      <c r="M58" s="49" t="s">
        <v>52</v>
      </c>
      <c r="N58" s="49" t="s">
        <v>52</v>
      </c>
      <c r="O58" s="49" t="s">
        <v>52</v>
      </c>
      <c r="P58" s="49" t="s">
        <v>52</v>
      </c>
      <c r="Q58" s="49" t="s">
        <v>52</v>
      </c>
      <c r="R58" s="49" t="s">
        <v>52</v>
      </c>
      <c r="S58" s="49" t="s">
        <v>52</v>
      </c>
      <c r="T58" s="49" t="s">
        <v>52</v>
      </c>
      <c r="U58" s="49" t="s">
        <v>52</v>
      </c>
      <c r="V58" s="49" t="s">
        <v>52</v>
      </c>
      <c r="W58" s="49" t="s">
        <v>52</v>
      </c>
      <c r="X58" s="49" t="s">
        <v>52</v>
      </c>
      <c r="Y58" s="49" t="s">
        <v>52</v>
      </c>
      <c r="Z58" s="49" t="s">
        <v>52</v>
      </c>
    </row>
    <row r="59" ht="24.1" customHeight="1" spans="2:26">
      <c r="B59" s="46" t="s">
        <v>963</v>
      </c>
      <c r="C59" s="47" t="s">
        <v>964</v>
      </c>
      <c r="D59" s="46" t="s">
        <v>965</v>
      </c>
      <c r="E59" s="46" t="s">
        <v>966</v>
      </c>
      <c r="F59" s="46" t="s">
        <v>1027</v>
      </c>
      <c r="G59" s="46" t="s">
        <v>1028</v>
      </c>
      <c r="H59" s="46" t="s">
        <v>1071</v>
      </c>
      <c r="I59" s="49">
        <v>1130400</v>
      </c>
      <c r="J59" s="49">
        <v>1130400</v>
      </c>
      <c r="K59" s="49">
        <v>1130400</v>
      </c>
      <c r="L59" s="49" t="s">
        <v>52</v>
      </c>
      <c r="M59" s="49" t="s">
        <v>52</v>
      </c>
      <c r="N59" s="49" t="s">
        <v>52</v>
      </c>
      <c r="O59" s="49" t="s">
        <v>52</v>
      </c>
      <c r="P59" s="49" t="s">
        <v>52</v>
      </c>
      <c r="Q59" s="49" t="s">
        <v>52</v>
      </c>
      <c r="R59" s="49" t="s">
        <v>52</v>
      </c>
      <c r="S59" s="49" t="s">
        <v>52</v>
      </c>
      <c r="T59" s="49" t="s">
        <v>52</v>
      </c>
      <c r="U59" s="49" t="s">
        <v>52</v>
      </c>
      <c r="V59" s="49" t="s">
        <v>52</v>
      </c>
      <c r="W59" s="49" t="s">
        <v>52</v>
      </c>
      <c r="X59" s="49" t="s">
        <v>52</v>
      </c>
      <c r="Y59" s="49" t="s">
        <v>52</v>
      </c>
      <c r="Z59" s="49" t="s">
        <v>52</v>
      </c>
    </row>
    <row r="60" ht="14.3" customHeight="1" spans="2:26">
      <c r="B60" s="46" t="s">
        <v>963</v>
      </c>
      <c r="C60" s="47" t="s">
        <v>964</v>
      </c>
      <c r="D60" s="46" t="s">
        <v>965</v>
      </c>
      <c r="E60" s="46" t="s">
        <v>966</v>
      </c>
      <c r="F60" s="46" t="s">
        <v>970</v>
      </c>
      <c r="G60" s="46" t="s">
        <v>971</v>
      </c>
      <c r="H60" s="46" t="s">
        <v>1072</v>
      </c>
      <c r="I60" s="49">
        <v>160000</v>
      </c>
      <c r="J60" s="49">
        <v>160000</v>
      </c>
      <c r="K60" s="49">
        <v>160000</v>
      </c>
      <c r="L60" s="49" t="s">
        <v>52</v>
      </c>
      <c r="M60" s="49" t="s">
        <v>52</v>
      </c>
      <c r="N60" s="49" t="s">
        <v>52</v>
      </c>
      <c r="O60" s="49" t="s">
        <v>52</v>
      </c>
      <c r="P60" s="49" t="s">
        <v>52</v>
      </c>
      <c r="Q60" s="49" t="s">
        <v>52</v>
      </c>
      <c r="R60" s="49" t="s">
        <v>52</v>
      </c>
      <c r="S60" s="49" t="s">
        <v>52</v>
      </c>
      <c r="T60" s="49" t="s">
        <v>52</v>
      </c>
      <c r="U60" s="49" t="s">
        <v>52</v>
      </c>
      <c r="V60" s="49" t="s">
        <v>52</v>
      </c>
      <c r="W60" s="49" t="s">
        <v>52</v>
      </c>
      <c r="X60" s="49" t="s">
        <v>52</v>
      </c>
      <c r="Y60" s="49" t="s">
        <v>52</v>
      </c>
      <c r="Z60" s="49" t="s">
        <v>52</v>
      </c>
    </row>
    <row r="61" ht="14.3" customHeight="1" spans="2:26">
      <c r="B61" s="46" t="s">
        <v>963</v>
      </c>
      <c r="C61" s="47" t="s">
        <v>964</v>
      </c>
      <c r="D61" s="46" t="s">
        <v>965</v>
      </c>
      <c r="E61" s="46" t="s">
        <v>966</v>
      </c>
      <c r="F61" s="46" t="s">
        <v>1073</v>
      </c>
      <c r="G61" s="46" t="s">
        <v>1074</v>
      </c>
      <c r="H61" s="46" t="s">
        <v>1075</v>
      </c>
      <c r="I61" s="49">
        <v>88800</v>
      </c>
      <c r="J61" s="49">
        <v>88800</v>
      </c>
      <c r="K61" s="49">
        <v>88800</v>
      </c>
      <c r="L61" s="49" t="s">
        <v>52</v>
      </c>
      <c r="M61" s="49" t="s">
        <v>52</v>
      </c>
      <c r="N61" s="49" t="s">
        <v>52</v>
      </c>
      <c r="O61" s="49" t="s">
        <v>52</v>
      </c>
      <c r="P61" s="49" t="s">
        <v>52</v>
      </c>
      <c r="Q61" s="49" t="s">
        <v>52</v>
      </c>
      <c r="R61" s="49" t="s">
        <v>52</v>
      </c>
      <c r="S61" s="49" t="s">
        <v>52</v>
      </c>
      <c r="T61" s="49" t="s">
        <v>52</v>
      </c>
      <c r="U61" s="49" t="s">
        <v>52</v>
      </c>
      <c r="V61" s="49" t="s">
        <v>52</v>
      </c>
      <c r="W61" s="49" t="s">
        <v>52</v>
      </c>
      <c r="X61" s="49" t="s">
        <v>52</v>
      </c>
      <c r="Y61" s="49" t="s">
        <v>52</v>
      </c>
      <c r="Z61" s="49" t="s">
        <v>52</v>
      </c>
    </row>
    <row r="62" ht="14.3" customHeight="1" spans="2:26">
      <c r="B62" s="46" t="s">
        <v>963</v>
      </c>
      <c r="C62" s="47" t="s">
        <v>964</v>
      </c>
      <c r="D62" s="46" t="s">
        <v>965</v>
      </c>
      <c r="E62" s="46" t="s">
        <v>966</v>
      </c>
      <c r="F62" s="46" t="s">
        <v>1076</v>
      </c>
      <c r="G62" s="46" t="s">
        <v>973</v>
      </c>
      <c r="H62" s="46" t="s">
        <v>1077</v>
      </c>
      <c r="I62" s="49">
        <v>57600</v>
      </c>
      <c r="J62" s="49">
        <v>57600</v>
      </c>
      <c r="K62" s="49">
        <v>57600</v>
      </c>
      <c r="L62" s="49" t="s">
        <v>52</v>
      </c>
      <c r="M62" s="49" t="s">
        <v>52</v>
      </c>
      <c r="N62" s="49" t="s">
        <v>52</v>
      </c>
      <c r="O62" s="49" t="s">
        <v>52</v>
      </c>
      <c r="P62" s="49" t="s">
        <v>52</v>
      </c>
      <c r="Q62" s="49" t="s">
        <v>52</v>
      </c>
      <c r="R62" s="49" t="s">
        <v>52</v>
      </c>
      <c r="S62" s="49" t="s">
        <v>52</v>
      </c>
      <c r="T62" s="49" t="s">
        <v>52</v>
      </c>
      <c r="U62" s="49" t="s">
        <v>52</v>
      </c>
      <c r="V62" s="49" t="s">
        <v>52</v>
      </c>
      <c r="W62" s="49" t="s">
        <v>52</v>
      </c>
      <c r="X62" s="49" t="s">
        <v>52</v>
      </c>
      <c r="Y62" s="49" t="s">
        <v>52</v>
      </c>
      <c r="Z62" s="49" t="s">
        <v>52</v>
      </c>
    </row>
    <row r="63" ht="14.3" customHeight="1" spans="2:26">
      <c r="B63" s="46" t="s">
        <v>963</v>
      </c>
      <c r="C63" s="47" t="s">
        <v>964</v>
      </c>
      <c r="D63" s="46" t="s">
        <v>965</v>
      </c>
      <c r="E63" s="46" t="s">
        <v>966</v>
      </c>
      <c r="F63" s="46" t="s">
        <v>967</v>
      </c>
      <c r="G63" s="46" t="s">
        <v>968</v>
      </c>
      <c r="H63" s="46" t="s">
        <v>1078</v>
      </c>
      <c r="I63" s="49">
        <v>50400</v>
      </c>
      <c r="J63" s="49">
        <v>50400</v>
      </c>
      <c r="K63" s="49">
        <v>50400</v>
      </c>
      <c r="L63" s="49" t="s">
        <v>52</v>
      </c>
      <c r="M63" s="49" t="s">
        <v>52</v>
      </c>
      <c r="N63" s="49" t="s">
        <v>52</v>
      </c>
      <c r="O63" s="49" t="s">
        <v>52</v>
      </c>
      <c r="P63" s="49" t="s">
        <v>52</v>
      </c>
      <c r="Q63" s="49" t="s">
        <v>52</v>
      </c>
      <c r="R63" s="49" t="s">
        <v>52</v>
      </c>
      <c r="S63" s="49" t="s">
        <v>52</v>
      </c>
      <c r="T63" s="49" t="s">
        <v>52</v>
      </c>
      <c r="U63" s="49" t="s">
        <v>52</v>
      </c>
      <c r="V63" s="49" t="s">
        <v>52</v>
      </c>
      <c r="W63" s="49" t="s">
        <v>52</v>
      </c>
      <c r="X63" s="49" t="s">
        <v>52</v>
      </c>
      <c r="Y63" s="49" t="s">
        <v>52</v>
      </c>
      <c r="Z63" s="49" t="s">
        <v>52</v>
      </c>
    </row>
    <row r="64" ht="24.1" customHeight="1" spans="2:26">
      <c r="B64" s="46" t="s">
        <v>963</v>
      </c>
      <c r="C64" s="47" t="s">
        <v>964</v>
      </c>
      <c r="D64" s="46" t="s">
        <v>965</v>
      </c>
      <c r="E64" s="46" t="s">
        <v>966</v>
      </c>
      <c r="F64" s="46" t="s">
        <v>1079</v>
      </c>
      <c r="G64" s="46" t="s">
        <v>1080</v>
      </c>
      <c r="H64" s="46" t="s">
        <v>1081</v>
      </c>
      <c r="I64" s="49">
        <v>1670000</v>
      </c>
      <c r="J64" s="49">
        <v>1670000</v>
      </c>
      <c r="K64" s="49">
        <v>1670000</v>
      </c>
      <c r="L64" s="49" t="s">
        <v>52</v>
      </c>
      <c r="M64" s="49" t="s">
        <v>52</v>
      </c>
      <c r="N64" s="49" t="s">
        <v>52</v>
      </c>
      <c r="O64" s="49" t="s">
        <v>52</v>
      </c>
      <c r="P64" s="49" t="s">
        <v>52</v>
      </c>
      <c r="Q64" s="49" t="s">
        <v>52</v>
      </c>
      <c r="R64" s="49" t="s">
        <v>52</v>
      </c>
      <c r="S64" s="49" t="s">
        <v>52</v>
      </c>
      <c r="T64" s="49" t="s">
        <v>52</v>
      </c>
      <c r="U64" s="49" t="s">
        <v>52</v>
      </c>
      <c r="V64" s="49" t="s">
        <v>52</v>
      </c>
      <c r="W64" s="49" t="s">
        <v>52</v>
      </c>
      <c r="X64" s="49" t="s">
        <v>52</v>
      </c>
      <c r="Y64" s="49" t="s">
        <v>52</v>
      </c>
      <c r="Z64" s="49" t="s">
        <v>52</v>
      </c>
    </row>
    <row r="65" ht="14.3" customHeight="1" spans="2:26">
      <c r="B65" s="46" t="s">
        <v>963</v>
      </c>
      <c r="C65" s="47" t="s">
        <v>964</v>
      </c>
      <c r="D65" s="46" t="s">
        <v>965</v>
      </c>
      <c r="E65" s="46" t="s">
        <v>966</v>
      </c>
      <c r="F65" s="46" t="s">
        <v>999</v>
      </c>
      <c r="G65" s="46" t="s">
        <v>973</v>
      </c>
      <c r="H65" s="46" t="s">
        <v>1082</v>
      </c>
      <c r="I65" s="49">
        <v>260000</v>
      </c>
      <c r="J65" s="49">
        <v>260000</v>
      </c>
      <c r="K65" s="49">
        <v>260000</v>
      </c>
      <c r="L65" s="49" t="s">
        <v>52</v>
      </c>
      <c r="M65" s="49" t="s">
        <v>52</v>
      </c>
      <c r="N65" s="49" t="s">
        <v>52</v>
      </c>
      <c r="O65" s="49" t="s">
        <v>52</v>
      </c>
      <c r="P65" s="49" t="s">
        <v>52</v>
      </c>
      <c r="Q65" s="49" t="s">
        <v>52</v>
      </c>
      <c r="R65" s="49" t="s">
        <v>52</v>
      </c>
      <c r="S65" s="49" t="s">
        <v>52</v>
      </c>
      <c r="T65" s="49" t="s">
        <v>52</v>
      </c>
      <c r="U65" s="49" t="s">
        <v>52</v>
      </c>
      <c r="V65" s="49" t="s">
        <v>52</v>
      </c>
      <c r="W65" s="49" t="s">
        <v>52</v>
      </c>
      <c r="X65" s="49" t="s">
        <v>52</v>
      </c>
      <c r="Y65" s="49" t="s">
        <v>52</v>
      </c>
      <c r="Z65" s="49" t="s">
        <v>52</v>
      </c>
    </row>
    <row r="66" ht="24.1" customHeight="1" spans="2:26">
      <c r="B66" s="46" t="s">
        <v>963</v>
      </c>
      <c r="C66" s="47" t="s">
        <v>964</v>
      </c>
      <c r="D66" s="46" t="s">
        <v>965</v>
      </c>
      <c r="E66" s="46" t="s">
        <v>966</v>
      </c>
      <c r="F66" s="46" t="s">
        <v>1079</v>
      </c>
      <c r="G66" s="46" t="s">
        <v>1080</v>
      </c>
      <c r="H66" s="46" t="s">
        <v>1083</v>
      </c>
      <c r="I66" s="49">
        <v>1324000</v>
      </c>
      <c r="J66" s="49">
        <v>1324000</v>
      </c>
      <c r="K66" s="49">
        <v>1324000</v>
      </c>
      <c r="L66" s="49" t="s">
        <v>52</v>
      </c>
      <c r="M66" s="49" t="s">
        <v>52</v>
      </c>
      <c r="N66" s="49" t="s">
        <v>52</v>
      </c>
      <c r="O66" s="49" t="s">
        <v>52</v>
      </c>
      <c r="P66" s="49" t="s">
        <v>52</v>
      </c>
      <c r="Q66" s="49" t="s">
        <v>52</v>
      </c>
      <c r="R66" s="49" t="s">
        <v>52</v>
      </c>
      <c r="S66" s="49" t="s">
        <v>52</v>
      </c>
      <c r="T66" s="49" t="s">
        <v>52</v>
      </c>
      <c r="U66" s="49" t="s">
        <v>52</v>
      </c>
      <c r="V66" s="49" t="s">
        <v>52</v>
      </c>
      <c r="W66" s="49" t="s">
        <v>52</v>
      </c>
      <c r="X66" s="49" t="s">
        <v>52</v>
      </c>
      <c r="Y66" s="49" t="s">
        <v>52</v>
      </c>
      <c r="Z66" s="49" t="s">
        <v>52</v>
      </c>
    </row>
    <row r="67" ht="14.3" customHeight="1" spans="2:26">
      <c r="B67" s="46" t="s">
        <v>963</v>
      </c>
      <c r="C67" s="47" t="s">
        <v>964</v>
      </c>
      <c r="D67" s="46" t="s">
        <v>965</v>
      </c>
      <c r="E67" s="46" t="s">
        <v>966</v>
      </c>
      <c r="F67" s="46" t="s">
        <v>967</v>
      </c>
      <c r="G67" s="46" t="s">
        <v>968</v>
      </c>
      <c r="H67" s="46" t="s">
        <v>1084</v>
      </c>
      <c r="I67" s="49">
        <v>59299.6</v>
      </c>
      <c r="J67" s="49">
        <v>59299.6</v>
      </c>
      <c r="K67" s="49">
        <v>59299.6</v>
      </c>
      <c r="L67" s="49" t="s">
        <v>52</v>
      </c>
      <c r="M67" s="49" t="s">
        <v>52</v>
      </c>
      <c r="N67" s="49" t="s">
        <v>52</v>
      </c>
      <c r="O67" s="49" t="s">
        <v>52</v>
      </c>
      <c r="P67" s="49" t="s">
        <v>52</v>
      </c>
      <c r="Q67" s="49" t="s">
        <v>52</v>
      </c>
      <c r="R67" s="49" t="s">
        <v>52</v>
      </c>
      <c r="S67" s="49" t="s">
        <v>52</v>
      </c>
      <c r="T67" s="49" t="s">
        <v>52</v>
      </c>
      <c r="U67" s="49" t="s">
        <v>52</v>
      </c>
      <c r="V67" s="49" t="s">
        <v>52</v>
      </c>
      <c r="W67" s="49" t="s">
        <v>52</v>
      </c>
      <c r="X67" s="49" t="s">
        <v>52</v>
      </c>
      <c r="Y67" s="49" t="s">
        <v>52</v>
      </c>
      <c r="Z67" s="49" t="s">
        <v>52</v>
      </c>
    </row>
    <row r="68" ht="14.3" customHeight="1" spans="2:26">
      <c r="B68" s="46" t="s">
        <v>963</v>
      </c>
      <c r="C68" s="47" t="s">
        <v>964</v>
      </c>
      <c r="D68" s="46" t="s">
        <v>965</v>
      </c>
      <c r="E68" s="46" t="s">
        <v>966</v>
      </c>
      <c r="F68" s="46" t="s">
        <v>1043</v>
      </c>
      <c r="G68" s="46" t="s">
        <v>1044</v>
      </c>
      <c r="H68" s="46" t="s">
        <v>1085</v>
      </c>
      <c r="I68" s="49">
        <v>60000</v>
      </c>
      <c r="J68" s="49">
        <v>60000</v>
      </c>
      <c r="K68" s="49">
        <v>60000</v>
      </c>
      <c r="L68" s="49" t="s">
        <v>52</v>
      </c>
      <c r="M68" s="49" t="s">
        <v>52</v>
      </c>
      <c r="N68" s="49" t="s">
        <v>52</v>
      </c>
      <c r="O68" s="49" t="s">
        <v>52</v>
      </c>
      <c r="P68" s="49" t="s">
        <v>52</v>
      </c>
      <c r="Q68" s="49" t="s">
        <v>52</v>
      </c>
      <c r="R68" s="49" t="s">
        <v>52</v>
      </c>
      <c r="S68" s="49" t="s">
        <v>52</v>
      </c>
      <c r="T68" s="49" t="s">
        <v>52</v>
      </c>
      <c r="U68" s="49" t="s">
        <v>52</v>
      </c>
      <c r="V68" s="49" t="s">
        <v>52</v>
      </c>
      <c r="W68" s="49" t="s">
        <v>52</v>
      </c>
      <c r="X68" s="49" t="s">
        <v>52</v>
      </c>
      <c r="Y68" s="49" t="s">
        <v>52</v>
      </c>
      <c r="Z68" s="49" t="s">
        <v>52</v>
      </c>
    </row>
    <row r="69" ht="24.1" customHeight="1" spans="2:26">
      <c r="B69" s="46" t="s">
        <v>963</v>
      </c>
      <c r="C69" s="47" t="s">
        <v>964</v>
      </c>
      <c r="D69" s="46" t="s">
        <v>965</v>
      </c>
      <c r="E69" s="46" t="s">
        <v>966</v>
      </c>
      <c r="F69" s="46" t="s">
        <v>1086</v>
      </c>
      <c r="G69" s="46" t="s">
        <v>1087</v>
      </c>
      <c r="H69" s="46" t="s">
        <v>1088</v>
      </c>
      <c r="I69" s="49">
        <v>2940000</v>
      </c>
      <c r="J69" s="49">
        <v>2940000</v>
      </c>
      <c r="K69" s="49">
        <v>2940000</v>
      </c>
      <c r="L69" s="49" t="s">
        <v>52</v>
      </c>
      <c r="M69" s="49" t="s">
        <v>52</v>
      </c>
      <c r="N69" s="49" t="s">
        <v>52</v>
      </c>
      <c r="O69" s="49" t="s">
        <v>52</v>
      </c>
      <c r="P69" s="49" t="s">
        <v>52</v>
      </c>
      <c r="Q69" s="49" t="s">
        <v>52</v>
      </c>
      <c r="R69" s="49" t="s">
        <v>52</v>
      </c>
      <c r="S69" s="49" t="s">
        <v>52</v>
      </c>
      <c r="T69" s="49" t="s">
        <v>52</v>
      </c>
      <c r="U69" s="49" t="s">
        <v>52</v>
      </c>
      <c r="V69" s="49" t="s">
        <v>52</v>
      </c>
      <c r="W69" s="49" t="s">
        <v>52</v>
      </c>
      <c r="X69" s="49" t="s">
        <v>52</v>
      </c>
      <c r="Y69" s="49" t="s">
        <v>52</v>
      </c>
      <c r="Z69" s="49" t="s">
        <v>52</v>
      </c>
    </row>
    <row r="70" ht="14.3" customHeight="1" spans="2:26">
      <c r="B70" s="46" t="s">
        <v>963</v>
      </c>
      <c r="C70" s="47" t="s">
        <v>964</v>
      </c>
      <c r="D70" s="46" t="s">
        <v>965</v>
      </c>
      <c r="E70" s="46" t="s">
        <v>966</v>
      </c>
      <c r="F70" s="46" t="s">
        <v>1089</v>
      </c>
      <c r="G70" s="46" t="s">
        <v>1090</v>
      </c>
      <c r="H70" s="46" t="s">
        <v>1091</v>
      </c>
      <c r="I70" s="49">
        <v>224624.4</v>
      </c>
      <c r="J70" s="49">
        <v>224624.4</v>
      </c>
      <c r="K70" s="49">
        <v>224624.4</v>
      </c>
      <c r="L70" s="49" t="s">
        <v>52</v>
      </c>
      <c r="M70" s="49" t="s">
        <v>52</v>
      </c>
      <c r="N70" s="49" t="s">
        <v>52</v>
      </c>
      <c r="O70" s="49" t="s">
        <v>52</v>
      </c>
      <c r="P70" s="49" t="s">
        <v>52</v>
      </c>
      <c r="Q70" s="49" t="s">
        <v>52</v>
      </c>
      <c r="R70" s="49" t="s">
        <v>52</v>
      </c>
      <c r="S70" s="49" t="s">
        <v>52</v>
      </c>
      <c r="T70" s="49" t="s">
        <v>52</v>
      </c>
      <c r="U70" s="49" t="s">
        <v>52</v>
      </c>
      <c r="V70" s="49" t="s">
        <v>52</v>
      </c>
      <c r="W70" s="49" t="s">
        <v>52</v>
      </c>
      <c r="X70" s="49" t="s">
        <v>52</v>
      </c>
      <c r="Y70" s="49" t="s">
        <v>52</v>
      </c>
      <c r="Z70" s="49" t="s">
        <v>52</v>
      </c>
    </row>
    <row r="71" ht="24.1" customHeight="1" spans="2:26">
      <c r="B71" s="46" t="s">
        <v>963</v>
      </c>
      <c r="C71" s="47" t="s">
        <v>964</v>
      </c>
      <c r="D71" s="46" t="s">
        <v>965</v>
      </c>
      <c r="E71" s="46" t="s">
        <v>966</v>
      </c>
      <c r="F71" s="46" t="s">
        <v>1092</v>
      </c>
      <c r="G71" s="46" t="s">
        <v>1093</v>
      </c>
      <c r="H71" s="46" t="s">
        <v>1094</v>
      </c>
      <c r="I71" s="49">
        <v>3476365.2</v>
      </c>
      <c r="J71" s="49">
        <v>3476365.2</v>
      </c>
      <c r="K71" s="49">
        <v>3476365.2</v>
      </c>
      <c r="L71" s="49" t="s">
        <v>52</v>
      </c>
      <c r="M71" s="49" t="s">
        <v>52</v>
      </c>
      <c r="N71" s="49" t="s">
        <v>52</v>
      </c>
      <c r="O71" s="49" t="s">
        <v>52</v>
      </c>
      <c r="P71" s="49" t="s">
        <v>52</v>
      </c>
      <c r="Q71" s="49" t="s">
        <v>52</v>
      </c>
      <c r="R71" s="49" t="s">
        <v>52</v>
      </c>
      <c r="S71" s="49" t="s">
        <v>52</v>
      </c>
      <c r="T71" s="49" t="s">
        <v>52</v>
      </c>
      <c r="U71" s="49" t="s">
        <v>52</v>
      </c>
      <c r="V71" s="49" t="s">
        <v>52</v>
      </c>
      <c r="W71" s="49" t="s">
        <v>52</v>
      </c>
      <c r="X71" s="49" t="s">
        <v>52</v>
      </c>
      <c r="Y71" s="49" t="s">
        <v>52</v>
      </c>
      <c r="Z71" s="49" t="s">
        <v>52</v>
      </c>
    </row>
    <row r="72" ht="14.3" customHeight="1" spans="2:26">
      <c r="B72" s="46" t="s">
        <v>963</v>
      </c>
      <c r="C72" s="47" t="s">
        <v>964</v>
      </c>
      <c r="D72" s="46" t="s">
        <v>965</v>
      </c>
      <c r="E72" s="46" t="s">
        <v>966</v>
      </c>
      <c r="F72" s="46" t="s">
        <v>1095</v>
      </c>
      <c r="G72" s="46" t="s">
        <v>1096</v>
      </c>
      <c r="H72" s="46" t="s">
        <v>1097</v>
      </c>
      <c r="I72" s="49">
        <v>611000</v>
      </c>
      <c r="J72" s="49">
        <v>611000</v>
      </c>
      <c r="K72" s="49">
        <v>611000</v>
      </c>
      <c r="L72" s="49" t="s">
        <v>52</v>
      </c>
      <c r="M72" s="49" t="s">
        <v>52</v>
      </c>
      <c r="N72" s="49" t="s">
        <v>52</v>
      </c>
      <c r="O72" s="49" t="s">
        <v>52</v>
      </c>
      <c r="P72" s="49" t="s">
        <v>52</v>
      </c>
      <c r="Q72" s="49" t="s">
        <v>52</v>
      </c>
      <c r="R72" s="49" t="s">
        <v>52</v>
      </c>
      <c r="S72" s="49" t="s">
        <v>52</v>
      </c>
      <c r="T72" s="49" t="s">
        <v>52</v>
      </c>
      <c r="U72" s="49" t="s">
        <v>52</v>
      </c>
      <c r="V72" s="49" t="s">
        <v>52</v>
      </c>
      <c r="W72" s="49" t="s">
        <v>52</v>
      </c>
      <c r="X72" s="49" t="s">
        <v>52</v>
      </c>
      <c r="Y72" s="49" t="s">
        <v>52</v>
      </c>
      <c r="Z72" s="49" t="s">
        <v>52</v>
      </c>
    </row>
    <row r="73" ht="14.3" customHeight="1" spans="2:26">
      <c r="B73" s="46" t="s">
        <v>963</v>
      </c>
      <c r="C73" s="47" t="s">
        <v>964</v>
      </c>
      <c r="D73" s="46" t="s">
        <v>965</v>
      </c>
      <c r="E73" s="46" t="s">
        <v>966</v>
      </c>
      <c r="F73" s="46" t="s">
        <v>1098</v>
      </c>
      <c r="G73" s="46" t="s">
        <v>1099</v>
      </c>
      <c r="H73" s="46" t="s">
        <v>1100</v>
      </c>
      <c r="I73" s="49">
        <v>147800</v>
      </c>
      <c r="J73" s="49">
        <v>147800</v>
      </c>
      <c r="K73" s="49">
        <v>147800</v>
      </c>
      <c r="L73" s="49" t="s">
        <v>52</v>
      </c>
      <c r="M73" s="49" t="s">
        <v>52</v>
      </c>
      <c r="N73" s="49" t="s">
        <v>52</v>
      </c>
      <c r="O73" s="49" t="s">
        <v>52</v>
      </c>
      <c r="P73" s="49" t="s">
        <v>52</v>
      </c>
      <c r="Q73" s="49" t="s">
        <v>52</v>
      </c>
      <c r="R73" s="49" t="s">
        <v>52</v>
      </c>
      <c r="S73" s="49" t="s">
        <v>52</v>
      </c>
      <c r="T73" s="49" t="s">
        <v>52</v>
      </c>
      <c r="U73" s="49" t="s">
        <v>52</v>
      </c>
      <c r="V73" s="49" t="s">
        <v>52</v>
      </c>
      <c r="W73" s="49" t="s">
        <v>52</v>
      </c>
      <c r="X73" s="49" t="s">
        <v>52</v>
      </c>
      <c r="Y73" s="49" t="s">
        <v>52</v>
      </c>
      <c r="Z73" s="49" t="s">
        <v>52</v>
      </c>
    </row>
    <row r="74" ht="14.3" customHeight="1" spans="2:26">
      <c r="B74" s="46" t="s">
        <v>963</v>
      </c>
      <c r="C74" s="47" t="s">
        <v>964</v>
      </c>
      <c r="D74" s="46" t="s">
        <v>965</v>
      </c>
      <c r="E74" s="46" t="s">
        <v>966</v>
      </c>
      <c r="F74" s="46" t="s">
        <v>1043</v>
      </c>
      <c r="G74" s="46" t="s">
        <v>1044</v>
      </c>
      <c r="H74" s="46" t="s">
        <v>1101</v>
      </c>
      <c r="I74" s="49">
        <v>560000</v>
      </c>
      <c r="J74" s="49">
        <v>560000</v>
      </c>
      <c r="K74" s="49">
        <v>560000</v>
      </c>
      <c r="L74" s="49" t="s">
        <v>52</v>
      </c>
      <c r="M74" s="49" t="s">
        <v>52</v>
      </c>
      <c r="N74" s="49" t="s">
        <v>52</v>
      </c>
      <c r="O74" s="49" t="s">
        <v>52</v>
      </c>
      <c r="P74" s="49" t="s">
        <v>52</v>
      </c>
      <c r="Q74" s="49" t="s">
        <v>52</v>
      </c>
      <c r="R74" s="49" t="s">
        <v>52</v>
      </c>
      <c r="S74" s="49" t="s">
        <v>52</v>
      </c>
      <c r="T74" s="49" t="s">
        <v>52</v>
      </c>
      <c r="U74" s="49" t="s">
        <v>52</v>
      </c>
      <c r="V74" s="49" t="s">
        <v>52</v>
      </c>
      <c r="W74" s="49" t="s">
        <v>52</v>
      </c>
      <c r="X74" s="49" t="s">
        <v>52</v>
      </c>
      <c r="Y74" s="49" t="s">
        <v>52</v>
      </c>
      <c r="Z74" s="49" t="s">
        <v>52</v>
      </c>
    </row>
    <row r="75" ht="14.3" customHeight="1" spans="2:26">
      <c r="B75" s="46" t="s">
        <v>963</v>
      </c>
      <c r="C75" s="47" t="s">
        <v>964</v>
      </c>
      <c r="D75" s="46" t="s">
        <v>965</v>
      </c>
      <c r="E75" s="46" t="s">
        <v>966</v>
      </c>
      <c r="F75" s="46" t="s">
        <v>1102</v>
      </c>
      <c r="G75" s="46" t="s">
        <v>1103</v>
      </c>
      <c r="H75" s="46" t="s">
        <v>1104</v>
      </c>
      <c r="I75" s="49">
        <v>80000</v>
      </c>
      <c r="J75" s="49">
        <v>80000</v>
      </c>
      <c r="K75" s="49">
        <v>80000</v>
      </c>
      <c r="L75" s="49" t="s">
        <v>52</v>
      </c>
      <c r="M75" s="49" t="s">
        <v>52</v>
      </c>
      <c r="N75" s="49" t="s">
        <v>52</v>
      </c>
      <c r="O75" s="49" t="s">
        <v>52</v>
      </c>
      <c r="P75" s="49" t="s">
        <v>52</v>
      </c>
      <c r="Q75" s="49" t="s">
        <v>52</v>
      </c>
      <c r="R75" s="49" t="s">
        <v>52</v>
      </c>
      <c r="S75" s="49" t="s">
        <v>52</v>
      </c>
      <c r="T75" s="49" t="s">
        <v>52</v>
      </c>
      <c r="U75" s="49" t="s">
        <v>52</v>
      </c>
      <c r="V75" s="49" t="s">
        <v>52</v>
      </c>
      <c r="W75" s="49" t="s">
        <v>52</v>
      </c>
      <c r="X75" s="49" t="s">
        <v>52</v>
      </c>
      <c r="Y75" s="49" t="s">
        <v>52</v>
      </c>
      <c r="Z75" s="49" t="s">
        <v>52</v>
      </c>
    </row>
    <row r="76" ht="14.3" customHeight="1" spans="2:26">
      <c r="B76" s="46" t="s">
        <v>963</v>
      </c>
      <c r="C76" s="47" t="s">
        <v>964</v>
      </c>
      <c r="D76" s="46" t="s">
        <v>965</v>
      </c>
      <c r="E76" s="46" t="s">
        <v>966</v>
      </c>
      <c r="F76" s="46" t="s">
        <v>1098</v>
      </c>
      <c r="G76" s="46" t="s">
        <v>1099</v>
      </c>
      <c r="H76" s="46" t="s">
        <v>1105</v>
      </c>
      <c r="I76" s="49">
        <v>730000</v>
      </c>
      <c r="J76" s="49">
        <v>730000</v>
      </c>
      <c r="K76" s="49">
        <v>730000</v>
      </c>
      <c r="L76" s="49" t="s">
        <v>52</v>
      </c>
      <c r="M76" s="49" t="s">
        <v>52</v>
      </c>
      <c r="N76" s="49" t="s">
        <v>52</v>
      </c>
      <c r="O76" s="49" t="s">
        <v>52</v>
      </c>
      <c r="P76" s="49" t="s">
        <v>52</v>
      </c>
      <c r="Q76" s="49" t="s">
        <v>52</v>
      </c>
      <c r="R76" s="49" t="s">
        <v>52</v>
      </c>
      <c r="S76" s="49" t="s">
        <v>52</v>
      </c>
      <c r="T76" s="49" t="s">
        <v>52</v>
      </c>
      <c r="U76" s="49" t="s">
        <v>52</v>
      </c>
      <c r="V76" s="49" t="s">
        <v>52</v>
      </c>
      <c r="W76" s="49" t="s">
        <v>52</v>
      </c>
      <c r="X76" s="49" t="s">
        <v>52</v>
      </c>
      <c r="Y76" s="49" t="s">
        <v>52</v>
      </c>
      <c r="Z76" s="49" t="s">
        <v>52</v>
      </c>
    </row>
    <row r="77" ht="14.3" customHeight="1" spans="2:26">
      <c r="B77" s="46" t="s">
        <v>963</v>
      </c>
      <c r="C77" s="47" t="s">
        <v>964</v>
      </c>
      <c r="D77" s="46" t="s">
        <v>965</v>
      </c>
      <c r="E77" s="46" t="s">
        <v>966</v>
      </c>
      <c r="F77" s="46" t="s">
        <v>1106</v>
      </c>
      <c r="G77" s="46" t="s">
        <v>1107</v>
      </c>
      <c r="H77" s="46" t="s">
        <v>1108</v>
      </c>
      <c r="I77" s="49">
        <v>76620</v>
      </c>
      <c r="J77" s="49">
        <v>76620</v>
      </c>
      <c r="K77" s="49">
        <v>76620</v>
      </c>
      <c r="L77" s="49" t="s">
        <v>52</v>
      </c>
      <c r="M77" s="49" t="s">
        <v>52</v>
      </c>
      <c r="N77" s="49" t="s">
        <v>52</v>
      </c>
      <c r="O77" s="49" t="s">
        <v>52</v>
      </c>
      <c r="P77" s="49" t="s">
        <v>52</v>
      </c>
      <c r="Q77" s="49" t="s">
        <v>52</v>
      </c>
      <c r="R77" s="49" t="s">
        <v>52</v>
      </c>
      <c r="S77" s="49" t="s">
        <v>52</v>
      </c>
      <c r="T77" s="49" t="s">
        <v>52</v>
      </c>
      <c r="U77" s="49" t="s">
        <v>52</v>
      </c>
      <c r="V77" s="49" t="s">
        <v>52</v>
      </c>
      <c r="W77" s="49" t="s">
        <v>52</v>
      </c>
      <c r="X77" s="49" t="s">
        <v>52</v>
      </c>
      <c r="Y77" s="49" t="s">
        <v>52</v>
      </c>
      <c r="Z77" s="49" t="s">
        <v>52</v>
      </c>
    </row>
    <row r="78" ht="14.3" customHeight="1" spans="2:26">
      <c r="B78" s="46" t="s">
        <v>963</v>
      </c>
      <c r="C78" s="47" t="s">
        <v>964</v>
      </c>
      <c r="D78" s="46" t="s">
        <v>965</v>
      </c>
      <c r="E78" s="46" t="s">
        <v>966</v>
      </c>
      <c r="F78" s="46" t="s">
        <v>1109</v>
      </c>
      <c r="G78" s="46" t="s">
        <v>1110</v>
      </c>
      <c r="H78" s="46" t="s">
        <v>1111</v>
      </c>
      <c r="I78" s="49">
        <v>17800</v>
      </c>
      <c r="J78" s="49">
        <v>17800</v>
      </c>
      <c r="K78" s="49">
        <v>17800</v>
      </c>
      <c r="L78" s="49" t="s">
        <v>52</v>
      </c>
      <c r="M78" s="49" t="s">
        <v>52</v>
      </c>
      <c r="N78" s="49" t="s">
        <v>52</v>
      </c>
      <c r="O78" s="49" t="s">
        <v>52</v>
      </c>
      <c r="P78" s="49" t="s">
        <v>52</v>
      </c>
      <c r="Q78" s="49" t="s">
        <v>52</v>
      </c>
      <c r="R78" s="49" t="s">
        <v>52</v>
      </c>
      <c r="S78" s="49" t="s">
        <v>52</v>
      </c>
      <c r="T78" s="49" t="s">
        <v>52</v>
      </c>
      <c r="U78" s="49" t="s">
        <v>52</v>
      </c>
      <c r="V78" s="49" t="s">
        <v>52</v>
      </c>
      <c r="W78" s="49" t="s">
        <v>52</v>
      </c>
      <c r="X78" s="49" t="s">
        <v>52</v>
      </c>
      <c r="Y78" s="49" t="s">
        <v>52</v>
      </c>
      <c r="Z78" s="49" t="s">
        <v>52</v>
      </c>
    </row>
    <row r="79" ht="14.3" customHeight="1" spans="2:26">
      <c r="B79" s="46" t="s">
        <v>963</v>
      </c>
      <c r="C79" s="47" t="s">
        <v>964</v>
      </c>
      <c r="D79" s="46" t="s">
        <v>965</v>
      </c>
      <c r="E79" s="46" t="s">
        <v>966</v>
      </c>
      <c r="F79" s="46" t="s">
        <v>1109</v>
      </c>
      <c r="G79" s="46" t="s">
        <v>1110</v>
      </c>
      <c r="H79" s="46" t="s">
        <v>1112</v>
      </c>
      <c r="I79" s="49">
        <v>178000</v>
      </c>
      <c r="J79" s="49">
        <v>178000</v>
      </c>
      <c r="K79" s="49">
        <v>178000</v>
      </c>
      <c r="L79" s="49" t="s">
        <v>52</v>
      </c>
      <c r="M79" s="49" t="s">
        <v>52</v>
      </c>
      <c r="N79" s="49" t="s">
        <v>52</v>
      </c>
      <c r="O79" s="49" t="s">
        <v>52</v>
      </c>
      <c r="P79" s="49" t="s">
        <v>52</v>
      </c>
      <c r="Q79" s="49" t="s">
        <v>52</v>
      </c>
      <c r="R79" s="49" t="s">
        <v>52</v>
      </c>
      <c r="S79" s="49" t="s">
        <v>52</v>
      </c>
      <c r="T79" s="49" t="s">
        <v>52</v>
      </c>
      <c r="U79" s="49" t="s">
        <v>52</v>
      </c>
      <c r="V79" s="49" t="s">
        <v>52</v>
      </c>
      <c r="W79" s="49" t="s">
        <v>52</v>
      </c>
      <c r="X79" s="49" t="s">
        <v>52</v>
      </c>
      <c r="Y79" s="49" t="s">
        <v>52</v>
      </c>
      <c r="Z79" s="49" t="s">
        <v>52</v>
      </c>
    </row>
    <row r="80" ht="14.3" customHeight="1" spans="2:26">
      <c r="B80" s="46" t="s">
        <v>963</v>
      </c>
      <c r="C80" s="47" t="s">
        <v>964</v>
      </c>
      <c r="D80" s="46" t="s">
        <v>965</v>
      </c>
      <c r="E80" s="46" t="s">
        <v>966</v>
      </c>
      <c r="F80" s="46" t="s">
        <v>1109</v>
      </c>
      <c r="G80" s="46" t="s">
        <v>1110</v>
      </c>
      <c r="H80" s="46" t="s">
        <v>1113</v>
      </c>
      <c r="I80" s="49">
        <v>20000</v>
      </c>
      <c r="J80" s="49">
        <v>20000</v>
      </c>
      <c r="K80" s="49">
        <v>20000</v>
      </c>
      <c r="L80" s="49" t="s">
        <v>52</v>
      </c>
      <c r="M80" s="49" t="s">
        <v>52</v>
      </c>
      <c r="N80" s="49" t="s">
        <v>52</v>
      </c>
      <c r="O80" s="49" t="s">
        <v>52</v>
      </c>
      <c r="P80" s="49" t="s">
        <v>52</v>
      </c>
      <c r="Q80" s="49" t="s">
        <v>52</v>
      </c>
      <c r="R80" s="49" t="s">
        <v>52</v>
      </c>
      <c r="S80" s="49" t="s">
        <v>52</v>
      </c>
      <c r="T80" s="49" t="s">
        <v>52</v>
      </c>
      <c r="U80" s="49" t="s">
        <v>52</v>
      </c>
      <c r="V80" s="49" t="s">
        <v>52</v>
      </c>
      <c r="W80" s="49" t="s">
        <v>52</v>
      </c>
      <c r="X80" s="49" t="s">
        <v>52</v>
      </c>
      <c r="Y80" s="49" t="s">
        <v>52</v>
      </c>
      <c r="Z80" s="49" t="s">
        <v>52</v>
      </c>
    </row>
    <row r="81" ht="14.3" customHeight="1" spans="2:26">
      <c r="B81" s="46" t="s">
        <v>963</v>
      </c>
      <c r="C81" s="47" t="s">
        <v>964</v>
      </c>
      <c r="D81" s="46" t="s">
        <v>965</v>
      </c>
      <c r="E81" s="46" t="s">
        <v>966</v>
      </c>
      <c r="F81" s="46" t="s">
        <v>1114</v>
      </c>
      <c r="G81" s="46" t="s">
        <v>1115</v>
      </c>
      <c r="H81" s="46" t="s">
        <v>1116</v>
      </c>
      <c r="I81" s="49">
        <v>138000</v>
      </c>
      <c r="J81" s="49">
        <v>138000</v>
      </c>
      <c r="K81" s="49">
        <v>138000</v>
      </c>
      <c r="L81" s="49" t="s">
        <v>52</v>
      </c>
      <c r="M81" s="49" t="s">
        <v>52</v>
      </c>
      <c r="N81" s="49" t="s">
        <v>52</v>
      </c>
      <c r="O81" s="49" t="s">
        <v>52</v>
      </c>
      <c r="P81" s="49" t="s">
        <v>52</v>
      </c>
      <c r="Q81" s="49" t="s">
        <v>52</v>
      </c>
      <c r="R81" s="49" t="s">
        <v>52</v>
      </c>
      <c r="S81" s="49" t="s">
        <v>52</v>
      </c>
      <c r="T81" s="49" t="s">
        <v>52</v>
      </c>
      <c r="U81" s="49" t="s">
        <v>52</v>
      </c>
      <c r="V81" s="49" t="s">
        <v>52</v>
      </c>
      <c r="W81" s="49" t="s">
        <v>52</v>
      </c>
      <c r="X81" s="49" t="s">
        <v>52</v>
      </c>
      <c r="Y81" s="49" t="s">
        <v>52</v>
      </c>
      <c r="Z81" s="49" t="s">
        <v>52</v>
      </c>
    </row>
    <row r="82" ht="14.3" customHeight="1" spans="2:26">
      <c r="B82" s="46" t="s">
        <v>963</v>
      </c>
      <c r="C82" s="47" t="s">
        <v>964</v>
      </c>
      <c r="D82" s="46" t="s">
        <v>965</v>
      </c>
      <c r="E82" s="46" t="s">
        <v>966</v>
      </c>
      <c r="F82" s="46" t="s">
        <v>1017</v>
      </c>
      <c r="G82" s="46" t="s">
        <v>1018</v>
      </c>
      <c r="H82" s="46" t="s">
        <v>1117</v>
      </c>
      <c r="I82" s="49">
        <v>39600</v>
      </c>
      <c r="J82" s="49">
        <v>39600</v>
      </c>
      <c r="K82" s="49">
        <v>39600</v>
      </c>
      <c r="L82" s="49" t="s">
        <v>52</v>
      </c>
      <c r="M82" s="49" t="s">
        <v>52</v>
      </c>
      <c r="N82" s="49" t="s">
        <v>52</v>
      </c>
      <c r="O82" s="49" t="s">
        <v>52</v>
      </c>
      <c r="P82" s="49" t="s">
        <v>52</v>
      </c>
      <c r="Q82" s="49" t="s">
        <v>52</v>
      </c>
      <c r="R82" s="49" t="s">
        <v>52</v>
      </c>
      <c r="S82" s="49" t="s">
        <v>52</v>
      </c>
      <c r="T82" s="49" t="s">
        <v>52</v>
      </c>
      <c r="U82" s="49" t="s">
        <v>52</v>
      </c>
      <c r="V82" s="49" t="s">
        <v>52</v>
      </c>
      <c r="W82" s="49" t="s">
        <v>52</v>
      </c>
      <c r="X82" s="49" t="s">
        <v>52</v>
      </c>
      <c r="Y82" s="49" t="s">
        <v>52</v>
      </c>
      <c r="Z82" s="49" t="s">
        <v>52</v>
      </c>
    </row>
    <row r="83" ht="14.3" customHeight="1" spans="2:26">
      <c r="B83" s="46" t="s">
        <v>963</v>
      </c>
      <c r="C83" s="47" t="s">
        <v>964</v>
      </c>
      <c r="D83" s="46" t="s">
        <v>965</v>
      </c>
      <c r="E83" s="46" t="s">
        <v>966</v>
      </c>
      <c r="F83" s="46" t="s">
        <v>989</v>
      </c>
      <c r="G83" s="46" t="s">
        <v>990</v>
      </c>
      <c r="H83" s="46" t="s">
        <v>1118</v>
      </c>
      <c r="I83" s="49">
        <v>100000</v>
      </c>
      <c r="J83" s="49">
        <v>100000</v>
      </c>
      <c r="K83" s="49">
        <v>100000</v>
      </c>
      <c r="L83" s="49" t="s">
        <v>52</v>
      </c>
      <c r="M83" s="49" t="s">
        <v>52</v>
      </c>
      <c r="N83" s="49" t="s">
        <v>52</v>
      </c>
      <c r="O83" s="49" t="s">
        <v>52</v>
      </c>
      <c r="P83" s="49" t="s">
        <v>52</v>
      </c>
      <c r="Q83" s="49" t="s">
        <v>52</v>
      </c>
      <c r="R83" s="49" t="s">
        <v>52</v>
      </c>
      <c r="S83" s="49" t="s">
        <v>52</v>
      </c>
      <c r="T83" s="49" t="s">
        <v>52</v>
      </c>
      <c r="U83" s="49" t="s">
        <v>52</v>
      </c>
      <c r="V83" s="49" t="s">
        <v>52</v>
      </c>
      <c r="W83" s="49" t="s">
        <v>52</v>
      </c>
      <c r="X83" s="49" t="s">
        <v>52</v>
      </c>
      <c r="Y83" s="49" t="s">
        <v>52</v>
      </c>
      <c r="Z83" s="49" t="s">
        <v>52</v>
      </c>
    </row>
    <row r="84" ht="14.3" customHeight="1" spans="2:26">
      <c r="B84" s="46" t="s">
        <v>963</v>
      </c>
      <c r="C84" s="47" t="s">
        <v>964</v>
      </c>
      <c r="D84" s="46" t="s">
        <v>965</v>
      </c>
      <c r="E84" s="46" t="s">
        <v>966</v>
      </c>
      <c r="F84" s="46" t="s">
        <v>1119</v>
      </c>
      <c r="G84" s="46" t="s">
        <v>1120</v>
      </c>
      <c r="H84" s="46" t="s">
        <v>1121</v>
      </c>
      <c r="I84" s="49">
        <v>57600</v>
      </c>
      <c r="J84" s="49">
        <v>57600</v>
      </c>
      <c r="K84" s="49">
        <v>57600</v>
      </c>
      <c r="L84" s="49" t="s">
        <v>52</v>
      </c>
      <c r="M84" s="49" t="s">
        <v>52</v>
      </c>
      <c r="N84" s="49" t="s">
        <v>52</v>
      </c>
      <c r="O84" s="49" t="s">
        <v>52</v>
      </c>
      <c r="P84" s="49" t="s">
        <v>52</v>
      </c>
      <c r="Q84" s="49" t="s">
        <v>52</v>
      </c>
      <c r="R84" s="49" t="s">
        <v>52</v>
      </c>
      <c r="S84" s="49" t="s">
        <v>52</v>
      </c>
      <c r="T84" s="49" t="s">
        <v>52</v>
      </c>
      <c r="U84" s="49" t="s">
        <v>52</v>
      </c>
      <c r="V84" s="49" t="s">
        <v>52</v>
      </c>
      <c r="W84" s="49" t="s">
        <v>52</v>
      </c>
      <c r="X84" s="49" t="s">
        <v>52</v>
      </c>
      <c r="Y84" s="49" t="s">
        <v>52</v>
      </c>
      <c r="Z84" s="49" t="s">
        <v>52</v>
      </c>
    </row>
    <row r="85" ht="14.3" customHeight="1" spans="2:26">
      <c r="B85" s="46" t="s">
        <v>963</v>
      </c>
      <c r="C85" s="47" t="s">
        <v>964</v>
      </c>
      <c r="D85" s="46" t="s">
        <v>965</v>
      </c>
      <c r="E85" s="46" t="s">
        <v>966</v>
      </c>
      <c r="F85" s="46" t="s">
        <v>1119</v>
      </c>
      <c r="G85" s="46" t="s">
        <v>1120</v>
      </c>
      <c r="H85" s="46" t="s">
        <v>1122</v>
      </c>
      <c r="I85" s="49">
        <v>100000</v>
      </c>
      <c r="J85" s="49">
        <v>100000</v>
      </c>
      <c r="K85" s="49">
        <v>100000</v>
      </c>
      <c r="L85" s="49" t="s">
        <v>52</v>
      </c>
      <c r="M85" s="49" t="s">
        <v>52</v>
      </c>
      <c r="N85" s="49" t="s">
        <v>52</v>
      </c>
      <c r="O85" s="49" t="s">
        <v>52</v>
      </c>
      <c r="P85" s="49" t="s">
        <v>52</v>
      </c>
      <c r="Q85" s="49" t="s">
        <v>52</v>
      </c>
      <c r="R85" s="49" t="s">
        <v>52</v>
      </c>
      <c r="S85" s="49" t="s">
        <v>52</v>
      </c>
      <c r="T85" s="49" t="s">
        <v>52</v>
      </c>
      <c r="U85" s="49" t="s">
        <v>52</v>
      </c>
      <c r="V85" s="49" t="s">
        <v>52</v>
      </c>
      <c r="W85" s="49" t="s">
        <v>52</v>
      </c>
      <c r="X85" s="49" t="s">
        <v>52</v>
      </c>
      <c r="Y85" s="49" t="s">
        <v>52</v>
      </c>
      <c r="Z85" s="49" t="s">
        <v>52</v>
      </c>
    </row>
    <row r="86" ht="14.3" customHeight="1" spans="2:26">
      <c r="B86" s="46" t="s">
        <v>963</v>
      </c>
      <c r="C86" s="47" t="s">
        <v>964</v>
      </c>
      <c r="D86" s="46" t="s">
        <v>965</v>
      </c>
      <c r="E86" s="46" t="s">
        <v>966</v>
      </c>
      <c r="F86" s="46" t="s">
        <v>967</v>
      </c>
      <c r="G86" s="46" t="s">
        <v>968</v>
      </c>
      <c r="H86" s="46" t="s">
        <v>1123</v>
      </c>
      <c r="I86" s="49">
        <v>24000</v>
      </c>
      <c r="J86" s="49">
        <v>24000</v>
      </c>
      <c r="K86" s="49">
        <v>24000</v>
      </c>
      <c r="L86" s="49" t="s">
        <v>52</v>
      </c>
      <c r="M86" s="49" t="s">
        <v>52</v>
      </c>
      <c r="N86" s="49" t="s">
        <v>52</v>
      </c>
      <c r="O86" s="49" t="s">
        <v>52</v>
      </c>
      <c r="P86" s="49" t="s">
        <v>52</v>
      </c>
      <c r="Q86" s="49" t="s">
        <v>52</v>
      </c>
      <c r="R86" s="49" t="s">
        <v>52</v>
      </c>
      <c r="S86" s="49" t="s">
        <v>52</v>
      </c>
      <c r="T86" s="49" t="s">
        <v>52</v>
      </c>
      <c r="U86" s="49" t="s">
        <v>52</v>
      </c>
      <c r="V86" s="49" t="s">
        <v>52</v>
      </c>
      <c r="W86" s="49" t="s">
        <v>52</v>
      </c>
      <c r="X86" s="49" t="s">
        <v>52</v>
      </c>
      <c r="Y86" s="49" t="s">
        <v>52</v>
      </c>
      <c r="Z86" s="49" t="s">
        <v>52</v>
      </c>
    </row>
    <row r="87" ht="14.3" customHeight="1" spans="2:26">
      <c r="B87" s="46" t="s">
        <v>963</v>
      </c>
      <c r="C87" s="47" t="s">
        <v>964</v>
      </c>
      <c r="D87" s="46" t="s">
        <v>965</v>
      </c>
      <c r="E87" s="46" t="s">
        <v>966</v>
      </c>
      <c r="F87" s="46" t="s">
        <v>985</v>
      </c>
      <c r="G87" s="46" t="s">
        <v>986</v>
      </c>
      <c r="H87" s="46" t="s">
        <v>1124</v>
      </c>
      <c r="I87" s="49">
        <v>100000</v>
      </c>
      <c r="J87" s="49">
        <v>100000</v>
      </c>
      <c r="K87" s="49">
        <v>100000</v>
      </c>
      <c r="L87" s="49" t="s">
        <v>52</v>
      </c>
      <c r="M87" s="49" t="s">
        <v>52</v>
      </c>
      <c r="N87" s="49" t="s">
        <v>52</v>
      </c>
      <c r="O87" s="49" t="s">
        <v>52</v>
      </c>
      <c r="P87" s="49" t="s">
        <v>52</v>
      </c>
      <c r="Q87" s="49" t="s">
        <v>52</v>
      </c>
      <c r="R87" s="49" t="s">
        <v>52</v>
      </c>
      <c r="S87" s="49" t="s">
        <v>52</v>
      </c>
      <c r="T87" s="49" t="s">
        <v>52</v>
      </c>
      <c r="U87" s="49" t="s">
        <v>52</v>
      </c>
      <c r="V87" s="49" t="s">
        <v>52</v>
      </c>
      <c r="W87" s="49" t="s">
        <v>52</v>
      </c>
      <c r="X87" s="49" t="s">
        <v>52</v>
      </c>
      <c r="Y87" s="49" t="s">
        <v>52</v>
      </c>
      <c r="Z87" s="49" t="s">
        <v>52</v>
      </c>
    </row>
    <row r="88" ht="14.3" customHeight="1" spans="2:26">
      <c r="B88" s="46" t="s">
        <v>963</v>
      </c>
      <c r="C88" s="47" t="s">
        <v>964</v>
      </c>
      <c r="D88" s="46" t="s">
        <v>965</v>
      </c>
      <c r="E88" s="46" t="s">
        <v>966</v>
      </c>
      <c r="F88" s="46" t="s">
        <v>1125</v>
      </c>
      <c r="G88" s="46" t="s">
        <v>1126</v>
      </c>
      <c r="H88" s="46" t="s">
        <v>1127</v>
      </c>
      <c r="I88" s="49">
        <v>50000</v>
      </c>
      <c r="J88" s="49">
        <v>50000</v>
      </c>
      <c r="K88" s="49">
        <v>50000</v>
      </c>
      <c r="L88" s="49" t="s">
        <v>52</v>
      </c>
      <c r="M88" s="49" t="s">
        <v>52</v>
      </c>
      <c r="N88" s="49" t="s">
        <v>52</v>
      </c>
      <c r="O88" s="49" t="s">
        <v>52</v>
      </c>
      <c r="P88" s="49" t="s">
        <v>52</v>
      </c>
      <c r="Q88" s="49" t="s">
        <v>52</v>
      </c>
      <c r="R88" s="49" t="s">
        <v>52</v>
      </c>
      <c r="S88" s="49" t="s">
        <v>52</v>
      </c>
      <c r="T88" s="49" t="s">
        <v>52</v>
      </c>
      <c r="U88" s="49" t="s">
        <v>52</v>
      </c>
      <c r="V88" s="49" t="s">
        <v>52</v>
      </c>
      <c r="W88" s="49" t="s">
        <v>52</v>
      </c>
      <c r="X88" s="49" t="s">
        <v>52</v>
      </c>
      <c r="Y88" s="49" t="s">
        <v>52</v>
      </c>
      <c r="Z88" s="49" t="s">
        <v>52</v>
      </c>
    </row>
    <row r="89" ht="14.3" customHeight="1" spans="2:26">
      <c r="B89" s="46" t="s">
        <v>963</v>
      </c>
      <c r="C89" s="47" t="s">
        <v>964</v>
      </c>
      <c r="D89" s="46" t="s">
        <v>965</v>
      </c>
      <c r="E89" s="46" t="s">
        <v>966</v>
      </c>
      <c r="F89" s="46" t="s">
        <v>985</v>
      </c>
      <c r="G89" s="46" t="s">
        <v>986</v>
      </c>
      <c r="H89" s="46" t="s">
        <v>1128</v>
      </c>
      <c r="I89" s="49">
        <v>18000</v>
      </c>
      <c r="J89" s="49">
        <v>18000</v>
      </c>
      <c r="K89" s="49">
        <v>18000</v>
      </c>
      <c r="L89" s="49" t="s">
        <v>52</v>
      </c>
      <c r="M89" s="49" t="s">
        <v>52</v>
      </c>
      <c r="N89" s="49" t="s">
        <v>52</v>
      </c>
      <c r="O89" s="49" t="s">
        <v>52</v>
      </c>
      <c r="P89" s="49" t="s">
        <v>52</v>
      </c>
      <c r="Q89" s="49" t="s">
        <v>52</v>
      </c>
      <c r="R89" s="49" t="s">
        <v>52</v>
      </c>
      <c r="S89" s="49" t="s">
        <v>52</v>
      </c>
      <c r="T89" s="49" t="s">
        <v>52</v>
      </c>
      <c r="U89" s="49" t="s">
        <v>52</v>
      </c>
      <c r="V89" s="49" t="s">
        <v>52</v>
      </c>
      <c r="W89" s="49" t="s">
        <v>52</v>
      </c>
      <c r="X89" s="49" t="s">
        <v>52</v>
      </c>
      <c r="Y89" s="49" t="s">
        <v>52</v>
      </c>
      <c r="Z89" s="49" t="s">
        <v>52</v>
      </c>
    </row>
    <row r="90" ht="14.3" customHeight="1" spans="2:26">
      <c r="B90" s="46" t="s">
        <v>963</v>
      </c>
      <c r="C90" s="47" t="s">
        <v>964</v>
      </c>
      <c r="D90" s="46" t="s">
        <v>965</v>
      </c>
      <c r="E90" s="46" t="s">
        <v>966</v>
      </c>
      <c r="F90" s="46" t="s">
        <v>1005</v>
      </c>
      <c r="G90" s="46" t="s">
        <v>1006</v>
      </c>
      <c r="H90" s="46" t="s">
        <v>1129</v>
      </c>
      <c r="I90" s="49">
        <v>94800</v>
      </c>
      <c r="J90" s="49">
        <v>94800</v>
      </c>
      <c r="K90" s="49">
        <v>94800</v>
      </c>
      <c r="L90" s="49" t="s">
        <v>52</v>
      </c>
      <c r="M90" s="49" t="s">
        <v>52</v>
      </c>
      <c r="N90" s="49" t="s">
        <v>52</v>
      </c>
      <c r="O90" s="49" t="s">
        <v>52</v>
      </c>
      <c r="P90" s="49" t="s">
        <v>52</v>
      </c>
      <c r="Q90" s="49" t="s">
        <v>52</v>
      </c>
      <c r="R90" s="49" t="s">
        <v>52</v>
      </c>
      <c r="S90" s="49" t="s">
        <v>52</v>
      </c>
      <c r="T90" s="49" t="s">
        <v>52</v>
      </c>
      <c r="U90" s="49" t="s">
        <v>52</v>
      </c>
      <c r="V90" s="49" t="s">
        <v>52</v>
      </c>
      <c r="W90" s="49" t="s">
        <v>52</v>
      </c>
      <c r="X90" s="49" t="s">
        <v>52</v>
      </c>
      <c r="Y90" s="49" t="s">
        <v>52</v>
      </c>
      <c r="Z90" s="49" t="s">
        <v>52</v>
      </c>
    </row>
    <row r="91" ht="14.3" customHeight="1" spans="2:26">
      <c r="B91" s="46" t="s">
        <v>963</v>
      </c>
      <c r="C91" s="47" t="s">
        <v>964</v>
      </c>
      <c r="D91" s="46" t="s">
        <v>965</v>
      </c>
      <c r="E91" s="46" t="s">
        <v>966</v>
      </c>
      <c r="F91" s="46" t="s">
        <v>1005</v>
      </c>
      <c r="G91" s="46" t="s">
        <v>1006</v>
      </c>
      <c r="H91" s="46" t="s">
        <v>1130</v>
      </c>
      <c r="I91" s="49">
        <v>400900</v>
      </c>
      <c r="J91" s="49">
        <v>400900</v>
      </c>
      <c r="K91" s="49">
        <v>400900</v>
      </c>
      <c r="L91" s="49" t="s">
        <v>52</v>
      </c>
      <c r="M91" s="49" t="s">
        <v>52</v>
      </c>
      <c r="N91" s="49" t="s">
        <v>52</v>
      </c>
      <c r="O91" s="49" t="s">
        <v>52</v>
      </c>
      <c r="P91" s="49" t="s">
        <v>52</v>
      </c>
      <c r="Q91" s="49" t="s">
        <v>52</v>
      </c>
      <c r="R91" s="49" t="s">
        <v>52</v>
      </c>
      <c r="S91" s="49" t="s">
        <v>52</v>
      </c>
      <c r="T91" s="49" t="s">
        <v>52</v>
      </c>
      <c r="U91" s="49" t="s">
        <v>52</v>
      </c>
      <c r="V91" s="49" t="s">
        <v>52</v>
      </c>
      <c r="W91" s="49" t="s">
        <v>52</v>
      </c>
      <c r="X91" s="49" t="s">
        <v>52</v>
      </c>
      <c r="Y91" s="49" t="s">
        <v>52</v>
      </c>
      <c r="Z91" s="49" t="s">
        <v>52</v>
      </c>
    </row>
    <row r="92" ht="14.3" customHeight="1" spans="2:26">
      <c r="B92" s="46" t="s">
        <v>963</v>
      </c>
      <c r="C92" s="47" t="s">
        <v>964</v>
      </c>
      <c r="D92" s="46" t="s">
        <v>965</v>
      </c>
      <c r="E92" s="46" t="s">
        <v>966</v>
      </c>
      <c r="F92" s="46" t="s">
        <v>1033</v>
      </c>
      <c r="G92" s="46" t="s">
        <v>973</v>
      </c>
      <c r="H92" s="46" t="s">
        <v>1131</v>
      </c>
      <c r="I92" s="49">
        <v>57600</v>
      </c>
      <c r="J92" s="49">
        <v>57600</v>
      </c>
      <c r="K92" s="49">
        <v>57600</v>
      </c>
      <c r="L92" s="49" t="s">
        <v>52</v>
      </c>
      <c r="M92" s="49" t="s">
        <v>52</v>
      </c>
      <c r="N92" s="49" t="s">
        <v>52</v>
      </c>
      <c r="O92" s="49" t="s">
        <v>52</v>
      </c>
      <c r="P92" s="49" t="s">
        <v>52</v>
      </c>
      <c r="Q92" s="49" t="s">
        <v>52</v>
      </c>
      <c r="R92" s="49" t="s">
        <v>52</v>
      </c>
      <c r="S92" s="49" t="s">
        <v>52</v>
      </c>
      <c r="T92" s="49" t="s">
        <v>52</v>
      </c>
      <c r="U92" s="49" t="s">
        <v>52</v>
      </c>
      <c r="V92" s="49" t="s">
        <v>52</v>
      </c>
      <c r="W92" s="49" t="s">
        <v>52</v>
      </c>
      <c r="X92" s="49" t="s">
        <v>52</v>
      </c>
      <c r="Y92" s="49" t="s">
        <v>52</v>
      </c>
      <c r="Z92" s="49" t="s">
        <v>52</v>
      </c>
    </row>
    <row r="93" ht="14.3" customHeight="1" spans="2:26">
      <c r="B93" s="46" t="s">
        <v>963</v>
      </c>
      <c r="C93" s="47" t="s">
        <v>964</v>
      </c>
      <c r="D93" s="46" t="s">
        <v>965</v>
      </c>
      <c r="E93" s="46" t="s">
        <v>966</v>
      </c>
      <c r="F93" s="46" t="s">
        <v>1086</v>
      </c>
      <c r="G93" s="46" t="s">
        <v>1087</v>
      </c>
      <c r="H93" s="46" t="s">
        <v>1132</v>
      </c>
      <c r="I93" s="49">
        <v>8100</v>
      </c>
      <c r="J93" s="49">
        <v>8100</v>
      </c>
      <c r="K93" s="49">
        <v>8100</v>
      </c>
      <c r="L93" s="49" t="s">
        <v>52</v>
      </c>
      <c r="M93" s="49" t="s">
        <v>52</v>
      </c>
      <c r="N93" s="49" t="s">
        <v>52</v>
      </c>
      <c r="O93" s="49" t="s">
        <v>52</v>
      </c>
      <c r="P93" s="49" t="s">
        <v>52</v>
      </c>
      <c r="Q93" s="49" t="s">
        <v>52</v>
      </c>
      <c r="R93" s="49" t="s">
        <v>52</v>
      </c>
      <c r="S93" s="49" t="s">
        <v>52</v>
      </c>
      <c r="T93" s="49" t="s">
        <v>52</v>
      </c>
      <c r="U93" s="49" t="s">
        <v>52</v>
      </c>
      <c r="V93" s="49" t="s">
        <v>52</v>
      </c>
      <c r="W93" s="49" t="s">
        <v>52</v>
      </c>
      <c r="X93" s="49" t="s">
        <v>52</v>
      </c>
      <c r="Y93" s="49" t="s">
        <v>52</v>
      </c>
      <c r="Z93" s="49" t="s">
        <v>52</v>
      </c>
    </row>
    <row r="94" ht="14.3" customHeight="1" spans="2:26">
      <c r="B94" s="46" t="s">
        <v>963</v>
      </c>
      <c r="C94" s="47" t="s">
        <v>964</v>
      </c>
      <c r="D94" s="46" t="s">
        <v>965</v>
      </c>
      <c r="E94" s="46" t="s">
        <v>966</v>
      </c>
      <c r="F94" s="46" t="s">
        <v>1068</v>
      </c>
      <c r="G94" s="46" t="s">
        <v>1069</v>
      </c>
      <c r="H94" s="46" t="s">
        <v>1133</v>
      </c>
      <c r="I94" s="49">
        <v>246460</v>
      </c>
      <c r="J94" s="49">
        <v>246460</v>
      </c>
      <c r="K94" s="49">
        <v>246460</v>
      </c>
      <c r="L94" s="49" t="s">
        <v>52</v>
      </c>
      <c r="M94" s="49" t="s">
        <v>52</v>
      </c>
      <c r="N94" s="49" t="s">
        <v>52</v>
      </c>
      <c r="O94" s="49" t="s">
        <v>52</v>
      </c>
      <c r="P94" s="49" t="s">
        <v>52</v>
      </c>
      <c r="Q94" s="49" t="s">
        <v>52</v>
      </c>
      <c r="R94" s="49" t="s">
        <v>52</v>
      </c>
      <c r="S94" s="49" t="s">
        <v>52</v>
      </c>
      <c r="T94" s="49" t="s">
        <v>52</v>
      </c>
      <c r="U94" s="49" t="s">
        <v>52</v>
      </c>
      <c r="V94" s="49" t="s">
        <v>52</v>
      </c>
      <c r="W94" s="49" t="s">
        <v>52</v>
      </c>
      <c r="X94" s="49" t="s">
        <v>52</v>
      </c>
      <c r="Y94" s="49" t="s">
        <v>52</v>
      </c>
      <c r="Z94" s="49" t="s">
        <v>52</v>
      </c>
    </row>
    <row r="95" ht="14.3" customHeight="1" spans="2:26">
      <c r="B95" s="46" t="s">
        <v>963</v>
      </c>
      <c r="C95" s="47" t="s">
        <v>964</v>
      </c>
      <c r="D95" s="46" t="s">
        <v>965</v>
      </c>
      <c r="E95" s="46" t="s">
        <v>966</v>
      </c>
      <c r="F95" s="46" t="s">
        <v>1134</v>
      </c>
      <c r="G95" s="46" t="s">
        <v>1135</v>
      </c>
      <c r="H95" s="46" t="s">
        <v>1136</v>
      </c>
      <c r="I95" s="49">
        <v>23200</v>
      </c>
      <c r="J95" s="49">
        <v>23200</v>
      </c>
      <c r="K95" s="49">
        <v>23200</v>
      </c>
      <c r="L95" s="49" t="s">
        <v>52</v>
      </c>
      <c r="M95" s="49" t="s">
        <v>52</v>
      </c>
      <c r="N95" s="49" t="s">
        <v>52</v>
      </c>
      <c r="O95" s="49" t="s">
        <v>52</v>
      </c>
      <c r="P95" s="49" t="s">
        <v>52</v>
      </c>
      <c r="Q95" s="49" t="s">
        <v>52</v>
      </c>
      <c r="R95" s="49" t="s">
        <v>52</v>
      </c>
      <c r="S95" s="49" t="s">
        <v>52</v>
      </c>
      <c r="T95" s="49" t="s">
        <v>52</v>
      </c>
      <c r="U95" s="49" t="s">
        <v>52</v>
      </c>
      <c r="V95" s="49" t="s">
        <v>52</v>
      </c>
      <c r="W95" s="49" t="s">
        <v>52</v>
      </c>
      <c r="X95" s="49" t="s">
        <v>52</v>
      </c>
      <c r="Y95" s="49" t="s">
        <v>52</v>
      </c>
      <c r="Z95" s="49" t="s">
        <v>52</v>
      </c>
    </row>
    <row r="96" ht="14.3" customHeight="1" spans="2:26">
      <c r="B96" s="46" t="s">
        <v>963</v>
      </c>
      <c r="C96" s="47" t="s">
        <v>964</v>
      </c>
      <c r="D96" s="46" t="s">
        <v>965</v>
      </c>
      <c r="E96" s="46" t="s">
        <v>966</v>
      </c>
      <c r="F96" s="46" t="s">
        <v>1134</v>
      </c>
      <c r="G96" s="46" t="s">
        <v>1135</v>
      </c>
      <c r="H96" s="46" t="s">
        <v>1137</v>
      </c>
      <c r="I96" s="49">
        <v>190602.1</v>
      </c>
      <c r="J96" s="49">
        <v>190602.1</v>
      </c>
      <c r="K96" s="49">
        <v>190602.1</v>
      </c>
      <c r="L96" s="49" t="s">
        <v>52</v>
      </c>
      <c r="M96" s="49" t="s">
        <v>52</v>
      </c>
      <c r="N96" s="49" t="s">
        <v>52</v>
      </c>
      <c r="O96" s="49" t="s">
        <v>52</v>
      </c>
      <c r="P96" s="49" t="s">
        <v>52</v>
      </c>
      <c r="Q96" s="49" t="s">
        <v>52</v>
      </c>
      <c r="R96" s="49" t="s">
        <v>52</v>
      </c>
      <c r="S96" s="49" t="s">
        <v>52</v>
      </c>
      <c r="T96" s="49" t="s">
        <v>52</v>
      </c>
      <c r="U96" s="49" t="s">
        <v>52</v>
      </c>
      <c r="V96" s="49" t="s">
        <v>52</v>
      </c>
      <c r="W96" s="49" t="s">
        <v>52</v>
      </c>
      <c r="X96" s="49" t="s">
        <v>52</v>
      </c>
      <c r="Y96" s="49" t="s">
        <v>52</v>
      </c>
      <c r="Z96" s="49" t="s">
        <v>52</v>
      </c>
    </row>
    <row r="97" ht="14.3" customHeight="1" spans="2:26">
      <c r="B97" s="46" t="s">
        <v>963</v>
      </c>
      <c r="C97" s="47" t="s">
        <v>964</v>
      </c>
      <c r="D97" s="46" t="s">
        <v>965</v>
      </c>
      <c r="E97" s="46" t="s">
        <v>966</v>
      </c>
      <c r="F97" s="46" t="s">
        <v>975</v>
      </c>
      <c r="G97" s="46" t="s">
        <v>976</v>
      </c>
      <c r="H97" s="46" t="s">
        <v>1138</v>
      </c>
      <c r="I97" s="49">
        <v>272943</v>
      </c>
      <c r="J97" s="49">
        <v>272943</v>
      </c>
      <c r="K97" s="49">
        <v>272943</v>
      </c>
      <c r="L97" s="49" t="s">
        <v>52</v>
      </c>
      <c r="M97" s="49" t="s">
        <v>52</v>
      </c>
      <c r="N97" s="49" t="s">
        <v>52</v>
      </c>
      <c r="O97" s="49" t="s">
        <v>52</v>
      </c>
      <c r="P97" s="49" t="s">
        <v>52</v>
      </c>
      <c r="Q97" s="49" t="s">
        <v>52</v>
      </c>
      <c r="R97" s="49" t="s">
        <v>52</v>
      </c>
      <c r="S97" s="49" t="s">
        <v>52</v>
      </c>
      <c r="T97" s="49" t="s">
        <v>52</v>
      </c>
      <c r="U97" s="49" t="s">
        <v>52</v>
      </c>
      <c r="V97" s="49" t="s">
        <v>52</v>
      </c>
      <c r="W97" s="49" t="s">
        <v>52</v>
      </c>
      <c r="X97" s="49" t="s">
        <v>52</v>
      </c>
      <c r="Y97" s="49" t="s">
        <v>52</v>
      </c>
      <c r="Z97" s="49" t="s">
        <v>52</v>
      </c>
    </row>
    <row r="98" ht="14.3" customHeight="1" spans="2:26">
      <c r="B98" s="46" t="s">
        <v>963</v>
      </c>
      <c r="C98" s="47" t="s">
        <v>964</v>
      </c>
      <c r="D98" s="46" t="s">
        <v>965</v>
      </c>
      <c r="E98" s="46" t="s">
        <v>966</v>
      </c>
      <c r="F98" s="46" t="s">
        <v>1139</v>
      </c>
      <c r="G98" s="46" t="s">
        <v>1140</v>
      </c>
      <c r="H98" s="46" t="s">
        <v>1141</v>
      </c>
      <c r="I98" s="49">
        <v>243281.5</v>
      </c>
      <c r="J98" s="49">
        <v>243281.5</v>
      </c>
      <c r="K98" s="49">
        <v>243281.5</v>
      </c>
      <c r="L98" s="49" t="s">
        <v>52</v>
      </c>
      <c r="M98" s="49" t="s">
        <v>52</v>
      </c>
      <c r="N98" s="49" t="s">
        <v>52</v>
      </c>
      <c r="O98" s="49" t="s">
        <v>52</v>
      </c>
      <c r="P98" s="49" t="s">
        <v>52</v>
      </c>
      <c r="Q98" s="49" t="s">
        <v>52</v>
      </c>
      <c r="R98" s="49" t="s">
        <v>52</v>
      </c>
      <c r="S98" s="49" t="s">
        <v>52</v>
      </c>
      <c r="T98" s="49" t="s">
        <v>52</v>
      </c>
      <c r="U98" s="49" t="s">
        <v>52</v>
      </c>
      <c r="V98" s="49" t="s">
        <v>52</v>
      </c>
      <c r="W98" s="49" t="s">
        <v>52</v>
      </c>
      <c r="X98" s="49" t="s">
        <v>52</v>
      </c>
      <c r="Y98" s="49" t="s">
        <v>52</v>
      </c>
      <c r="Z98" s="49" t="s">
        <v>52</v>
      </c>
    </row>
    <row r="99" ht="24.1" customHeight="1" spans="2:26">
      <c r="B99" s="46" t="s">
        <v>963</v>
      </c>
      <c r="C99" s="47" t="s">
        <v>964</v>
      </c>
      <c r="D99" s="46" t="s">
        <v>965</v>
      </c>
      <c r="E99" s="46" t="s">
        <v>966</v>
      </c>
      <c r="F99" s="46" t="s">
        <v>1114</v>
      </c>
      <c r="G99" s="46" t="s">
        <v>1115</v>
      </c>
      <c r="H99" s="46" t="s">
        <v>1142</v>
      </c>
      <c r="I99" s="49">
        <v>1249600</v>
      </c>
      <c r="J99" s="49">
        <v>1249600</v>
      </c>
      <c r="K99" s="49">
        <v>1249600</v>
      </c>
      <c r="L99" s="49" t="s">
        <v>52</v>
      </c>
      <c r="M99" s="49" t="s">
        <v>52</v>
      </c>
      <c r="N99" s="49" t="s">
        <v>52</v>
      </c>
      <c r="O99" s="49" t="s">
        <v>52</v>
      </c>
      <c r="P99" s="49" t="s">
        <v>52</v>
      </c>
      <c r="Q99" s="49" t="s">
        <v>52</v>
      </c>
      <c r="R99" s="49" t="s">
        <v>52</v>
      </c>
      <c r="S99" s="49" t="s">
        <v>52</v>
      </c>
      <c r="T99" s="49" t="s">
        <v>52</v>
      </c>
      <c r="U99" s="49" t="s">
        <v>52</v>
      </c>
      <c r="V99" s="49" t="s">
        <v>52</v>
      </c>
      <c r="W99" s="49" t="s">
        <v>52</v>
      </c>
      <c r="X99" s="49" t="s">
        <v>52</v>
      </c>
      <c r="Y99" s="49" t="s">
        <v>52</v>
      </c>
      <c r="Z99" s="49" t="s">
        <v>52</v>
      </c>
    </row>
    <row r="100" ht="14.3" customHeight="1" spans="2:26">
      <c r="B100" s="46" t="s">
        <v>963</v>
      </c>
      <c r="C100" s="47" t="s">
        <v>964</v>
      </c>
      <c r="D100" s="46" t="s">
        <v>965</v>
      </c>
      <c r="E100" s="46" t="s">
        <v>966</v>
      </c>
      <c r="F100" s="46" t="s">
        <v>1038</v>
      </c>
      <c r="G100" s="46" t="s">
        <v>1039</v>
      </c>
      <c r="H100" s="46" t="s">
        <v>1143</v>
      </c>
      <c r="I100" s="49">
        <v>11730</v>
      </c>
      <c r="J100" s="49">
        <v>11730</v>
      </c>
      <c r="K100" s="49">
        <v>11730</v>
      </c>
      <c r="L100" s="49" t="s">
        <v>52</v>
      </c>
      <c r="M100" s="49" t="s">
        <v>52</v>
      </c>
      <c r="N100" s="49" t="s">
        <v>52</v>
      </c>
      <c r="O100" s="49" t="s">
        <v>52</v>
      </c>
      <c r="P100" s="49" t="s">
        <v>52</v>
      </c>
      <c r="Q100" s="49" t="s">
        <v>52</v>
      </c>
      <c r="R100" s="49" t="s">
        <v>52</v>
      </c>
      <c r="S100" s="49" t="s">
        <v>52</v>
      </c>
      <c r="T100" s="49" t="s">
        <v>52</v>
      </c>
      <c r="U100" s="49" t="s">
        <v>52</v>
      </c>
      <c r="V100" s="49" t="s">
        <v>52</v>
      </c>
      <c r="W100" s="49" t="s">
        <v>52</v>
      </c>
      <c r="X100" s="49" t="s">
        <v>52</v>
      </c>
      <c r="Y100" s="49" t="s">
        <v>52</v>
      </c>
      <c r="Z100" s="49" t="s">
        <v>52</v>
      </c>
    </row>
    <row r="101" ht="14.3" customHeight="1" spans="2:26">
      <c r="B101" s="46" t="s">
        <v>963</v>
      </c>
      <c r="C101" s="47" t="s">
        <v>964</v>
      </c>
      <c r="D101" s="46" t="s">
        <v>965</v>
      </c>
      <c r="E101" s="46" t="s">
        <v>966</v>
      </c>
      <c r="F101" s="46" t="s">
        <v>1033</v>
      </c>
      <c r="G101" s="46" t="s">
        <v>973</v>
      </c>
      <c r="H101" s="46" t="s">
        <v>1144</v>
      </c>
      <c r="I101" s="49">
        <v>53849.43</v>
      </c>
      <c r="J101" s="49">
        <v>53849.43</v>
      </c>
      <c r="K101" s="49">
        <v>53849.43</v>
      </c>
      <c r="L101" s="49" t="s">
        <v>52</v>
      </c>
      <c r="M101" s="49" t="s">
        <v>52</v>
      </c>
      <c r="N101" s="49" t="s">
        <v>52</v>
      </c>
      <c r="O101" s="49" t="s">
        <v>52</v>
      </c>
      <c r="P101" s="49" t="s">
        <v>52</v>
      </c>
      <c r="Q101" s="49" t="s">
        <v>52</v>
      </c>
      <c r="R101" s="49" t="s">
        <v>52</v>
      </c>
      <c r="S101" s="49" t="s">
        <v>52</v>
      </c>
      <c r="T101" s="49" t="s">
        <v>52</v>
      </c>
      <c r="U101" s="49" t="s">
        <v>52</v>
      </c>
      <c r="V101" s="49" t="s">
        <v>52</v>
      </c>
      <c r="W101" s="49" t="s">
        <v>52</v>
      </c>
      <c r="X101" s="49" t="s">
        <v>52</v>
      </c>
      <c r="Y101" s="49" t="s">
        <v>52</v>
      </c>
      <c r="Z101" s="49" t="s">
        <v>52</v>
      </c>
    </row>
    <row r="102" ht="14.3" customHeight="1" spans="2:26">
      <c r="B102" s="46" t="s">
        <v>963</v>
      </c>
      <c r="C102" s="47" t="s">
        <v>964</v>
      </c>
      <c r="D102" s="46" t="s">
        <v>965</v>
      </c>
      <c r="E102" s="46" t="s">
        <v>966</v>
      </c>
      <c r="F102" s="46" t="s">
        <v>967</v>
      </c>
      <c r="G102" s="46" t="s">
        <v>968</v>
      </c>
      <c r="H102" s="46" t="s">
        <v>1145</v>
      </c>
      <c r="I102" s="49">
        <v>2000</v>
      </c>
      <c r="J102" s="49">
        <v>2000</v>
      </c>
      <c r="K102" s="49">
        <v>2000</v>
      </c>
      <c r="L102" s="49" t="s">
        <v>52</v>
      </c>
      <c r="M102" s="49" t="s">
        <v>52</v>
      </c>
      <c r="N102" s="49" t="s">
        <v>52</v>
      </c>
      <c r="O102" s="49" t="s">
        <v>52</v>
      </c>
      <c r="P102" s="49" t="s">
        <v>52</v>
      </c>
      <c r="Q102" s="49" t="s">
        <v>52</v>
      </c>
      <c r="R102" s="49" t="s">
        <v>52</v>
      </c>
      <c r="S102" s="49" t="s">
        <v>52</v>
      </c>
      <c r="T102" s="49" t="s">
        <v>52</v>
      </c>
      <c r="U102" s="49" t="s">
        <v>52</v>
      </c>
      <c r="V102" s="49" t="s">
        <v>52</v>
      </c>
      <c r="W102" s="49" t="s">
        <v>52</v>
      </c>
      <c r="X102" s="49" t="s">
        <v>52</v>
      </c>
      <c r="Y102" s="49" t="s">
        <v>52</v>
      </c>
      <c r="Z102" s="49" t="s">
        <v>52</v>
      </c>
    </row>
    <row r="103" ht="14.3" customHeight="1" spans="2:26">
      <c r="B103" s="46" t="s">
        <v>963</v>
      </c>
      <c r="C103" s="47" t="s">
        <v>964</v>
      </c>
      <c r="D103" s="46" t="s">
        <v>965</v>
      </c>
      <c r="E103" s="46" t="s">
        <v>966</v>
      </c>
      <c r="F103" s="46" t="s">
        <v>1146</v>
      </c>
      <c r="G103" s="46" t="s">
        <v>1147</v>
      </c>
      <c r="H103" s="46" t="s">
        <v>1147</v>
      </c>
      <c r="I103" s="49">
        <v>9000</v>
      </c>
      <c r="J103" s="49">
        <v>9000</v>
      </c>
      <c r="K103" s="49">
        <v>9000</v>
      </c>
      <c r="L103" s="49" t="s">
        <v>52</v>
      </c>
      <c r="M103" s="49" t="s">
        <v>52</v>
      </c>
      <c r="N103" s="49" t="s">
        <v>52</v>
      </c>
      <c r="O103" s="49" t="s">
        <v>52</v>
      </c>
      <c r="P103" s="49" t="s">
        <v>52</v>
      </c>
      <c r="Q103" s="49" t="s">
        <v>52</v>
      </c>
      <c r="R103" s="49" t="s">
        <v>52</v>
      </c>
      <c r="S103" s="49" t="s">
        <v>52</v>
      </c>
      <c r="T103" s="49" t="s">
        <v>52</v>
      </c>
      <c r="U103" s="49" t="s">
        <v>52</v>
      </c>
      <c r="V103" s="49" t="s">
        <v>52</v>
      </c>
      <c r="W103" s="49" t="s">
        <v>52</v>
      </c>
      <c r="X103" s="49" t="s">
        <v>52</v>
      </c>
      <c r="Y103" s="49" t="s">
        <v>52</v>
      </c>
      <c r="Z103" s="49" t="s">
        <v>52</v>
      </c>
    </row>
    <row r="104" ht="14.3" customHeight="1" spans="2:26">
      <c r="B104" s="46" t="s">
        <v>963</v>
      </c>
      <c r="C104" s="47" t="s">
        <v>964</v>
      </c>
      <c r="D104" s="46" t="s">
        <v>965</v>
      </c>
      <c r="E104" s="46" t="s">
        <v>966</v>
      </c>
      <c r="F104" s="46" t="s">
        <v>1033</v>
      </c>
      <c r="G104" s="46" t="s">
        <v>973</v>
      </c>
      <c r="H104" s="46" t="s">
        <v>1148</v>
      </c>
      <c r="I104" s="49">
        <v>91852.4</v>
      </c>
      <c r="J104" s="49">
        <v>91852.4</v>
      </c>
      <c r="K104" s="49">
        <v>91852.4</v>
      </c>
      <c r="L104" s="49" t="s">
        <v>52</v>
      </c>
      <c r="M104" s="49" t="s">
        <v>52</v>
      </c>
      <c r="N104" s="49" t="s">
        <v>52</v>
      </c>
      <c r="O104" s="49" t="s">
        <v>52</v>
      </c>
      <c r="P104" s="49" t="s">
        <v>52</v>
      </c>
      <c r="Q104" s="49" t="s">
        <v>52</v>
      </c>
      <c r="R104" s="49" t="s">
        <v>52</v>
      </c>
      <c r="S104" s="49" t="s">
        <v>52</v>
      </c>
      <c r="T104" s="49" t="s">
        <v>52</v>
      </c>
      <c r="U104" s="49" t="s">
        <v>52</v>
      </c>
      <c r="V104" s="49" t="s">
        <v>52</v>
      </c>
      <c r="W104" s="49" t="s">
        <v>52</v>
      </c>
      <c r="X104" s="49" t="s">
        <v>52</v>
      </c>
      <c r="Y104" s="49" t="s">
        <v>52</v>
      </c>
      <c r="Z104" s="49" t="s">
        <v>52</v>
      </c>
    </row>
    <row r="105" ht="14.3" customHeight="1" spans="2:26">
      <c r="B105" s="46" t="s">
        <v>963</v>
      </c>
      <c r="C105" s="47" t="s">
        <v>964</v>
      </c>
      <c r="D105" s="46" t="s">
        <v>965</v>
      </c>
      <c r="E105" s="46" t="s">
        <v>966</v>
      </c>
      <c r="F105" s="46" t="s">
        <v>1005</v>
      </c>
      <c r="G105" s="46" t="s">
        <v>1006</v>
      </c>
      <c r="H105" s="46" t="s">
        <v>1149</v>
      </c>
      <c r="I105" s="49">
        <v>7938.52</v>
      </c>
      <c r="J105" s="49">
        <v>7938.52</v>
      </c>
      <c r="K105" s="49">
        <v>7938.52</v>
      </c>
      <c r="L105" s="49" t="s">
        <v>52</v>
      </c>
      <c r="M105" s="49" t="s">
        <v>52</v>
      </c>
      <c r="N105" s="49" t="s">
        <v>52</v>
      </c>
      <c r="O105" s="49" t="s">
        <v>52</v>
      </c>
      <c r="P105" s="49" t="s">
        <v>52</v>
      </c>
      <c r="Q105" s="49" t="s">
        <v>52</v>
      </c>
      <c r="R105" s="49" t="s">
        <v>52</v>
      </c>
      <c r="S105" s="49" t="s">
        <v>52</v>
      </c>
      <c r="T105" s="49" t="s">
        <v>52</v>
      </c>
      <c r="U105" s="49" t="s">
        <v>52</v>
      </c>
      <c r="V105" s="49" t="s">
        <v>52</v>
      </c>
      <c r="W105" s="49" t="s">
        <v>52</v>
      </c>
      <c r="X105" s="49" t="s">
        <v>52</v>
      </c>
      <c r="Y105" s="49" t="s">
        <v>52</v>
      </c>
      <c r="Z105" s="49" t="s">
        <v>52</v>
      </c>
    </row>
    <row r="106" ht="14.3" customHeight="1" spans="2:26">
      <c r="B106" s="46" t="s">
        <v>963</v>
      </c>
      <c r="C106" s="47" t="s">
        <v>964</v>
      </c>
      <c r="D106" s="46" t="s">
        <v>965</v>
      </c>
      <c r="E106" s="46" t="s">
        <v>966</v>
      </c>
      <c r="F106" s="46" t="s">
        <v>1125</v>
      </c>
      <c r="G106" s="46" t="s">
        <v>1126</v>
      </c>
      <c r="H106" s="46" t="s">
        <v>1150</v>
      </c>
      <c r="I106" s="49">
        <v>5989</v>
      </c>
      <c r="J106" s="49">
        <v>5989</v>
      </c>
      <c r="K106" s="49">
        <v>5989</v>
      </c>
      <c r="L106" s="49" t="s">
        <v>52</v>
      </c>
      <c r="M106" s="49" t="s">
        <v>52</v>
      </c>
      <c r="N106" s="49" t="s">
        <v>52</v>
      </c>
      <c r="O106" s="49" t="s">
        <v>52</v>
      </c>
      <c r="P106" s="49" t="s">
        <v>52</v>
      </c>
      <c r="Q106" s="49" t="s">
        <v>52</v>
      </c>
      <c r="R106" s="49" t="s">
        <v>52</v>
      </c>
      <c r="S106" s="49" t="s">
        <v>52</v>
      </c>
      <c r="T106" s="49" t="s">
        <v>52</v>
      </c>
      <c r="U106" s="49" t="s">
        <v>52</v>
      </c>
      <c r="V106" s="49" t="s">
        <v>52</v>
      </c>
      <c r="W106" s="49" t="s">
        <v>52</v>
      </c>
      <c r="X106" s="49" t="s">
        <v>52</v>
      </c>
      <c r="Y106" s="49" t="s">
        <v>52</v>
      </c>
      <c r="Z106" s="49" t="s">
        <v>52</v>
      </c>
    </row>
    <row r="107" ht="14.3" customHeight="1" spans="2:26">
      <c r="B107" s="46" t="s">
        <v>963</v>
      </c>
      <c r="C107" s="47" t="s">
        <v>964</v>
      </c>
      <c r="D107" s="46" t="s">
        <v>965</v>
      </c>
      <c r="E107" s="46" t="s">
        <v>966</v>
      </c>
      <c r="F107" s="46" t="s">
        <v>1151</v>
      </c>
      <c r="G107" s="46" t="s">
        <v>1152</v>
      </c>
      <c r="H107" s="46" t="s">
        <v>1153</v>
      </c>
      <c r="I107" s="49">
        <v>11059</v>
      </c>
      <c r="J107" s="49">
        <v>11059</v>
      </c>
      <c r="K107" s="49">
        <v>11059</v>
      </c>
      <c r="L107" s="49" t="s">
        <v>52</v>
      </c>
      <c r="M107" s="49" t="s">
        <v>52</v>
      </c>
      <c r="N107" s="49" t="s">
        <v>52</v>
      </c>
      <c r="O107" s="49" t="s">
        <v>52</v>
      </c>
      <c r="P107" s="49" t="s">
        <v>52</v>
      </c>
      <c r="Q107" s="49" t="s">
        <v>52</v>
      </c>
      <c r="R107" s="49" t="s">
        <v>52</v>
      </c>
      <c r="S107" s="49" t="s">
        <v>52</v>
      </c>
      <c r="T107" s="49" t="s">
        <v>52</v>
      </c>
      <c r="U107" s="49" t="s">
        <v>52</v>
      </c>
      <c r="V107" s="49" t="s">
        <v>52</v>
      </c>
      <c r="W107" s="49" t="s">
        <v>52</v>
      </c>
      <c r="X107" s="49" t="s">
        <v>52</v>
      </c>
      <c r="Y107" s="49" t="s">
        <v>52</v>
      </c>
      <c r="Z107" s="49" t="s">
        <v>52</v>
      </c>
    </row>
    <row r="108" ht="14.3" customHeight="1" spans="2:26">
      <c r="B108" s="46" t="s">
        <v>963</v>
      </c>
      <c r="C108" s="47" t="s">
        <v>964</v>
      </c>
      <c r="D108" s="46" t="s">
        <v>965</v>
      </c>
      <c r="E108" s="46" t="s">
        <v>966</v>
      </c>
      <c r="F108" s="46" t="s">
        <v>967</v>
      </c>
      <c r="G108" s="46" t="s">
        <v>968</v>
      </c>
      <c r="H108" s="46" t="s">
        <v>1154</v>
      </c>
      <c r="I108" s="49">
        <v>52148.72</v>
      </c>
      <c r="J108" s="49">
        <v>52148.72</v>
      </c>
      <c r="K108" s="49">
        <v>52148.72</v>
      </c>
      <c r="L108" s="49" t="s">
        <v>52</v>
      </c>
      <c r="M108" s="49" t="s">
        <v>52</v>
      </c>
      <c r="N108" s="49" t="s">
        <v>52</v>
      </c>
      <c r="O108" s="49" t="s">
        <v>52</v>
      </c>
      <c r="P108" s="49" t="s">
        <v>52</v>
      </c>
      <c r="Q108" s="49" t="s">
        <v>52</v>
      </c>
      <c r="R108" s="49" t="s">
        <v>52</v>
      </c>
      <c r="S108" s="49" t="s">
        <v>52</v>
      </c>
      <c r="T108" s="49" t="s">
        <v>52</v>
      </c>
      <c r="U108" s="49" t="s">
        <v>52</v>
      </c>
      <c r="V108" s="49" t="s">
        <v>52</v>
      </c>
      <c r="W108" s="49" t="s">
        <v>52</v>
      </c>
      <c r="X108" s="49" t="s">
        <v>52</v>
      </c>
      <c r="Y108" s="49" t="s">
        <v>52</v>
      </c>
      <c r="Z108" s="49" t="s">
        <v>52</v>
      </c>
    </row>
    <row r="109" ht="14.3" customHeight="1" spans="2:26">
      <c r="B109" s="46" t="s">
        <v>963</v>
      </c>
      <c r="C109" s="47" t="s">
        <v>964</v>
      </c>
      <c r="D109" s="46" t="s">
        <v>965</v>
      </c>
      <c r="E109" s="46" t="s">
        <v>966</v>
      </c>
      <c r="F109" s="46" t="s">
        <v>967</v>
      </c>
      <c r="G109" s="46" t="s">
        <v>968</v>
      </c>
      <c r="H109" s="46" t="s">
        <v>1155</v>
      </c>
      <c r="I109" s="49">
        <v>20640.4</v>
      </c>
      <c r="J109" s="49">
        <v>20640.4</v>
      </c>
      <c r="K109" s="49">
        <v>20640.4</v>
      </c>
      <c r="L109" s="49" t="s">
        <v>52</v>
      </c>
      <c r="M109" s="49" t="s">
        <v>52</v>
      </c>
      <c r="N109" s="49" t="s">
        <v>52</v>
      </c>
      <c r="O109" s="49" t="s">
        <v>52</v>
      </c>
      <c r="P109" s="49" t="s">
        <v>52</v>
      </c>
      <c r="Q109" s="49" t="s">
        <v>52</v>
      </c>
      <c r="R109" s="49" t="s">
        <v>52</v>
      </c>
      <c r="S109" s="49" t="s">
        <v>52</v>
      </c>
      <c r="T109" s="49" t="s">
        <v>52</v>
      </c>
      <c r="U109" s="49" t="s">
        <v>52</v>
      </c>
      <c r="V109" s="49" t="s">
        <v>52</v>
      </c>
      <c r="W109" s="49" t="s">
        <v>52</v>
      </c>
      <c r="X109" s="49" t="s">
        <v>52</v>
      </c>
      <c r="Y109" s="49" t="s">
        <v>52</v>
      </c>
      <c r="Z109" s="49" t="s">
        <v>52</v>
      </c>
    </row>
    <row r="110" ht="14.3" customHeight="1" spans="2:26">
      <c r="B110" s="46" t="s">
        <v>963</v>
      </c>
      <c r="C110" s="47" t="s">
        <v>964</v>
      </c>
      <c r="D110" s="46" t="s">
        <v>965</v>
      </c>
      <c r="E110" s="46" t="s">
        <v>966</v>
      </c>
      <c r="F110" s="46" t="s">
        <v>1079</v>
      </c>
      <c r="G110" s="46" t="s">
        <v>1080</v>
      </c>
      <c r="H110" s="46" t="s">
        <v>1156</v>
      </c>
      <c r="I110" s="49">
        <v>20053.55</v>
      </c>
      <c r="J110" s="49">
        <v>20053.55</v>
      </c>
      <c r="K110" s="49">
        <v>20053.55</v>
      </c>
      <c r="L110" s="49" t="s">
        <v>52</v>
      </c>
      <c r="M110" s="49" t="s">
        <v>52</v>
      </c>
      <c r="N110" s="49" t="s">
        <v>52</v>
      </c>
      <c r="O110" s="49" t="s">
        <v>52</v>
      </c>
      <c r="P110" s="49" t="s">
        <v>52</v>
      </c>
      <c r="Q110" s="49" t="s">
        <v>52</v>
      </c>
      <c r="R110" s="49" t="s">
        <v>52</v>
      </c>
      <c r="S110" s="49" t="s">
        <v>52</v>
      </c>
      <c r="T110" s="49" t="s">
        <v>52</v>
      </c>
      <c r="U110" s="49" t="s">
        <v>52</v>
      </c>
      <c r="V110" s="49" t="s">
        <v>52</v>
      </c>
      <c r="W110" s="49" t="s">
        <v>52</v>
      </c>
      <c r="X110" s="49" t="s">
        <v>52</v>
      </c>
      <c r="Y110" s="49" t="s">
        <v>52</v>
      </c>
      <c r="Z110" s="49" t="s">
        <v>52</v>
      </c>
    </row>
    <row r="111" ht="14.3" customHeight="1" spans="2:26">
      <c r="B111" s="46" t="s">
        <v>963</v>
      </c>
      <c r="C111" s="47" t="s">
        <v>964</v>
      </c>
      <c r="D111" s="46" t="s">
        <v>965</v>
      </c>
      <c r="E111" s="46" t="s">
        <v>966</v>
      </c>
      <c r="F111" s="46" t="s">
        <v>999</v>
      </c>
      <c r="G111" s="46" t="s">
        <v>973</v>
      </c>
      <c r="H111" s="46" t="s">
        <v>1157</v>
      </c>
      <c r="I111" s="49">
        <v>240000</v>
      </c>
      <c r="J111" s="49">
        <v>240000</v>
      </c>
      <c r="K111" s="49">
        <v>240000</v>
      </c>
      <c r="L111" s="49" t="s">
        <v>52</v>
      </c>
      <c r="M111" s="49" t="s">
        <v>52</v>
      </c>
      <c r="N111" s="49" t="s">
        <v>52</v>
      </c>
      <c r="O111" s="49" t="s">
        <v>52</v>
      </c>
      <c r="P111" s="49" t="s">
        <v>52</v>
      </c>
      <c r="Q111" s="49" t="s">
        <v>52</v>
      </c>
      <c r="R111" s="49" t="s">
        <v>52</v>
      </c>
      <c r="S111" s="49" t="s">
        <v>52</v>
      </c>
      <c r="T111" s="49" t="s">
        <v>52</v>
      </c>
      <c r="U111" s="49" t="s">
        <v>52</v>
      </c>
      <c r="V111" s="49" t="s">
        <v>52</v>
      </c>
      <c r="W111" s="49" t="s">
        <v>52</v>
      </c>
      <c r="X111" s="49" t="s">
        <v>52</v>
      </c>
      <c r="Y111" s="49" t="s">
        <v>52</v>
      </c>
      <c r="Z111" s="49" t="s">
        <v>52</v>
      </c>
    </row>
    <row r="112" ht="14.3" customHeight="1" spans="2:26">
      <c r="B112" s="46" t="s">
        <v>963</v>
      </c>
      <c r="C112" s="47" t="s">
        <v>964</v>
      </c>
      <c r="D112" s="46" t="s">
        <v>965</v>
      </c>
      <c r="E112" s="46" t="s">
        <v>966</v>
      </c>
      <c r="F112" s="46" t="s">
        <v>1068</v>
      </c>
      <c r="G112" s="46" t="s">
        <v>1069</v>
      </c>
      <c r="H112" s="46" t="s">
        <v>1158</v>
      </c>
      <c r="I112" s="49">
        <v>200000</v>
      </c>
      <c r="J112" s="49">
        <v>200000</v>
      </c>
      <c r="K112" s="49">
        <v>200000</v>
      </c>
      <c r="L112" s="49" t="s">
        <v>52</v>
      </c>
      <c r="M112" s="49" t="s">
        <v>52</v>
      </c>
      <c r="N112" s="49" t="s">
        <v>52</v>
      </c>
      <c r="O112" s="49" t="s">
        <v>52</v>
      </c>
      <c r="P112" s="49" t="s">
        <v>52</v>
      </c>
      <c r="Q112" s="49" t="s">
        <v>52</v>
      </c>
      <c r="R112" s="49" t="s">
        <v>52</v>
      </c>
      <c r="S112" s="49" t="s">
        <v>52</v>
      </c>
      <c r="T112" s="49" t="s">
        <v>52</v>
      </c>
      <c r="U112" s="49" t="s">
        <v>52</v>
      </c>
      <c r="V112" s="49" t="s">
        <v>52</v>
      </c>
      <c r="W112" s="49" t="s">
        <v>52</v>
      </c>
      <c r="X112" s="49" t="s">
        <v>52</v>
      </c>
      <c r="Y112" s="49" t="s">
        <v>52</v>
      </c>
      <c r="Z112" s="49" t="s">
        <v>52</v>
      </c>
    </row>
    <row r="113" ht="24.1" customHeight="1" spans="2:26">
      <c r="B113" s="46" t="s">
        <v>963</v>
      </c>
      <c r="C113" s="47" t="s">
        <v>964</v>
      </c>
      <c r="D113" s="46" t="s">
        <v>965</v>
      </c>
      <c r="E113" s="46" t="s">
        <v>966</v>
      </c>
      <c r="F113" s="46" t="s">
        <v>1063</v>
      </c>
      <c r="G113" s="46" t="s">
        <v>1064</v>
      </c>
      <c r="H113" s="46" t="s">
        <v>1159</v>
      </c>
      <c r="I113" s="49">
        <v>1390000</v>
      </c>
      <c r="J113" s="49">
        <v>1390000</v>
      </c>
      <c r="K113" s="49">
        <v>1390000</v>
      </c>
      <c r="L113" s="49" t="s">
        <v>52</v>
      </c>
      <c r="M113" s="49" t="s">
        <v>52</v>
      </c>
      <c r="N113" s="49" t="s">
        <v>52</v>
      </c>
      <c r="O113" s="49" t="s">
        <v>52</v>
      </c>
      <c r="P113" s="49" t="s">
        <v>52</v>
      </c>
      <c r="Q113" s="49" t="s">
        <v>52</v>
      </c>
      <c r="R113" s="49" t="s">
        <v>52</v>
      </c>
      <c r="S113" s="49" t="s">
        <v>52</v>
      </c>
      <c r="T113" s="49" t="s">
        <v>52</v>
      </c>
      <c r="U113" s="49" t="s">
        <v>52</v>
      </c>
      <c r="V113" s="49" t="s">
        <v>52</v>
      </c>
      <c r="W113" s="49" t="s">
        <v>52</v>
      </c>
      <c r="X113" s="49" t="s">
        <v>52</v>
      </c>
      <c r="Y113" s="49" t="s">
        <v>52</v>
      </c>
      <c r="Z113" s="49" t="s">
        <v>52</v>
      </c>
    </row>
    <row r="114" ht="14.3" customHeight="1" spans="2:26">
      <c r="B114" s="46" t="s">
        <v>963</v>
      </c>
      <c r="C114" s="47" t="s">
        <v>964</v>
      </c>
      <c r="D114" s="46" t="s">
        <v>965</v>
      </c>
      <c r="E114" s="46" t="s">
        <v>966</v>
      </c>
      <c r="F114" s="46" t="s">
        <v>997</v>
      </c>
      <c r="G114" s="46" t="s">
        <v>973</v>
      </c>
      <c r="H114" s="46" t="s">
        <v>1160</v>
      </c>
      <c r="I114" s="49">
        <v>18200</v>
      </c>
      <c r="J114" s="49">
        <v>18200</v>
      </c>
      <c r="K114" s="49">
        <v>18200</v>
      </c>
      <c r="L114" s="49" t="s">
        <v>52</v>
      </c>
      <c r="M114" s="49" t="s">
        <v>52</v>
      </c>
      <c r="N114" s="49" t="s">
        <v>52</v>
      </c>
      <c r="O114" s="49" t="s">
        <v>52</v>
      </c>
      <c r="P114" s="49" t="s">
        <v>52</v>
      </c>
      <c r="Q114" s="49" t="s">
        <v>52</v>
      </c>
      <c r="R114" s="49" t="s">
        <v>52</v>
      </c>
      <c r="S114" s="49" t="s">
        <v>52</v>
      </c>
      <c r="T114" s="49" t="s">
        <v>52</v>
      </c>
      <c r="U114" s="49" t="s">
        <v>52</v>
      </c>
      <c r="V114" s="49" t="s">
        <v>52</v>
      </c>
      <c r="W114" s="49" t="s">
        <v>52</v>
      </c>
      <c r="X114" s="49" t="s">
        <v>52</v>
      </c>
      <c r="Y114" s="49" t="s">
        <v>52</v>
      </c>
      <c r="Z114" s="49" t="s">
        <v>52</v>
      </c>
    </row>
    <row r="115" ht="14.3" customHeight="1" spans="2:26">
      <c r="B115" s="46" t="s">
        <v>963</v>
      </c>
      <c r="C115" s="47" t="s">
        <v>964</v>
      </c>
      <c r="D115" s="46" t="s">
        <v>965</v>
      </c>
      <c r="E115" s="46" t="s">
        <v>966</v>
      </c>
      <c r="F115" s="46" t="s">
        <v>1161</v>
      </c>
      <c r="G115" s="46" t="s">
        <v>1162</v>
      </c>
      <c r="H115" s="46" t="s">
        <v>1163</v>
      </c>
      <c r="I115" s="49">
        <v>48401.02</v>
      </c>
      <c r="J115" s="49" t="s">
        <v>52</v>
      </c>
      <c r="K115" s="49" t="s">
        <v>52</v>
      </c>
      <c r="L115" s="49" t="s">
        <v>52</v>
      </c>
      <c r="M115" s="49" t="s">
        <v>52</v>
      </c>
      <c r="N115" s="49" t="s">
        <v>52</v>
      </c>
      <c r="O115" s="49" t="s">
        <v>52</v>
      </c>
      <c r="P115" s="49">
        <v>48401.02</v>
      </c>
      <c r="Q115" s="49">
        <v>48401.02</v>
      </c>
      <c r="R115" s="49" t="s">
        <v>52</v>
      </c>
      <c r="S115" s="49" t="s">
        <v>52</v>
      </c>
      <c r="T115" s="49" t="s">
        <v>52</v>
      </c>
      <c r="U115" s="49" t="s">
        <v>52</v>
      </c>
      <c r="V115" s="49" t="s">
        <v>52</v>
      </c>
      <c r="W115" s="49" t="s">
        <v>52</v>
      </c>
      <c r="X115" s="49" t="s">
        <v>52</v>
      </c>
      <c r="Y115" s="49" t="s">
        <v>52</v>
      </c>
      <c r="Z115" s="49" t="s">
        <v>52</v>
      </c>
    </row>
    <row r="116" ht="24.1" customHeight="1" spans="2:26">
      <c r="B116" s="46" t="s">
        <v>963</v>
      </c>
      <c r="C116" s="47" t="s">
        <v>964</v>
      </c>
      <c r="D116" s="46" t="s">
        <v>965</v>
      </c>
      <c r="E116" s="46" t="s">
        <v>966</v>
      </c>
      <c r="F116" s="46" t="s">
        <v>1164</v>
      </c>
      <c r="G116" s="46" t="s">
        <v>1165</v>
      </c>
      <c r="H116" s="46" t="s">
        <v>1166</v>
      </c>
      <c r="I116" s="49">
        <v>2295300</v>
      </c>
      <c r="J116" s="49">
        <v>2295300</v>
      </c>
      <c r="K116" s="49">
        <v>2295300</v>
      </c>
      <c r="L116" s="49" t="s">
        <v>52</v>
      </c>
      <c r="M116" s="49" t="s">
        <v>52</v>
      </c>
      <c r="N116" s="49" t="s">
        <v>52</v>
      </c>
      <c r="O116" s="49" t="s">
        <v>52</v>
      </c>
      <c r="P116" s="49" t="s">
        <v>52</v>
      </c>
      <c r="Q116" s="49" t="s">
        <v>52</v>
      </c>
      <c r="R116" s="49" t="s">
        <v>52</v>
      </c>
      <c r="S116" s="49" t="s">
        <v>52</v>
      </c>
      <c r="T116" s="49" t="s">
        <v>52</v>
      </c>
      <c r="U116" s="49" t="s">
        <v>52</v>
      </c>
      <c r="V116" s="49" t="s">
        <v>52</v>
      </c>
      <c r="W116" s="49" t="s">
        <v>52</v>
      </c>
      <c r="X116" s="49" t="s">
        <v>52</v>
      </c>
      <c r="Y116" s="49" t="s">
        <v>52</v>
      </c>
      <c r="Z116" s="49" t="s">
        <v>52</v>
      </c>
    </row>
    <row r="117" ht="14.3" customHeight="1" spans="2:26">
      <c r="B117" s="46" t="s">
        <v>963</v>
      </c>
      <c r="C117" s="47" t="s">
        <v>964</v>
      </c>
      <c r="D117" s="46" t="s">
        <v>965</v>
      </c>
      <c r="E117" s="46" t="s">
        <v>966</v>
      </c>
      <c r="F117" s="46" t="s">
        <v>1161</v>
      </c>
      <c r="G117" s="46" t="s">
        <v>1162</v>
      </c>
      <c r="H117" s="46" t="s">
        <v>1167</v>
      </c>
      <c r="I117" s="49">
        <v>165588</v>
      </c>
      <c r="J117" s="49" t="s">
        <v>52</v>
      </c>
      <c r="K117" s="49" t="s">
        <v>52</v>
      </c>
      <c r="L117" s="49" t="s">
        <v>52</v>
      </c>
      <c r="M117" s="49" t="s">
        <v>52</v>
      </c>
      <c r="N117" s="49" t="s">
        <v>52</v>
      </c>
      <c r="O117" s="49" t="s">
        <v>52</v>
      </c>
      <c r="P117" s="49">
        <v>165588</v>
      </c>
      <c r="Q117" s="49">
        <v>165588</v>
      </c>
      <c r="R117" s="49" t="s">
        <v>52</v>
      </c>
      <c r="S117" s="49" t="s">
        <v>52</v>
      </c>
      <c r="T117" s="49" t="s">
        <v>52</v>
      </c>
      <c r="U117" s="49" t="s">
        <v>52</v>
      </c>
      <c r="V117" s="49" t="s">
        <v>52</v>
      </c>
      <c r="W117" s="49" t="s">
        <v>52</v>
      </c>
      <c r="X117" s="49" t="s">
        <v>52</v>
      </c>
      <c r="Y117" s="49" t="s">
        <v>52</v>
      </c>
      <c r="Z117" s="49" t="s">
        <v>52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275" right="0.236111111111111" top="0.196527777777778" bottom="0.196527777777778" header="0" footer="0"/>
  <pageSetup paperSize="9" scale="58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E25" sqref="E25"/>
    </sheetView>
  </sheetViews>
  <sheetFormatPr defaultColWidth="10" defaultRowHeight="13.5" outlineLevelRow="5"/>
  <cols>
    <col min="1" max="1" width="12.625" customWidth="1"/>
    <col min="2" max="2" width="17.5" customWidth="1"/>
    <col min="3" max="3" width="10.45" customWidth="1"/>
    <col min="4" max="4" width="19.75" customWidth="1"/>
    <col min="5" max="5" width="32" customWidth="1"/>
    <col min="6" max="6" width="12.25" customWidth="1"/>
    <col min="7" max="7" width="10.75" customWidth="1"/>
    <col min="8" max="8" width="11.75" customWidth="1"/>
    <col min="9" max="9" width="12.125" customWidth="1"/>
    <col min="10" max="10" width="9.76666666666667" customWidth="1"/>
  </cols>
  <sheetData>
    <row r="1" ht="19.55" customHeight="1" spans="1:1">
      <c r="A1" s="1" t="s">
        <v>1168</v>
      </c>
    </row>
    <row r="2" ht="28.6" customHeight="1" spans="1:9">
      <c r="A2" s="34" t="s">
        <v>32</v>
      </c>
      <c r="B2" s="34"/>
      <c r="C2" s="34"/>
      <c r="D2" s="34"/>
      <c r="E2" s="34"/>
      <c r="F2" s="34"/>
      <c r="G2" s="34"/>
      <c r="H2" s="34"/>
      <c r="I2" s="34"/>
    </row>
    <row r="3" ht="18.05" customHeight="1" spans="1:4">
      <c r="A3" s="35" t="s">
        <v>40</v>
      </c>
      <c r="B3" s="35"/>
      <c r="C3" s="35"/>
      <c r="D3" s="35"/>
    </row>
    <row r="4" ht="22.6" customHeight="1" spans="1:9">
      <c r="A4" s="36" t="s">
        <v>1169</v>
      </c>
      <c r="B4" s="36" t="s">
        <v>946</v>
      </c>
      <c r="C4" s="36" t="s">
        <v>1170</v>
      </c>
      <c r="D4" s="36" t="s">
        <v>948</v>
      </c>
      <c r="E4" s="37" t="s">
        <v>1171</v>
      </c>
      <c r="F4" s="38" t="s">
        <v>46</v>
      </c>
      <c r="G4" s="38" t="s">
        <v>1172</v>
      </c>
      <c r="H4" s="38" t="s">
        <v>1173</v>
      </c>
      <c r="I4" s="38" t="s">
        <v>1174</v>
      </c>
    </row>
    <row r="5" ht="15.05" customHeight="1" spans="1:9">
      <c r="A5" s="39"/>
      <c r="B5" s="39"/>
      <c r="C5" s="39"/>
      <c r="D5" s="39"/>
      <c r="E5" s="40"/>
      <c r="F5" s="41" t="s">
        <v>52</v>
      </c>
      <c r="G5" s="41" t="s">
        <v>52</v>
      </c>
      <c r="H5" s="41" t="s">
        <v>52</v>
      </c>
      <c r="I5" s="41" t="s">
        <v>52</v>
      </c>
    </row>
    <row r="6" ht="30.15" customHeight="1" spans="1:9">
      <c r="A6" s="7" t="s">
        <v>961</v>
      </c>
      <c r="B6" s="7" t="s">
        <v>962</v>
      </c>
      <c r="C6" s="7" t="s">
        <v>965</v>
      </c>
      <c r="D6" s="7" t="s">
        <v>966</v>
      </c>
      <c r="E6" s="7" t="s">
        <v>1175</v>
      </c>
      <c r="F6" s="8">
        <v>2054000</v>
      </c>
      <c r="G6" s="8" t="s">
        <v>52</v>
      </c>
      <c r="H6" s="8">
        <v>2054000</v>
      </c>
      <c r="I6" s="8" t="s">
        <v>52</v>
      </c>
    </row>
  </sheetData>
  <mergeCells count="2">
    <mergeCell ref="A2:I2"/>
    <mergeCell ref="A3:D3"/>
  </mergeCells>
  <pageMargins left="0.432638888888889" right="0.432638888888889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B1" workbookViewId="0">
      <selection activeCell="J8" sqref="J8"/>
    </sheetView>
  </sheetViews>
  <sheetFormatPr defaultColWidth="10" defaultRowHeight="13.5" outlineLevelCol="6"/>
  <cols>
    <col min="1" max="1" width="0.266666666666667" customWidth="1"/>
    <col min="2" max="2" width="15.2" customWidth="1"/>
    <col min="3" max="3" width="59.441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8" width="9.76666666666667" customWidth="1"/>
  </cols>
  <sheetData>
    <row r="1" ht="14.3" customHeight="1" spans="1:7">
      <c r="A1" s="9"/>
      <c r="B1" s="23" t="s">
        <v>1176</v>
      </c>
      <c r="C1" s="9"/>
      <c r="D1" s="9"/>
      <c r="E1" s="9"/>
      <c r="F1" s="9"/>
      <c r="G1" s="9"/>
    </row>
    <row r="2" ht="14.3" customHeight="1"/>
    <row r="3" ht="14.3" customHeight="1" spans="2:7">
      <c r="B3" s="24" t="s">
        <v>34</v>
      </c>
      <c r="C3" s="24"/>
      <c r="D3" s="24"/>
      <c r="E3" s="24"/>
      <c r="F3" s="24"/>
      <c r="G3" s="24"/>
    </row>
    <row r="4" ht="14.3" customHeight="1" spans="2:7">
      <c r="B4" s="24"/>
      <c r="C4" s="24"/>
      <c r="D4" s="24"/>
      <c r="E4" s="24"/>
      <c r="F4" s="24"/>
      <c r="G4" s="24"/>
    </row>
    <row r="5" ht="14.3" customHeight="1"/>
    <row r="6" ht="18.05" customHeight="1" spans="2:7">
      <c r="B6" s="3" t="s">
        <v>40</v>
      </c>
      <c r="C6" s="3"/>
      <c r="G6" s="25" t="s">
        <v>41</v>
      </c>
    </row>
    <row r="7" ht="33.15" customHeight="1" spans="2:7">
      <c r="B7" s="26" t="s">
        <v>1177</v>
      </c>
      <c r="C7" s="27" t="s">
        <v>966</v>
      </c>
      <c r="D7" s="27"/>
      <c r="E7" s="28" t="s">
        <v>1178</v>
      </c>
      <c r="F7" s="29">
        <v>69462208.52</v>
      </c>
      <c r="G7" s="29"/>
    </row>
    <row r="8" ht="160.5" customHeight="1" spans="2:7">
      <c r="B8" s="26" t="s">
        <v>1179</v>
      </c>
      <c r="C8" s="30" t="s">
        <v>1180</v>
      </c>
      <c r="D8" s="30"/>
      <c r="E8" s="30"/>
      <c r="F8" s="30"/>
      <c r="G8" s="30"/>
    </row>
    <row r="9" ht="20.35" customHeight="1" spans="2:7">
      <c r="B9" s="26" t="s">
        <v>1181</v>
      </c>
      <c r="C9" s="28" t="s">
        <v>1182</v>
      </c>
      <c r="D9" s="28" t="s">
        <v>1183</v>
      </c>
      <c r="E9" s="28" t="s">
        <v>1184</v>
      </c>
      <c r="F9" s="28" t="s">
        <v>1185</v>
      </c>
      <c r="G9" s="28" t="s">
        <v>1186</v>
      </c>
    </row>
    <row r="10" ht="20.35" customHeight="1" spans="2:7">
      <c r="B10" s="26"/>
      <c r="C10" s="31" t="s">
        <v>1187</v>
      </c>
      <c r="D10" s="32">
        <v>10</v>
      </c>
      <c r="E10" s="32" t="s">
        <v>1188</v>
      </c>
      <c r="F10" s="32" t="s">
        <v>1189</v>
      </c>
      <c r="G10" s="32">
        <v>90</v>
      </c>
    </row>
    <row r="11" ht="16.55" customHeight="1" spans="2:7">
      <c r="B11" s="26"/>
      <c r="C11" s="31" t="s">
        <v>1190</v>
      </c>
      <c r="D11" s="33">
        <v>10</v>
      </c>
      <c r="E11" s="32"/>
      <c r="F11" s="32" t="s">
        <v>1191</v>
      </c>
      <c r="G11" s="32" t="s">
        <v>1192</v>
      </c>
    </row>
    <row r="12" ht="16.55" customHeight="1" spans="2:7">
      <c r="B12" s="26"/>
      <c r="C12" s="31" t="s">
        <v>1193</v>
      </c>
      <c r="D12" s="33">
        <v>10</v>
      </c>
      <c r="E12" s="32"/>
      <c r="F12" s="32" t="s">
        <v>1191</v>
      </c>
      <c r="G12" s="32" t="s">
        <v>1192</v>
      </c>
    </row>
    <row r="13" ht="16.55" customHeight="1" spans="2:7">
      <c r="B13" s="26"/>
      <c r="C13" s="31" t="s">
        <v>1194</v>
      </c>
      <c r="D13" s="33">
        <v>10</v>
      </c>
      <c r="E13" s="32"/>
      <c r="F13" s="32" t="s">
        <v>1191</v>
      </c>
      <c r="G13" s="32" t="s">
        <v>1192</v>
      </c>
    </row>
    <row r="14" ht="16.55" customHeight="1" spans="2:7">
      <c r="B14" s="26"/>
      <c r="C14" s="31" t="s">
        <v>1195</v>
      </c>
      <c r="D14" s="33">
        <v>10</v>
      </c>
      <c r="E14" s="32"/>
      <c r="F14" s="32" t="s">
        <v>1191</v>
      </c>
      <c r="G14" s="32" t="s">
        <v>1196</v>
      </c>
    </row>
    <row r="15" ht="16.55" customHeight="1" spans="2:7">
      <c r="B15" s="26"/>
      <c r="C15" s="31" t="s">
        <v>1197</v>
      </c>
      <c r="D15" s="33">
        <v>10</v>
      </c>
      <c r="E15" s="32" t="s">
        <v>1188</v>
      </c>
      <c r="F15" s="32" t="s">
        <v>1189</v>
      </c>
      <c r="G15" s="32" t="s">
        <v>1198</v>
      </c>
    </row>
    <row r="16" ht="16.55" customHeight="1" spans="2:7">
      <c r="B16" s="26"/>
      <c r="C16" s="31" t="s">
        <v>1199</v>
      </c>
      <c r="D16" s="33">
        <v>10</v>
      </c>
      <c r="E16" s="32" t="s">
        <v>1188</v>
      </c>
      <c r="F16" s="32" t="s">
        <v>1189</v>
      </c>
      <c r="G16" s="32" t="s">
        <v>1200</v>
      </c>
    </row>
    <row r="17" ht="16.55" customHeight="1" spans="2:7">
      <c r="B17" s="26"/>
      <c r="C17" s="31" t="s">
        <v>1201</v>
      </c>
      <c r="D17" s="33">
        <v>10</v>
      </c>
      <c r="E17" s="32" t="s">
        <v>1188</v>
      </c>
      <c r="F17" s="32" t="s">
        <v>1189</v>
      </c>
      <c r="G17" s="32" t="s">
        <v>1198</v>
      </c>
    </row>
    <row r="18" ht="16.55" customHeight="1" spans="2:7">
      <c r="B18" s="26"/>
      <c r="C18" s="31" t="s">
        <v>1202</v>
      </c>
      <c r="D18" s="33">
        <v>10</v>
      </c>
      <c r="E18" s="32" t="s">
        <v>1188</v>
      </c>
      <c r="F18" s="32" t="s">
        <v>1189</v>
      </c>
      <c r="G18" s="32" t="s">
        <v>1203</v>
      </c>
    </row>
    <row r="19" ht="16.55" customHeight="1" spans="2:7">
      <c r="B19" s="26"/>
      <c r="C19" s="31" t="s">
        <v>1204</v>
      </c>
      <c r="D19" s="33">
        <v>10</v>
      </c>
      <c r="E19" s="32" t="s">
        <v>1188</v>
      </c>
      <c r="F19" s="32" t="s">
        <v>1205</v>
      </c>
      <c r="G19" s="32" t="s">
        <v>1206</v>
      </c>
    </row>
  </sheetData>
  <mergeCells count="6">
    <mergeCell ref="B6:C6"/>
    <mergeCell ref="C7:D7"/>
    <mergeCell ref="F7:G7"/>
    <mergeCell ref="C8:G8"/>
    <mergeCell ref="B9:B19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opLeftCell="B1" workbookViewId="0">
      <selection activeCell="K9" sqref="K9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37.25" customWidth="1"/>
    <col min="4" max="4" width="15.375" customWidth="1"/>
    <col min="5" max="5" width="16.875" customWidth="1"/>
    <col min="6" max="6" width="16" customWidth="1"/>
    <col min="7" max="7" width="23.375" customWidth="1"/>
    <col min="8" max="8" width="9.76666666666667" customWidth="1"/>
  </cols>
  <sheetData>
    <row r="1" ht="14.3" customHeight="1" spans="1:7">
      <c r="A1" s="9"/>
      <c r="B1" s="10" t="s">
        <v>1207</v>
      </c>
      <c r="C1" s="9"/>
      <c r="D1" s="9"/>
      <c r="E1" s="9"/>
      <c r="F1" s="9"/>
      <c r="G1" s="9"/>
    </row>
    <row r="2" ht="56.5" customHeight="1" spans="1:7">
      <c r="A2" s="9"/>
      <c r="B2" s="11" t="s">
        <v>36</v>
      </c>
      <c r="C2" s="11"/>
      <c r="D2" s="11"/>
      <c r="E2" s="11"/>
      <c r="F2" s="11"/>
      <c r="G2" s="11"/>
    </row>
    <row r="3" ht="25.6" customHeight="1" spans="2:7">
      <c r="B3" s="12" t="s">
        <v>1208</v>
      </c>
      <c r="C3" s="12"/>
      <c r="D3" s="13"/>
      <c r="E3" s="13"/>
      <c r="F3" s="13"/>
      <c r="G3" s="14" t="s">
        <v>41</v>
      </c>
    </row>
    <row r="4" ht="27.1" customHeight="1" spans="2:7">
      <c r="B4" s="15" t="s">
        <v>1209</v>
      </c>
      <c r="C4" s="16" t="s">
        <v>1094</v>
      </c>
      <c r="D4" s="16"/>
      <c r="E4" s="16"/>
      <c r="F4" s="17" t="s">
        <v>1210</v>
      </c>
      <c r="G4" s="16" t="s">
        <v>1211</v>
      </c>
    </row>
    <row r="5" ht="27.1" customHeight="1" spans="2:7">
      <c r="B5" s="15" t="s">
        <v>1212</v>
      </c>
      <c r="C5" s="18">
        <v>3476365.2</v>
      </c>
      <c r="D5" s="18"/>
      <c r="E5" s="18"/>
      <c r="F5" s="18"/>
      <c r="G5" s="18"/>
    </row>
    <row r="6" spans="2:7">
      <c r="B6" s="15"/>
      <c r="C6" s="18"/>
      <c r="D6" s="18"/>
      <c r="E6" s="18"/>
      <c r="F6" s="18"/>
      <c r="G6" s="18"/>
    </row>
    <row r="7" ht="55" customHeight="1" spans="2:7">
      <c r="B7" s="15" t="s">
        <v>1213</v>
      </c>
      <c r="C7" s="19" t="s">
        <v>1214</v>
      </c>
      <c r="D7" s="19"/>
      <c r="E7" s="19"/>
      <c r="F7" s="19"/>
      <c r="G7" s="19"/>
    </row>
    <row r="8" ht="51" customHeight="1" spans="2:7">
      <c r="B8" s="15" t="s">
        <v>1215</v>
      </c>
      <c r="C8" s="19" t="s">
        <v>1216</v>
      </c>
      <c r="D8" s="19"/>
      <c r="E8" s="19"/>
      <c r="F8" s="19"/>
      <c r="G8" s="19"/>
    </row>
    <row r="9" ht="34.65" customHeight="1" spans="2:7">
      <c r="B9" s="15" t="s">
        <v>1217</v>
      </c>
      <c r="C9" s="19" t="s">
        <v>1218</v>
      </c>
      <c r="D9" s="19"/>
      <c r="E9" s="19"/>
      <c r="F9" s="19"/>
      <c r="G9" s="19"/>
    </row>
    <row r="10" ht="17.3" customHeight="1" spans="2:7">
      <c r="B10" s="15" t="s">
        <v>1181</v>
      </c>
      <c r="C10" s="17" t="s">
        <v>1182</v>
      </c>
      <c r="D10" s="17" t="s">
        <v>1183</v>
      </c>
      <c r="E10" s="17" t="s">
        <v>1184</v>
      </c>
      <c r="F10" s="17" t="s">
        <v>1185</v>
      </c>
      <c r="G10" s="17" t="s">
        <v>1186</v>
      </c>
    </row>
    <row r="11" ht="17.3" customHeight="1" spans="2:7">
      <c r="B11" s="15"/>
      <c r="C11" s="20" t="s">
        <v>1187</v>
      </c>
      <c r="D11" s="16">
        <v>10</v>
      </c>
      <c r="E11" s="16" t="s">
        <v>1188</v>
      </c>
      <c r="F11" s="16" t="s">
        <v>1219</v>
      </c>
      <c r="G11" s="16">
        <v>100</v>
      </c>
    </row>
    <row r="12" ht="16.55" customHeight="1" spans="2:7">
      <c r="B12" s="15"/>
      <c r="C12" s="20" t="s">
        <v>1220</v>
      </c>
      <c r="D12" s="21">
        <v>10</v>
      </c>
      <c r="E12" s="16" t="s">
        <v>1221</v>
      </c>
      <c r="F12" s="16" t="s">
        <v>1189</v>
      </c>
      <c r="G12" s="22">
        <v>300</v>
      </c>
    </row>
    <row r="13" ht="16.55" customHeight="1" spans="2:7">
      <c r="B13" s="15"/>
      <c r="C13" s="20" t="s">
        <v>1222</v>
      </c>
      <c r="D13" s="16">
        <v>15</v>
      </c>
      <c r="E13" s="16" t="s">
        <v>1223</v>
      </c>
      <c r="F13" s="16" t="s">
        <v>1224</v>
      </c>
      <c r="G13" s="22">
        <v>25</v>
      </c>
    </row>
    <row r="14" ht="16.55" customHeight="1" spans="2:7">
      <c r="B14" s="15"/>
      <c r="C14" s="20" t="s">
        <v>1225</v>
      </c>
      <c r="D14" s="16">
        <v>15</v>
      </c>
      <c r="E14" s="16" t="s">
        <v>1226</v>
      </c>
      <c r="F14" s="16" t="s">
        <v>1224</v>
      </c>
      <c r="G14" s="22">
        <v>515</v>
      </c>
    </row>
    <row r="15" ht="16.55" customHeight="1" spans="2:7">
      <c r="B15" s="15"/>
      <c r="C15" s="20" t="s">
        <v>1227</v>
      </c>
      <c r="D15" s="16">
        <v>25</v>
      </c>
      <c r="E15" s="16" t="s">
        <v>1188</v>
      </c>
      <c r="F15" s="16" t="s">
        <v>1219</v>
      </c>
      <c r="G15" s="22">
        <v>100</v>
      </c>
    </row>
    <row r="16" ht="16.55" customHeight="1" spans="2:7">
      <c r="B16" s="15"/>
      <c r="C16" s="20" t="s">
        <v>1197</v>
      </c>
      <c r="D16" s="16">
        <v>25</v>
      </c>
      <c r="E16" s="16" t="s">
        <v>1188</v>
      </c>
      <c r="F16" s="16" t="s">
        <v>1189</v>
      </c>
      <c r="G16" s="22">
        <v>90</v>
      </c>
    </row>
  </sheetData>
  <mergeCells count="9">
    <mergeCell ref="B2:G2"/>
    <mergeCell ref="B3:C3"/>
    <mergeCell ref="C4:E4"/>
    <mergeCell ref="C7:G7"/>
    <mergeCell ref="C8:G8"/>
    <mergeCell ref="C9:G9"/>
    <mergeCell ref="B5:B6"/>
    <mergeCell ref="B10:B16"/>
    <mergeCell ref="C5:G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H7" sqref="H7"/>
    </sheetView>
  </sheetViews>
  <sheetFormatPr defaultColWidth="10" defaultRowHeight="13.5" outlineLevelCol="5"/>
  <cols>
    <col min="1" max="1" width="32.75" customWidth="1"/>
    <col min="2" max="2" width="41.875" customWidth="1"/>
    <col min="3" max="3" width="10.625" customWidth="1"/>
    <col min="4" max="4" width="30.75" customWidth="1"/>
    <col min="5" max="5" width="12.75" customWidth="1"/>
    <col min="6" max="6" width="7.875" customWidth="1"/>
    <col min="7" max="7" width="9.76666666666667" customWidth="1"/>
  </cols>
  <sheetData>
    <row r="1" ht="14.3" customHeight="1" spans="1:1">
      <c r="A1" s="1" t="s">
        <v>1228</v>
      </c>
    </row>
    <row r="2" ht="14.3" customHeight="1" spans="1:6">
      <c r="A2" s="2" t="s">
        <v>38</v>
      </c>
      <c r="B2" s="2"/>
      <c r="C2" s="2"/>
      <c r="D2" s="2"/>
      <c r="E2" s="2"/>
      <c r="F2" s="2"/>
    </row>
    <row r="3" ht="21.1" customHeight="1" spans="1:6">
      <c r="A3" s="2"/>
      <c r="B3" s="2"/>
      <c r="C3" s="2"/>
      <c r="D3" s="2"/>
      <c r="E3" s="2"/>
      <c r="F3" s="2"/>
    </row>
    <row r="4" ht="18.05" customHeight="1" spans="1:6">
      <c r="A4" s="3" t="s">
        <v>40</v>
      </c>
      <c r="B4" s="3"/>
      <c r="C4" s="3"/>
      <c r="E4" s="4" t="s">
        <v>41</v>
      </c>
      <c r="F4" s="5"/>
    </row>
    <row r="5" ht="42" customHeight="1" spans="1:6">
      <c r="A5" s="6" t="s">
        <v>946</v>
      </c>
      <c r="B5" s="6" t="s">
        <v>951</v>
      </c>
      <c r="C5" s="6" t="s">
        <v>1229</v>
      </c>
      <c r="D5" s="6" t="s">
        <v>1230</v>
      </c>
      <c r="E5" s="6" t="s">
        <v>1231</v>
      </c>
      <c r="F5" s="6" t="s">
        <v>1232</v>
      </c>
    </row>
    <row r="6" ht="17.3" customHeight="1" spans="1:6">
      <c r="A6" s="7"/>
      <c r="B6" s="7"/>
      <c r="C6" s="7"/>
      <c r="D6" s="7" t="s">
        <v>1233</v>
      </c>
      <c r="E6" s="8">
        <v>215800</v>
      </c>
      <c r="F6" s="7"/>
    </row>
    <row r="7" ht="27.1" customHeight="1" spans="1:6">
      <c r="A7" s="7" t="s">
        <v>1234</v>
      </c>
      <c r="B7" s="7" t="s">
        <v>1235</v>
      </c>
      <c r="C7" s="7" t="s">
        <v>1109</v>
      </c>
      <c r="D7" s="7" t="s">
        <v>1110</v>
      </c>
      <c r="E7" s="8">
        <v>17800</v>
      </c>
      <c r="F7" s="7"/>
    </row>
    <row r="8" ht="27.1" customHeight="1" spans="1:6">
      <c r="A8" s="7" t="s">
        <v>1234</v>
      </c>
      <c r="B8" s="7" t="s">
        <v>1236</v>
      </c>
      <c r="C8" s="7" t="s">
        <v>1109</v>
      </c>
      <c r="D8" s="7" t="s">
        <v>1110</v>
      </c>
      <c r="E8" s="8">
        <v>178000</v>
      </c>
      <c r="F8" s="7"/>
    </row>
    <row r="9" ht="27.1" customHeight="1" spans="1:6">
      <c r="A9" s="7" t="s">
        <v>1234</v>
      </c>
      <c r="B9" s="7" t="s">
        <v>1237</v>
      </c>
      <c r="C9" s="7" t="s">
        <v>1109</v>
      </c>
      <c r="D9" s="7" t="s">
        <v>1110</v>
      </c>
      <c r="E9" s="8">
        <v>20000</v>
      </c>
      <c r="F9" s="7"/>
    </row>
  </sheetData>
  <mergeCells count="3">
    <mergeCell ref="A4:C4"/>
    <mergeCell ref="E4:F4"/>
    <mergeCell ref="A2:F3"/>
  </mergeCells>
  <pageMargins left="0.511805555555556" right="0.393055555555556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B1" workbookViewId="0">
      <selection activeCell="E25" sqref="E25"/>
    </sheetView>
  </sheetViews>
  <sheetFormatPr defaultColWidth="10" defaultRowHeight="13.5" outlineLevelCol="7"/>
  <cols>
    <col min="1" max="1" width="0.266666666666667" customWidth="1"/>
    <col min="2" max="2" width="25.5083333333333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3.3" customWidth="1"/>
    <col min="9" max="12" width="9.76666666666667" customWidth="1"/>
  </cols>
  <sheetData>
    <row r="1" ht="14.3" customHeight="1" spans="1:2">
      <c r="A1" s="9"/>
      <c r="B1" s="23" t="s">
        <v>39</v>
      </c>
    </row>
    <row r="2" ht="14.3" customHeight="1"/>
    <row r="3" ht="35.4" customHeight="1" spans="2:8">
      <c r="B3" s="24" t="s">
        <v>4</v>
      </c>
      <c r="C3" s="24"/>
      <c r="D3" s="24"/>
      <c r="E3" s="24"/>
      <c r="F3" s="24"/>
      <c r="G3" s="24"/>
      <c r="H3" s="24"/>
    </row>
    <row r="4" ht="18.05" customHeight="1" spans="2:8">
      <c r="B4" s="3" t="s">
        <v>40</v>
      </c>
      <c r="C4" s="3"/>
      <c r="D4" s="3"/>
      <c r="E4" s="9"/>
      <c r="F4" s="9"/>
      <c r="G4" s="9"/>
      <c r="H4" s="68" t="s">
        <v>41</v>
      </c>
    </row>
    <row r="5" ht="37.65" customHeight="1" spans="2:8">
      <c r="B5" s="53" t="s">
        <v>42</v>
      </c>
      <c r="C5" s="53"/>
      <c r="D5" s="53" t="s">
        <v>43</v>
      </c>
      <c r="E5" s="53"/>
      <c r="F5" s="53"/>
      <c r="G5" s="53"/>
      <c r="H5" s="53"/>
    </row>
    <row r="6" ht="37.65" customHeight="1" spans="2:8">
      <c r="B6" s="70" t="s">
        <v>44</v>
      </c>
      <c r="C6" s="70" t="s">
        <v>45</v>
      </c>
      <c r="D6" s="70" t="s">
        <v>44</v>
      </c>
      <c r="E6" s="70" t="s">
        <v>46</v>
      </c>
      <c r="F6" s="53" t="s">
        <v>47</v>
      </c>
      <c r="G6" s="53" t="s">
        <v>48</v>
      </c>
      <c r="H6" s="53" t="s">
        <v>49</v>
      </c>
    </row>
    <row r="7" ht="21.1" customHeight="1" spans="2:8">
      <c r="B7" s="71" t="s">
        <v>50</v>
      </c>
      <c r="C7" s="110">
        <v>69462208.52</v>
      </c>
      <c r="D7" s="71" t="s">
        <v>51</v>
      </c>
      <c r="E7" s="110">
        <v>69462208.52</v>
      </c>
      <c r="F7" s="110">
        <v>69248219.5</v>
      </c>
      <c r="G7" s="110">
        <v>213989.02</v>
      </c>
      <c r="H7" s="110" t="s">
        <v>52</v>
      </c>
    </row>
    <row r="8" ht="20.35" customHeight="1" spans="2:8">
      <c r="B8" s="59" t="s">
        <v>53</v>
      </c>
      <c r="C8" s="72">
        <v>69248219.5</v>
      </c>
      <c r="D8" s="59" t="s">
        <v>54</v>
      </c>
      <c r="E8" s="72">
        <v>14562772.15</v>
      </c>
      <c r="F8" s="72">
        <v>14562772.15</v>
      </c>
      <c r="G8" s="72" t="s">
        <v>52</v>
      </c>
      <c r="H8" s="72" t="s">
        <v>52</v>
      </c>
    </row>
    <row r="9" ht="20.35" customHeight="1" spans="2:8">
      <c r="B9" s="59" t="s">
        <v>55</v>
      </c>
      <c r="C9" s="72">
        <v>213989.02</v>
      </c>
      <c r="D9" s="59" t="s">
        <v>56</v>
      </c>
      <c r="E9" s="72">
        <v>2927773.59</v>
      </c>
      <c r="F9" s="72">
        <v>2927773.59</v>
      </c>
      <c r="G9" s="72" t="s">
        <v>52</v>
      </c>
      <c r="H9" s="72" t="s">
        <v>52</v>
      </c>
    </row>
    <row r="10" ht="20.35" customHeight="1" spans="2:8">
      <c r="B10" s="59" t="s">
        <v>57</v>
      </c>
      <c r="C10" s="72" t="s">
        <v>52</v>
      </c>
      <c r="D10" s="59" t="s">
        <v>58</v>
      </c>
      <c r="E10" s="72">
        <v>18970663.65</v>
      </c>
      <c r="F10" s="72">
        <v>18970663.65</v>
      </c>
      <c r="G10" s="72" t="s">
        <v>52</v>
      </c>
      <c r="H10" s="72" t="s">
        <v>52</v>
      </c>
    </row>
    <row r="11" ht="20.35" customHeight="1" spans="2:8">
      <c r="B11" s="59"/>
      <c r="C11" s="72" t="s">
        <v>52</v>
      </c>
      <c r="D11" s="59" t="s">
        <v>59</v>
      </c>
      <c r="E11" s="72">
        <v>3779209.11</v>
      </c>
      <c r="F11" s="72">
        <v>3779209.11</v>
      </c>
      <c r="G11" s="72" t="s">
        <v>52</v>
      </c>
      <c r="H11" s="72" t="s">
        <v>52</v>
      </c>
    </row>
    <row r="12" ht="20.35" customHeight="1" spans="2:8">
      <c r="B12" s="59"/>
      <c r="C12" s="72" t="s">
        <v>52</v>
      </c>
      <c r="D12" s="59" t="s">
        <v>60</v>
      </c>
      <c r="E12" s="72">
        <v>3227855.65</v>
      </c>
      <c r="F12" s="72">
        <v>3227855.65</v>
      </c>
      <c r="G12" s="72" t="s">
        <v>52</v>
      </c>
      <c r="H12" s="72" t="s">
        <v>52</v>
      </c>
    </row>
    <row r="13" ht="20.35" customHeight="1" spans="2:8">
      <c r="B13" s="59"/>
      <c r="C13" s="72"/>
      <c r="D13" s="59" t="s">
        <v>61</v>
      </c>
      <c r="E13" s="72">
        <v>3012854.13</v>
      </c>
      <c r="F13" s="72">
        <v>3012854.13</v>
      </c>
      <c r="G13" s="72" t="s">
        <v>52</v>
      </c>
      <c r="H13" s="72" t="s">
        <v>52</v>
      </c>
    </row>
    <row r="14" ht="20.35" customHeight="1" spans="2:8">
      <c r="B14" s="59"/>
      <c r="C14" s="72"/>
      <c r="D14" s="59" t="s">
        <v>62</v>
      </c>
      <c r="E14" s="72">
        <v>16899264.3</v>
      </c>
      <c r="F14" s="72">
        <v>16899264.3</v>
      </c>
      <c r="G14" s="72" t="s">
        <v>52</v>
      </c>
      <c r="H14" s="72" t="s">
        <v>52</v>
      </c>
    </row>
    <row r="15" ht="20.35" customHeight="1" spans="2:8">
      <c r="B15" s="59"/>
      <c r="C15" s="72" t="s">
        <v>52</v>
      </c>
      <c r="D15" s="59" t="s">
        <v>63</v>
      </c>
      <c r="E15" s="72">
        <v>468826.92</v>
      </c>
      <c r="F15" s="72">
        <v>468826.92</v>
      </c>
      <c r="G15" s="72" t="s">
        <v>52</v>
      </c>
      <c r="H15" s="72" t="s">
        <v>52</v>
      </c>
    </row>
    <row r="16" ht="20.35" customHeight="1" spans="2:8">
      <c r="B16" s="59"/>
      <c r="C16" s="72" t="s">
        <v>52</v>
      </c>
      <c r="D16" s="59" t="s">
        <v>64</v>
      </c>
      <c r="E16" s="72">
        <v>1009000</v>
      </c>
      <c r="F16" s="72">
        <v>1009000</v>
      </c>
      <c r="G16" s="72" t="s">
        <v>52</v>
      </c>
      <c r="H16" s="72" t="s">
        <v>52</v>
      </c>
    </row>
    <row r="17" ht="20.35" customHeight="1" spans="2:8">
      <c r="B17" s="59"/>
      <c r="C17" s="72" t="s">
        <v>52</v>
      </c>
      <c r="D17" s="59" t="s">
        <v>65</v>
      </c>
      <c r="E17" s="72">
        <v>2000000</v>
      </c>
      <c r="F17" s="72">
        <v>2000000</v>
      </c>
      <c r="G17" s="72" t="s">
        <v>52</v>
      </c>
      <c r="H17" s="72" t="s">
        <v>52</v>
      </c>
    </row>
    <row r="18" ht="20.35" customHeight="1" spans="2:8">
      <c r="B18" s="59"/>
      <c r="C18" s="72" t="s">
        <v>52</v>
      </c>
      <c r="D18" s="59" t="s">
        <v>66</v>
      </c>
      <c r="E18" s="72">
        <v>2603989.02</v>
      </c>
      <c r="F18" s="72">
        <v>2390000</v>
      </c>
      <c r="G18" s="72">
        <v>213989.02</v>
      </c>
      <c r="H18" s="111"/>
    </row>
    <row r="19" ht="14.3" customHeight="1" spans="2:8">
      <c r="B19" s="44"/>
      <c r="C19" s="112"/>
      <c r="D19" s="44"/>
      <c r="E19" s="112"/>
      <c r="F19" s="112"/>
      <c r="G19" s="112"/>
      <c r="H19" s="112"/>
    </row>
    <row r="20" ht="19.55" customHeight="1" spans="2:8">
      <c r="B20" s="28" t="s">
        <v>67</v>
      </c>
      <c r="C20" s="113"/>
      <c r="D20" s="28" t="s">
        <v>68</v>
      </c>
      <c r="E20" s="112"/>
      <c r="F20" s="112"/>
      <c r="G20" s="112"/>
      <c r="H20" s="112"/>
    </row>
    <row r="21" ht="18.8" customHeight="1" spans="2:8">
      <c r="B21" s="114" t="s">
        <v>53</v>
      </c>
      <c r="C21" s="113"/>
      <c r="D21" s="44"/>
      <c r="E21" s="112"/>
      <c r="F21" s="112"/>
      <c r="G21" s="112"/>
      <c r="H21" s="112"/>
    </row>
    <row r="22" ht="18.05" customHeight="1" spans="2:8">
      <c r="B22" s="114" t="s">
        <v>55</v>
      </c>
      <c r="C22" s="113"/>
      <c r="D22" s="44"/>
      <c r="E22" s="112"/>
      <c r="F22" s="112"/>
      <c r="G22" s="112"/>
      <c r="H22" s="112"/>
    </row>
    <row r="23" ht="18.05" customHeight="1" spans="2:8">
      <c r="B23" s="114" t="s">
        <v>57</v>
      </c>
      <c r="C23" s="113"/>
      <c r="D23" s="44"/>
      <c r="E23" s="112"/>
      <c r="F23" s="112"/>
      <c r="G23" s="112"/>
      <c r="H23" s="112"/>
    </row>
    <row r="24" ht="14.3" customHeight="1" spans="2:8">
      <c r="B24" s="44"/>
      <c r="C24" s="112"/>
      <c r="D24" s="44"/>
      <c r="E24" s="112"/>
      <c r="F24" s="112"/>
      <c r="G24" s="112"/>
      <c r="H24" s="112"/>
    </row>
    <row r="25" ht="21.1" customHeight="1" spans="2:8">
      <c r="B25" s="71" t="s">
        <v>69</v>
      </c>
      <c r="C25" s="110">
        <v>69462208.52</v>
      </c>
      <c r="D25" s="71" t="s">
        <v>70</v>
      </c>
      <c r="E25" s="110">
        <v>69462208.52</v>
      </c>
      <c r="F25" s="110">
        <v>69248219.5</v>
      </c>
      <c r="G25" s="110">
        <v>213989.02</v>
      </c>
      <c r="H25" s="110" t="s">
        <v>52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6"/>
  <sheetViews>
    <sheetView workbookViewId="0">
      <pane xSplit="3" ySplit="9" topLeftCell="D10" activePane="bottomRight" state="frozen"/>
      <selection/>
      <selection pane="topRight"/>
      <selection pane="bottomLeft"/>
      <selection pane="bottomRight" activeCell="I9" sqref="I9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32.3" customWidth="1"/>
    <col min="4" max="4" width="16.2833333333333" customWidth="1"/>
    <col min="5" max="5" width="19.1333333333333" customWidth="1"/>
    <col min="6" max="6" width="18.8666666666667" customWidth="1"/>
    <col min="7" max="7" width="13.3" customWidth="1"/>
    <col min="8" max="8" width="17.5" style="96" customWidth="1"/>
    <col min="9" max="9" width="9.76666666666667" customWidth="1"/>
  </cols>
  <sheetData>
    <row r="1" ht="14.3" customHeight="1" spans="1:7">
      <c r="A1" s="9"/>
      <c r="B1" s="10" t="s">
        <v>71</v>
      </c>
      <c r="C1" s="9"/>
      <c r="E1" s="9"/>
      <c r="F1" s="9"/>
      <c r="G1" s="9"/>
    </row>
    <row r="2" ht="14.3" customHeight="1"/>
    <row r="3" ht="18.8" customHeight="1" spans="2:7">
      <c r="B3" s="97" t="s">
        <v>6</v>
      </c>
      <c r="C3" s="97"/>
      <c r="D3" s="97"/>
      <c r="E3" s="97"/>
      <c r="F3" s="97"/>
      <c r="G3" s="97"/>
    </row>
    <row r="4" ht="5" customHeight="1" spans="2:7">
      <c r="B4" s="97"/>
      <c r="C4" s="97"/>
      <c r="D4" s="97"/>
      <c r="E4" s="97"/>
      <c r="F4" s="97"/>
      <c r="G4" s="97"/>
    </row>
    <row r="5" ht="14.3" customHeight="1" spans="2:7">
      <c r="B5" s="9"/>
      <c r="C5" s="9"/>
      <c r="E5" s="9"/>
      <c r="F5" s="9"/>
      <c r="G5" s="9"/>
    </row>
    <row r="6" ht="18.05" customHeight="1" spans="2:7">
      <c r="B6" s="3" t="s">
        <v>40</v>
      </c>
      <c r="C6" s="3"/>
      <c r="D6" s="3"/>
      <c r="E6" s="3"/>
      <c r="F6" s="3"/>
      <c r="G6" s="68" t="s">
        <v>41</v>
      </c>
    </row>
    <row r="7" ht="30.15" customHeight="1" spans="1:8">
      <c r="A7" s="98"/>
      <c r="B7" s="89" t="s">
        <v>72</v>
      </c>
      <c r="C7" s="89"/>
      <c r="D7" s="99" t="s">
        <v>73</v>
      </c>
      <c r="E7" s="89" t="s">
        <v>74</v>
      </c>
      <c r="F7" s="89"/>
      <c r="G7" s="89"/>
      <c r="H7" s="100" t="s">
        <v>75</v>
      </c>
    </row>
    <row r="8" ht="25.6" customHeight="1" spans="1:8">
      <c r="A8" s="98"/>
      <c r="B8" s="89" t="s">
        <v>76</v>
      </c>
      <c r="C8" s="89" t="s">
        <v>77</v>
      </c>
      <c r="D8" s="99"/>
      <c r="E8" s="89" t="s">
        <v>78</v>
      </c>
      <c r="F8" s="89" t="s">
        <v>79</v>
      </c>
      <c r="G8" s="89" t="s">
        <v>80</v>
      </c>
      <c r="H8" s="100"/>
    </row>
    <row r="9" ht="19.55" customHeight="1" spans="1:8">
      <c r="A9" s="98"/>
      <c r="B9" s="101" t="s">
        <v>46</v>
      </c>
      <c r="C9" s="101"/>
      <c r="D9" s="102">
        <f>D10+D44+D52+D83+D93+D98+D108+D122+D125+D130+D133</f>
        <v>58087806.06</v>
      </c>
      <c r="E9" s="102">
        <v>69248219.5</v>
      </c>
      <c r="F9" s="102">
        <v>23566899.18</v>
      </c>
      <c r="G9" s="102">
        <v>45681320.32</v>
      </c>
      <c r="H9" s="103">
        <f>(E9-D9)/D9*100</f>
        <v>19.2130056151065</v>
      </c>
    </row>
    <row r="10" ht="17.3" customHeight="1" spans="1:8">
      <c r="A10" s="98"/>
      <c r="B10" s="104" t="s">
        <v>81</v>
      </c>
      <c r="C10" s="105" t="s">
        <v>54</v>
      </c>
      <c r="D10" s="106">
        <f>D11+D18+D20+D23+D25+D28+D31+D33+D36+D38+D40</f>
        <v>12610976.05</v>
      </c>
      <c r="E10" s="106">
        <v>14562772.15</v>
      </c>
      <c r="F10" s="106">
        <v>7484081.43</v>
      </c>
      <c r="G10" s="106">
        <v>7078690.72</v>
      </c>
      <c r="H10" s="103">
        <f t="shared" ref="H10:H41" si="0">(E10-D10)/D10*100</f>
        <v>15.4769630222238</v>
      </c>
    </row>
    <row r="11" ht="15.05" customHeight="1" spans="1:8">
      <c r="A11" s="98"/>
      <c r="B11" s="104" t="s">
        <v>82</v>
      </c>
      <c r="C11" s="105" t="s">
        <v>83</v>
      </c>
      <c r="D11" s="106">
        <f>SUM(D12:D17)</f>
        <v>992670.78</v>
      </c>
      <c r="E11" s="106">
        <v>814050.73</v>
      </c>
      <c r="F11" s="106">
        <v>391791.73</v>
      </c>
      <c r="G11" s="106">
        <v>422259</v>
      </c>
      <c r="H11" s="103">
        <f t="shared" si="0"/>
        <v>-17.9938861502501</v>
      </c>
    </row>
    <row r="12" ht="16.55" customHeight="1" spans="1:8">
      <c r="A12" s="98"/>
      <c r="B12" s="104" t="s">
        <v>84</v>
      </c>
      <c r="C12" s="105" t="s">
        <v>85</v>
      </c>
      <c r="D12" s="106">
        <v>398067.78</v>
      </c>
      <c r="E12" s="106">
        <v>391791.73</v>
      </c>
      <c r="F12" s="106">
        <v>391791.73</v>
      </c>
      <c r="G12" s="106" t="s">
        <v>52</v>
      </c>
      <c r="H12" s="103">
        <f t="shared" si="0"/>
        <v>-1.5766284827172</v>
      </c>
    </row>
    <row r="13" ht="16.55" customHeight="1" spans="1:8">
      <c r="A13" s="98"/>
      <c r="B13" s="107" t="s">
        <v>86</v>
      </c>
      <c r="C13" s="105" t="s">
        <v>87</v>
      </c>
      <c r="D13" s="106">
        <v>50000</v>
      </c>
      <c r="E13" s="106"/>
      <c r="F13" s="106"/>
      <c r="G13" s="106"/>
      <c r="H13" s="103">
        <f t="shared" si="0"/>
        <v>-100</v>
      </c>
    </row>
    <row r="14" ht="16.55" customHeight="1" spans="1:8">
      <c r="A14" s="98"/>
      <c r="B14" s="104" t="s">
        <v>88</v>
      </c>
      <c r="C14" s="105" t="s">
        <v>89</v>
      </c>
      <c r="D14" s="106">
        <v>88800</v>
      </c>
      <c r="E14" s="106">
        <v>88800</v>
      </c>
      <c r="F14" s="106" t="s">
        <v>52</v>
      </c>
      <c r="G14" s="106">
        <v>88800</v>
      </c>
      <c r="H14" s="103">
        <f t="shared" si="0"/>
        <v>0</v>
      </c>
    </row>
    <row r="15" ht="16.55" customHeight="1" spans="1:8">
      <c r="A15" s="98"/>
      <c r="B15" s="104" t="s">
        <v>90</v>
      </c>
      <c r="C15" s="105" t="s">
        <v>91</v>
      </c>
      <c r="D15" s="106">
        <v>98000</v>
      </c>
      <c r="E15" s="106">
        <v>122400</v>
      </c>
      <c r="F15" s="106" t="s">
        <v>52</v>
      </c>
      <c r="G15" s="106">
        <v>122400</v>
      </c>
      <c r="H15" s="103">
        <f t="shared" si="0"/>
        <v>24.8979591836735</v>
      </c>
    </row>
    <row r="16" ht="16.55" customHeight="1" spans="1:8">
      <c r="A16" s="98"/>
      <c r="B16" s="104" t="s">
        <v>92</v>
      </c>
      <c r="C16" s="105" t="s">
        <v>93</v>
      </c>
      <c r="D16" s="106">
        <v>100000</v>
      </c>
      <c r="E16" s="106">
        <v>200000</v>
      </c>
      <c r="F16" s="106" t="s">
        <v>52</v>
      </c>
      <c r="G16" s="106">
        <v>200000</v>
      </c>
      <c r="H16" s="103">
        <f t="shared" si="0"/>
        <v>100</v>
      </c>
    </row>
    <row r="17" ht="16.55" customHeight="1" spans="1:8">
      <c r="A17" s="98"/>
      <c r="B17" s="104" t="s">
        <v>94</v>
      </c>
      <c r="C17" s="105" t="s">
        <v>95</v>
      </c>
      <c r="D17" s="106">
        <v>257803</v>
      </c>
      <c r="E17" s="106">
        <v>11059</v>
      </c>
      <c r="F17" s="106" t="s">
        <v>52</v>
      </c>
      <c r="G17" s="106">
        <v>11059</v>
      </c>
      <c r="H17" s="103">
        <f t="shared" si="0"/>
        <v>-95.7102904155499</v>
      </c>
    </row>
    <row r="18" ht="15.05" customHeight="1" spans="1:8">
      <c r="A18" s="98"/>
      <c r="B18" s="104" t="s">
        <v>96</v>
      </c>
      <c r="C18" s="105" t="s">
        <v>97</v>
      </c>
      <c r="D18" s="106">
        <f>D19</f>
        <v>46800</v>
      </c>
      <c r="E18" s="106">
        <v>157600</v>
      </c>
      <c r="F18" s="106" t="s">
        <v>52</v>
      </c>
      <c r="G18" s="106">
        <v>157600</v>
      </c>
      <c r="H18" s="103">
        <f t="shared" si="0"/>
        <v>236.752136752137</v>
      </c>
    </row>
    <row r="19" ht="16.55" customHeight="1" spans="1:8">
      <c r="A19" s="98"/>
      <c r="B19" s="104" t="s">
        <v>98</v>
      </c>
      <c r="C19" s="105" t="s">
        <v>99</v>
      </c>
      <c r="D19" s="106">
        <v>46800</v>
      </c>
      <c r="E19" s="106">
        <v>157600</v>
      </c>
      <c r="F19" s="106" t="s">
        <v>52</v>
      </c>
      <c r="G19" s="106">
        <v>157600</v>
      </c>
      <c r="H19" s="103">
        <f t="shared" si="0"/>
        <v>236.752136752137</v>
      </c>
    </row>
    <row r="20" ht="15.05" customHeight="1" spans="1:8">
      <c r="A20" s="98"/>
      <c r="B20" s="104" t="s">
        <v>100</v>
      </c>
      <c r="C20" s="105" t="s">
        <v>101</v>
      </c>
      <c r="D20" s="106">
        <f>SUM(D21:D22)</f>
        <v>6543097.29</v>
      </c>
      <c r="E20" s="106">
        <v>7057104.26</v>
      </c>
      <c r="F20" s="106">
        <v>4111304.26</v>
      </c>
      <c r="G20" s="106">
        <v>2945800</v>
      </c>
      <c r="H20" s="103">
        <f t="shared" si="0"/>
        <v>7.85571339105061</v>
      </c>
    </row>
    <row r="21" ht="16.55" customHeight="1" spans="1:8">
      <c r="A21" s="98"/>
      <c r="B21" s="104" t="s">
        <v>102</v>
      </c>
      <c r="C21" s="105" t="s">
        <v>85</v>
      </c>
      <c r="D21" s="106">
        <v>4033097.29</v>
      </c>
      <c r="E21" s="106">
        <v>4111304.26</v>
      </c>
      <c r="F21" s="106">
        <v>4111304.26</v>
      </c>
      <c r="G21" s="106" t="s">
        <v>52</v>
      </c>
      <c r="H21" s="103">
        <f t="shared" si="0"/>
        <v>1.93912926905861</v>
      </c>
    </row>
    <row r="22" ht="16.55" customHeight="1" spans="1:8">
      <c r="A22" s="98"/>
      <c r="B22" s="104" t="s">
        <v>103</v>
      </c>
      <c r="C22" s="105" t="s">
        <v>87</v>
      </c>
      <c r="D22" s="106">
        <v>2510000</v>
      </c>
      <c r="E22" s="106">
        <v>2945800</v>
      </c>
      <c r="F22" s="106" t="s">
        <v>52</v>
      </c>
      <c r="G22" s="106">
        <v>2945800</v>
      </c>
      <c r="H22" s="103">
        <f t="shared" si="0"/>
        <v>17.3625498007968</v>
      </c>
    </row>
    <row r="23" ht="16.55" customHeight="1" spans="1:8">
      <c r="A23" s="98"/>
      <c r="B23" s="107" t="s">
        <v>104</v>
      </c>
      <c r="C23" s="108" t="s">
        <v>105</v>
      </c>
      <c r="D23" s="106">
        <v>282100</v>
      </c>
      <c r="E23" s="106"/>
      <c r="F23" s="106"/>
      <c r="G23" s="106"/>
      <c r="H23" s="103">
        <f t="shared" si="0"/>
        <v>-100</v>
      </c>
    </row>
    <row r="24" ht="16.55" customHeight="1" spans="1:8">
      <c r="A24" s="98"/>
      <c r="B24" s="107" t="s">
        <v>106</v>
      </c>
      <c r="C24" s="108" t="s">
        <v>107</v>
      </c>
      <c r="D24" s="106">
        <v>282100</v>
      </c>
      <c r="E24" s="106"/>
      <c r="F24" s="106"/>
      <c r="G24" s="106"/>
      <c r="H24" s="103">
        <f t="shared" si="0"/>
        <v>-100</v>
      </c>
    </row>
    <row r="25" ht="15.05" customHeight="1" spans="1:8">
      <c r="A25" s="98"/>
      <c r="B25" s="104" t="s">
        <v>108</v>
      </c>
      <c r="C25" s="105" t="s">
        <v>109</v>
      </c>
      <c r="D25" s="106">
        <f>SUM(D26:D27)</f>
        <v>1066169.43</v>
      </c>
      <c r="E25" s="106">
        <v>939014.72</v>
      </c>
      <c r="F25" s="106">
        <v>939014.72</v>
      </c>
      <c r="G25" s="106" t="s">
        <v>52</v>
      </c>
      <c r="H25" s="103">
        <f t="shared" si="0"/>
        <v>-11.9263136254057</v>
      </c>
    </row>
    <row r="26" ht="16.55" customHeight="1" spans="1:8">
      <c r="A26" s="98"/>
      <c r="B26" s="104" t="s">
        <v>110</v>
      </c>
      <c r="C26" s="105" t="s">
        <v>85</v>
      </c>
      <c r="D26" s="106">
        <v>1000829.43</v>
      </c>
      <c r="E26" s="106">
        <v>939014.72</v>
      </c>
      <c r="F26" s="106">
        <v>939014.72</v>
      </c>
      <c r="G26" s="106" t="s">
        <v>52</v>
      </c>
      <c r="H26" s="103">
        <f t="shared" si="0"/>
        <v>-6.17634815155267</v>
      </c>
    </row>
    <row r="27" ht="16.55" customHeight="1" spans="1:8">
      <c r="A27" s="98"/>
      <c r="B27" s="107" t="s">
        <v>111</v>
      </c>
      <c r="C27" s="108" t="s">
        <v>112</v>
      </c>
      <c r="D27" s="106">
        <v>65340</v>
      </c>
      <c r="E27" s="106"/>
      <c r="F27" s="106"/>
      <c r="G27" s="106"/>
      <c r="H27" s="103">
        <f t="shared" si="0"/>
        <v>-100</v>
      </c>
    </row>
    <row r="28" ht="15.05" customHeight="1" spans="1:8">
      <c r="A28" s="98"/>
      <c r="B28" s="104" t="s">
        <v>113</v>
      </c>
      <c r="C28" s="105" t="s">
        <v>114</v>
      </c>
      <c r="D28" s="106">
        <f>SUM(D29:D30)</f>
        <v>429716.87</v>
      </c>
      <c r="E28" s="106">
        <v>430810.37</v>
      </c>
      <c r="F28" s="106">
        <v>373210.37</v>
      </c>
      <c r="G28" s="106">
        <v>57600</v>
      </c>
      <c r="H28" s="103">
        <f t="shared" si="0"/>
        <v>0.25446987920209</v>
      </c>
    </row>
    <row r="29" ht="16.55" customHeight="1" spans="1:8">
      <c r="A29" s="98"/>
      <c r="B29" s="104" t="s">
        <v>115</v>
      </c>
      <c r="C29" s="105" t="s">
        <v>85</v>
      </c>
      <c r="D29" s="106">
        <v>369716.87</v>
      </c>
      <c r="E29" s="106">
        <v>373210.37</v>
      </c>
      <c r="F29" s="106">
        <v>373210.37</v>
      </c>
      <c r="G29" s="106" t="s">
        <v>52</v>
      </c>
      <c r="H29" s="103">
        <f t="shared" si="0"/>
        <v>0.944912251366837</v>
      </c>
    </row>
    <row r="30" ht="16.55" customHeight="1" spans="1:8">
      <c r="A30" s="98"/>
      <c r="B30" s="104" t="s">
        <v>116</v>
      </c>
      <c r="C30" s="105" t="s">
        <v>87</v>
      </c>
      <c r="D30" s="106">
        <v>60000</v>
      </c>
      <c r="E30" s="106">
        <v>57600</v>
      </c>
      <c r="F30" s="106" t="s">
        <v>52</v>
      </c>
      <c r="G30" s="106">
        <v>57600</v>
      </c>
      <c r="H30" s="103">
        <f t="shared" si="0"/>
        <v>-4</v>
      </c>
    </row>
    <row r="31" ht="15.05" customHeight="1" spans="1:8">
      <c r="A31" s="98"/>
      <c r="B31" s="104" t="s">
        <v>117</v>
      </c>
      <c r="C31" s="105" t="s">
        <v>118</v>
      </c>
      <c r="D31" s="106">
        <v>100000</v>
      </c>
      <c r="E31" s="106">
        <v>100000</v>
      </c>
      <c r="F31" s="106" t="s">
        <v>52</v>
      </c>
      <c r="G31" s="106">
        <v>100000</v>
      </c>
      <c r="H31" s="103">
        <f t="shared" si="0"/>
        <v>0</v>
      </c>
    </row>
    <row r="32" ht="16.55" customHeight="1" spans="1:8">
      <c r="A32" s="98"/>
      <c r="B32" s="104" t="s">
        <v>119</v>
      </c>
      <c r="C32" s="105" t="s">
        <v>120</v>
      </c>
      <c r="D32" s="106">
        <v>100000</v>
      </c>
      <c r="E32" s="106">
        <v>100000</v>
      </c>
      <c r="F32" s="106" t="s">
        <v>52</v>
      </c>
      <c r="G32" s="106">
        <v>100000</v>
      </c>
      <c r="H32" s="103">
        <f t="shared" si="0"/>
        <v>0</v>
      </c>
    </row>
    <row r="33" ht="15.05" customHeight="1" spans="1:8">
      <c r="A33" s="98"/>
      <c r="B33" s="104" t="s">
        <v>121</v>
      </c>
      <c r="C33" s="105" t="s">
        <v>122</v>
      </c>
      <c r="D33" s="106">
        <v>1193635.47</v>
      </c>
      <c r="E33" s="106">
        <v>1269150.38</v>
      </c>
      <c r="F33" s="106">
        <v>1169150.38</v>
      </c>
      <c r="G33" s="106">
        <v>100000</v>
      </c>
      <c r="H33" s="103">
        <f t="shared" si="0"/>
        <v>6.32646330457991</v>
      </c>
    </row>
    <row r="34" ht="16.55" customHeight="1" spans="1:8">
      <c r="A34" s="98"/>
      <c r="B34" s="104" t="s">
        <v>123</v>
      </c>
      <c r="C34" s="105" t="s">
        <v>85</v>
      </c>
      <c r="D34" s="106">
        <v>1193635.47</v>
      </c>
      <c r="E34" s="106">
        <v>1169150.38</v>
      </c>
      <c r="F34" s="106">
        <v>1169150.38</v>
      </c>
      <c r="G34" s="106" t="s">
        <v>52</v>
      </c>
      <c r="H34" s="103">
        <f t="shared" si="0"/>
        <v>-2.05130382058771</v>
      </c>
    </row>
    <row r="35" ht="16.55" customHeight="1" spans="1:8">
      <c r="A35" s="98"/>
      <c r="B35" s="104" t="s">
        <v>124</v>
      </c>
      <c r="C35" s="105" t="s">
        <v>87</v>
      </c>
      <c r="D35" s="106"/>
      <c r="E35" s="106">
        <v>100000</v>
      </c>
      <c r="F35" s="106" t="s">
        <v>52</v>
      </c>
      <c r="G35" s="106">
        <v>100000</v>
      </c>
      <c r="H35" s="103">
        <v>100</v>
      </c>
    </row>
    <row r="36" ht="15.05" customHeight="1" spans="1:8">
      <c r="A36" s="98"/>
      <c r="B36" s="104" t="s">
        <v>125</v>
      </c>
      <c r="C36" s="105" t="s">
        <v>126</v>
      </c>
      <c r="D36" s="106">
        <v>115201</v>
      </c>
      <c r="E36" s="106">
        <v>2028488.72</v>
      </c>
      <c r="F36" s="106" t="s">
        <v>52</v>
      </c>
      <c r="G36" s="106">
        <v>2028488.72</v>
      </c>
      <c r="H36" s="103">
        <f t="shared" si="0"/>
        <v>1660.82561783318</v>
      </c>
    </row>
    <row r="37" ht="16.55" customHeight="1" spans="1:8">
      <c r="A37" s="98"/>
      <c r="B37" s="104" t="s">
        <v>127</v>
      </c>
      <c r="C37" s="105" t="s">
        <v>128</v>
      </c>
      <c r="D37" s="106">
        <v>115201</v>
      </c>
      <c r="E37" s="106">
        <v>2028488.72</v>
      </c>
      <c r="F37" s="106" t="s">
        <v>52</v>
      </c>
      <c r="G37" s="106">
        <v>2028488.72</v>
      </c>
      <c r="H37" s="103">
        <f t="shared" si="0"/>
        <v>1660.82561783318</v>
      </c>
    </row>
    <row r="38" ht="15.05" customHeight="1" spans="1:8">
      <c r="A38" s="98"/>
      <c r="B38" s="104" t="s">
        <v>129</v>
      </c>
      <c r="C38" s="105" t="s">
        <v>130</v>
      </c>
      <c r="D38" s="106"/>
      <c r="E38" s="106">
        <v>99000</v>
      </c>
      <c r="F38" s="106" t="s">
        <v>52</v>
      </c>
      <c r="G38" s="106">
        <v>99000</v>
      </c>
      <c r="H38" s="103">
        <v>100</v>
      </c>
    </row>
    <row r="39" ht="16.55" customHeight="1" spans="1:8">
      <c r="A39" s="98"/>
      <c r="B39" s="104" t="s">
        <v>131</v>
      </c>
      <c r="C39" s="105" t="s">
        <v>132</v>
      </c>
      <c r="D39" s="106"/>
      <c r="E39" s="106">
        <v>99000</v>
      </c>
      <c r="F39" s="106" t="s">
        <v>52</v>
      </c>
      <c r="G39" s="106">
        <v>99000</v>
      </c>
      <c r="H39" s="103">
        <v>100</v>
      </c>
    </row>
    <row r="40" ht="15.05" customHeight="1" spans="1:8">
      <c r="A40" s="98"/>
      <c r="B40" s="104" t="s">
        <v>133</v>
      </c>
      <c r="C40" s="105" t="s">
        <v>134</v>
      </c>
      <c r="D40" s="106">
        <v>1841585.21</v>
      </c>
      <c r="E40" s="106">
        <v>1667552.97</v>
      </c>
      <c r="F40" s="106">
        <v>499609.97</v>
      </c>
      <c r="G40" s="106">
        <v>1167943</v>
      </c>
      <c r="H40" s="103">
        <f t="shared" si="0"/>
        <v>-9.45013236721205</v>
      </c>
    </row>
    <row r="41" ht="16.55" customHeight="1" spans="1:8">
      <c r="A41" s="98"/>
      <c r="B41" s="104" t="s">
        <v>135</v>
      </c>
      <c r="C41" s="105" t="s">
        <v>85</v>
      </c>
      <c r="D41" s="106">
        <v>450417.21</v>
      </c>
      <c r="E41" s="106">
        <v>499609.97</v>
      </c>
      <c r="F41" s="106">
        <v>499609.97</v>
      </c>
      <c r="G41" s="106" t="s">
        <v>52</v>
      </c>
      <c r="H41" s="103">
        <f t="shared" si="0"/>
        <v>10.9215986662676</v>
      </c>
    </row>
    <row r="42" ht="16.55" customHeight="1" spans="1:8">
      <c r="A42" s="98"/>
      <c r="B42" s="104" t="s">
        <v>136</v>
      </c>
      <c r="C42" s="105" t="s">
        <v>87</v>
      </c>
      <c r="D42" s="106">
        <v>810000</v>
      </c>
      <c r="E42" s="106">
        <v>345000</v>
      </c>
      <c r="F42" s="106" t="s">
        <v>52</v>
      </c>
      <c r="G42" s="106">
        <v>345000</v>
      </c>
      <c r="H42" s="103">
        <f t="shared" ref="H42:H73" si="1">(E42-D42)/D42*100</f>
        <v>-57.4074074074074</v>
      </c>
    </row>
    <row r="43" ht="16.55" customHeight="1" spans="1:8">
      <c r="A43" s="98"/>
      <c r="B43" s="104" t="s">
        <v>137</v>
      </c>
      <c r="C43" s="105" t="s">
        <v>138</v>
      </c>
      <c r="D43" s="106">
        <v>581168</v>
      </c>
      <c r="E43" s="106">
        <v>822943</v>
      </c>
      <c r="F43" s="106" t="s">
        <v>52</v>
      </c>
      <c r="G43" s="106">
        <v>822943</v>
      </c>
      <c r="H43" s="103">
        <f t="shared" si="1"/>
        <v>41.6015678771027</v>
      </c>
    </row>
    <row r="44" ht="17.3" customHeight="1" spans="1:8">
      <c r="A44" s="98"/>
      <c r="B44" s="104" t="s">
        <v>139</v>
      </c>
      <c r="C44" s="105" t="s">
        <v>56</v>
      </c>
      <c r="D44" s="106">
        <f>D45+D50</f>
        <v>3140779.14</v>
      </c>
      <c r="E44" s="106">
        <v>2927773.59</v>
      </c>
      <c r="F44" s="106">
        <v>800146.07</v>
      </c>
      <c r="G44" s="106">
        <v>2127627.52</v>
      </c>
      <c r="H44" s="103">
        <f t="shared" si="1"/>
        <v>-6.78193341541361</v>
      </c>
    </row>
    <row r="45" ht="15.05" customHeight="1" spans="1:8">
      <c r="A45" s="98"/>
      <c r="B45" s="104" t="s">
        <v>140</v>
      </c>
      <c r="C45" s="105" t="s">
        <v>141</v>
      </c>
      <c r="D45" s="106">
        <f>D46+D47+D48+D49</f>
        <v>470908.99</v>
      </c>
      <c r="E45" s="106">
        <v>462039.44</v>
      </c>
      <c r="F45" s="106">
        <v>208050.44</v>
      </c>
      <c r="G45" s="106">
        <v>253989</v>
      </c>
      <c r="H45" s="103">
        <f t="shared" si="1"/>
        <v>-1.88349557735137</v>
      </c>
    </row>
    <row r="46" ht="16.55" customHeight="1" spans="1:8">
      <c r="A46" s="98"/>
      <c r="B46" s="104" t="s">
        <v>142</v>
      </c>
      <c r="C46" s="105" t="s">
        <v>85</v>
      </c>
      <c r="D46" s="106">
        <v>231908.99</v>
      </c>
      <c r="E46" s="106">
        <v>208050.44</v>
      </c>
      <c r="F46" s="106">
        <v>208050.44</v>
      </c>
      <c r="G46" s="106" t="s">
        <v>52</v>
      </c>
      <c r="H46" s="103">
        <f t="shared" si="1"/>
        <v>-10.2878935396165</v>
      </c>
    </row>
    <row r="47" ht="16.55" customHeight="1" spans="1:8">
      <c r="A47" s="98"/>
      <c r="B47" s="104" t="s">
        <v>143</v>
      </c>
      <c r="C47" s="105" t="s">
        <v>144</v>
      </c>
      <c r="D47" s="106">
        <v>119000</v>
      </c>
      <c r="E47" s="106">
        <v>168000</v>
      </c>
      <c r="F47" s="106" t="s">
        <v>52</v>
      </c>
      <c r="G47" s="106">
        <v>168000</v>
      </c>
      <c r="H47" s="103">
        <f t="shared" si="1"/>
        <v>41.1764705882353</v>
      </c>
    </row>
    <row r="48" ht="16.55" customHeight="1" spans="1:8">
      <c r="A48" s="98"/>
      <c r="B48" s="104" t="s">
        <v>145</v>
      </c>
      <c r="C48" s="105" t="s">
        <v>146</v>
      </c>
      <c r="D48" s="106">
        <v>70000</v>
      </c>
      <c r="E48" s="106">
        <v>30000</v>
      </c>
      <c r="F48" s="106" t="s">
        <v>52</v>
      </c>
      <c r="G48" s="106">
        <v>30000</v>
      </c>
      <c r="H48" s="103">
        <f t="shared" si="1"/>
        <v>-57.1428571428571</v>
      </c>
    </row>
    <row r="49" ht="16.55" customHeight="1" spans="1:8">
      <c r="A49" s="98"/>
      <c r="B49" s="104" t="s">
        <v>147</v>
      </c>
      <c r="C49" s="105" t="s">
        <v>148</v>
      </c>
      <c r="D49" s="106">
        <v>50000</v>
      </c>
      <c r="E49" s="106">
        <v>55989</v>
      </c>
      <c r="F49" s="106" t="s">
        <v>52</v>
      </c>
      <c r="G49" s="106">
        <v>55989</v>
      </c>
      <c r="H49" s="103">
        <f t="shared" si="1"/>
        <v>11.978</v>
      </c>
    </row>
    <row r="50" ht="15.05" customHeight="1" spans="1:8">
      <c r="A50" s="98"/>
      <c r="B50" s="104" t="s">
        <v>149</v>
      </c>
      <c r="C50" s="105" t="s">
        <v>150</v>
      </c>
      <c r="D50" s="106">
        <v>2669870.15</v>
      </c>
      <c r="E50" s="106">
        <v>2465734.15</v>
      </c>
      <c r="F50" s="106">
        <v>592095.63</v>
      </c>
      <c r="G50" s="106">
        <v>1873638.52</v>
      </c>
      <c r="H50" s="103">
        <f t="shared" si="1"/>
        <v>-7.64591491462609</v>
      </c>
    </row>
    <row r="51" ht="16.55" customHeight="1" spans="1:8">
      <c r="A51" s="98"/>
      <c r="B51" s="104" t="s">
        <v>151</v>
      </c>
      <c r="C51" s="105" t="s">
        <v>152</v>
      </c>
      <c r="D51" s="106">
        <v>2669870.15</v>
      </c>
      <c r="E51" s="106">
        <v>2465734.15</v>
      </c>
      <c r="F51" s="106">
        <v>592095.63</v>
      </c>
      <c r="G51" s="106">
        <v>1873638.52</v>
      </c>
      <c r="H51" s="103">
        <f t="shared" si="1"/>
        <v>-7.64591491462609</v>
      </c>
    </row>
    <row r="52" ht="17.3" customHeight="1" spans="1:8">
      <c r="A52" s="98"/>
      <c r="B52" s="104" t="s">
        <v>153</v>
      </c>
      <c r="C52" s="105" t="s">
        <v>58</v>
      </c>
      <c r="D52" s="106">
        <f>D53+D55+D60+D64+D69+D72+D75+D77+D79+D81</f>
        <v>17279411</v>
      </c>
      <c r="E52" s="106">
        <v>18970663.65</v>
      </c>
      <c r="F52" s="106">
        <v>3232310.22</v>
      </c>
      <c r="G52" s="106">
        <v>15738353.43</v>
      </c>
      <c r="H52" s="103">
        <f t="shared" si="1"/>
        <v>9.78767534379499</v>
      </c>
    </row>
    <row r="53" ht="17.3" customHeight="1" spans="1:8">
      <c r="A53" s="98"/>
      <c r="B53" s="107" t="s">
        <v>154</v>
      </c>
      <c r="C53" s="108" t="s">
        <v>155</v>
      </c>
      <c r="D53" s="106">
        <f>D54</f>
        <v>220000</v>
      </c>
      <c r="E53" s="106"/>
      <c r="F53" s="106"/>
      <c r="G53" s="106"/>
      <c r="H53" s="103">
        <f t="shared" si="1"/>
        <v>-100</v>
      </c>
    </row>
    <row r="54" ht="17.3" customHeight="1" spans="1:8">
      <c r="A54" s="98"/>
      <c r="B54" s="107" t="s">
        <v>156</v>
      </c>
      <c r="C54" s="108" t="s">
        <v>157</v>
      </c>
      <c r="D54" s="106">
        <v>220000</v>
      </c>
      <c r="E54" s="106"/>
      <c r="F54" s="106"/>
      <c r="G54" s="106"/>
      <c r="H54" s="103">
        <f t="shared" si="1"/>
        <v>-100</v>
      </c>
    </row>
    <row r="55" ht="15.05" customHeight="1" spans="1:8">
      <c r="A55" s="98"/>
      <c r="B55" s="104" t="s">
        <v>158</v>
      </c>
      <c r="C55" s="105" t="s">
        <v>159</v>
      </c>
      <c r="D55" s="106">
        <f>D56+D57+D58+D59</f>
        <v>2207822.2</v>
      </c>
      <c r="E55" s="106">
        <v>3916540.21</v>
      </c>
      <c r="F55" s="106">
        <v>1382838.38</v>
      </c>
      <c r="G55" s="106">
        <v>2533701.83</v>
      </c>
      <c r="H55" s="103">
        <f t="shared" si="1"/>
        <v>77.393823198263</v>
      </c>
    </row>
    <row r="56" ht="16.55" customHeight="1" spans="1:8">
      <c r="A56" s="98"/>
      <c r="B56" s="104" t="s">
        <v>160</v>
      </c>
      <c r="C56" s="105" t="s">
        <v>85</v>
      </c>
      <c r="D56" s="106">
        <v>657822.2</v>
      </c>
      <c r="E56" s="106">
        <v>627838.38</v>
      </c>
      <c r="F56" s="106">
        <v>627838.38</v>
      </c>
      <c r="G56" s="106" t="s">
        <v>52</v>
      </c>
      <c r="H56" s="103">
        <f t="shared" si="1"/>
        <v>-4.55804319161013</v>
      </c>
    </row>
    <row r="57" ht="16.55" customHeight="1" spans="1:8">
      <c r="A57" s="98"/>
      <c r="B57" s="104" t="s">
        <v>161</v>
      </c>
      <c r="C57" s="105" t="s">
        <v>87</v>
      </c>
      <c r="D57" s="106"/>
      <c r="E57" s="106">
        <v>403301.83</v>
      </c>
      <c r="F57" s="106" t="s">
        <v>52</v>
      </c>
      <c r="G57" s="106">
        <v>403301.83</v>
      </c>
      <c r="H57" s="103">
        <v>100</v>
      </c>
    </row>
    <row r="58" ht="16.55" customHeight="1" spans="1:8">
      <c r="A58" s="98"/>
      <c r="B58" s="104" t="s">
        <v>162</v>
      </c>
      <c r="C58" s="105" t="s">
        <v>163</v>
      </c>
      <c r="D58" s="106">
        <v>1480000</v>
      </c>
      <c r="E58" s="106">
        <v>2805400</v>
      </c>
      <c r="F58" s="106">
        <v>755000</v>
      </c>
      <c r="G58" s="106">
        <v>2050400</v>
      </c>
      <c r="H58" s="103">
        <f t="shared" si="1"/>
        <v>89.554054054054</v>
      </c>
    </row>
    <row r="59" ht="16.55" customHeight="1" spans="1:8">
      <c r="A59" s="98"/>
      <c r="B59" s="104" t="s">
        <v>164</v>
      </c>
      <c r="C59" s="105" t="s">
        <v>165</v>
      </c>
      <c r="D59" s="106">
        <v>70000</v>
      </c>
      <c r="E59" s="106">
        <v>80000</v>
      </c>
      <c r="F59" s="106" t="s">
        <v>52</v>
      </c>
      <c r="G59" s="106">
        <v>80000</v>
      </c>
      <c r="H59" s="103">
        <f t="shared" si="1"/>
        <v>14.2857142857143</v>
      </c>
    </row>
    <row r="60" ht="15.05" customHeight="1" spans="1:8">
      <c r="A60" s="98"/>
      <c r="B60" s="104" t="s">
        <v>166</v>
      </c>
      <c r="C60" s="105" t="s">
        <v>167</v>
      </c>
      <c r="D60" s="106">
        <f>SUM(D61:D63)</f>
        <v>1619708.8</v>
      </c>
      <c r="E60" s="106">
        <v>1849471.84</v>
      </c>
      <c r="F60" s="106">
        <v>1849471.84</v>
      </c>
      <c r="G60" s="106" t="s">
        <v>52</v>
      </c>
      <c r="H60" s="103">
        <f t="shared" si="1"/>
        <v>14.1854535827675</v>
      </c>
    </row>
    <row r="61" ht="16.55" customHeight="1" spans="1:8">
      <c r="A61" s="98"/>
      <c r="B61" s="104" t="s">
        <v>168</v>
      </c>
      <c r="C61" s="105" t="s">
        <v>169</v>
      </c>
      <c r="D61" s="106">
        <v>573139.2</v>
      </c>
      <c r="E61" s="106">
        <v>620974.56</v>
      </c>
      <c r="F61" s="106">
        <v>620974.56</v>
      </c>
      <c r="G61" s="106" t="s">
        <v>52</v>
      </c>
      <c r="H61" s="103">
        <f t="shared" si="1"/>
        <v>8.34620280727616</v>
      </c>
    </row>
    <row r="62" ht="16.55" customHeight="1" spans="1:8">
      <c r="A62" s="98"/>
      <c r="B62" s="104" t="s">
        <v>170</v>
      </c>
      <c r="C62" s="105" t="s">
        <v>171</v>
      </c>
      <c r="D62" s="106">
        <v>286569.6</v>
      </c>
      <c r="E62" s="106">
        <v>310487.28</v>
      </c>
      <c r="F62" s="106">
        <v>310487.28</v>
      </c>
      <c r="G62" s="106" t="s">
        <v>52</v>
      </c>
      <c r="H62" s="103">
        <f t="shared" si="1"/>
        <v>8.34620280727616</v>
      </c>
    </row>
    <row r="63" ht="16.55" customHeight="1" spans="1:8">
      <c r="A63" s="98"/>
      <c r="B63" s="104" t="s">
        <v>172</v>
      </c>
      <c r="C63" s="105" t="s">
        <v>173</v>
      </c>
      <c r="D63" s="106">
        <v>760000</v>
      </c>
      <c r="E63" s="106">
        <v>918010</v>
      </c>
      <c r="F63" s="106">
        <v>918010</v>
      </c>
      <c r="G63" s="106" t="s">
        <v>52</v>
      </c>
      <c r="H63" s="103">
        <f t="shared" si="1"/>
        <v>20.7907894736842</v>
      </c>
    </row>
    <row r="64" ht="15.05" customHeight="1" spans="1:8">
      <c r="A64" s="98"/>
      <c r="B64" s="104" t="s">
        <v>174</v>
      </c>
      <c r="C64" s="105" t="s">
        <v>175</v>
      </c>
      <c r="D64" s="106">
        <f>SUM(D65:D68)</f>
        <v>1257500</v>
      </c>
      <c r="E64" s="106">
        <v>1444420</v>
      </c>
      <c r="F64" s="106" t="s">
        <v>52</v>
      </c>
      <c r="G64" s="106">
        <v>1444420</v>
      </c>
      <c r="H64" s="103">
        <f t="shared" si="1"/>
        <v>14.8644135188867</v>
      </c>
    </row>
    <row r="65" ht="16.55" customHeight="1" spans="1:8">
      <c r="A65" s="98"/>
      <c r="B65" s="104" t="s">
        <v>176</v>
      </c>
      <c r="C65" s="105" t="s">
        <v>177</v>
      </c>
      <c r="D65" s="106">
        <v>81700</v>
      </c>
      <c r="E65" s="106">
        <v>76620</v>
      </c>
      <c r="F65" s="106" t="s">
        <v>52</v>
      </c>
      <c r="G65" s="106">
        <v>76620</v>
      </c>
      <c r="H65" s="103">
        <f t="shared" si="1"/>
        <v>-6.21787025703794</v>
      </c>
    </row>
    <row r="66" ht="16.55" customHeight="1" spans="1:8">
      <c r="A66" s="98"/>
      <c r="B66" s="104" t="s">
        <v>178</v>
      </c>
      <c r="C66" s="105" t="s">
        <v>179</v>
      </c>
      <c r="D66" s="106">
        <v>745800</v>
      </c>
      <c r="E66" s="106">
        <v>877800</v>
      </c>
      <c r="F66" s="106" t="s">
        <v>52</v>
      </c>
      <c r="G66" s="106">
        <v>877800</v>
      </c>
      <c r="H66" s="103">
        <f t="shared" si="1"/>
        <v>17.6991150442478</v>
      </c>
    </row>
    <row r="67" ht="16.55" customHeight="1" spans="1:8">
      <c r="A67" s="98"/>
      <c r="B67" s="104" t="s">
        <v>180</v>
      </c>
      <c r="C67" s="105" t="s">
        <v>181</v>
      </c>
      <c r="D67" s="106"/>
      <c r="E67" s="106">
        <v>90000</v>
      </c>
      <c r="F67" s="106" t="s">
        <v>52</v>
      </c>
      <c r="G67" s="106">
        <v>90000</v>
      </c>
      <c r="H67" s="103">
        <v>100</v>
      </c>
    </row>
    <row r="68" ht="16.55" customHeight="1" spans="1:8">
      <c r="A68" s="98"/>
      <c r="B68" s="104" t="s">
        <v>182</v>
      </c>
      <c r="C68" s="105" t="s">
        <v>183</v>
      </c>
      <c r="D68" s="106">
        <v>430000</v>
      </c>
      <c r="E68" s="106">
        <v>400000</v>
      </c>
      <c r="F68" s="106" t="s">
        <v>52</v>
      </c>
      <c r="G68" s="106">
        <v>400000</v>
      </c>
      <c r="H68" s="103">
        <f t="shared" si="1"/>
        <v>-6.97674418604651</v>
      </c>
    </row>
    <row r="69" ht="15.05" customHeight="1" spans="1:8">
      <c r="A69" s="98"/>
      <c r="B69" s="104" t="s">
        <v>184</v>
      </c>
      <c r="C69" s="105" t="s">
        <v>185</v>
      </c>
      <c r="D69" s="106">
        <f>SUM(D70:D71)</f>
        <v>706180</v>
      </c>
      <c r="E69" s="106">
        <v>781730</v>
      </c>
      <c r="F69" s="106" t="s">
        <v>52</v>
      </c>
      <c r="G69" s="106">
        <v>781730</v>
      </c>
      <c r="H69" s="103">
        <f t="shared" si="1"/>
        <v>10.6984055056784</v>
      </c>
    </row>
    <row r="70" ht="16.55" customHeight="1" spans="1:8">
      <c r="A70" s="98"/>
      <c r="B70" s="104" t="s">
        <v>186</v>
      </c>
      <c r="C70" s="105" t="s">
        <v>187</v>
      </c>
      <c r="D70" s="106">
        <v>529500</v>
      </c>
      <c r="E70" s="106">
        <v>660000</v>
      </c>
      <c r="F70" s="106" t="s">
        <v>52</v>
      </c>
      <c r="G70" s="106">
        <v>660000</v>
      </c>
      <c r="H70" s="103">
        <f t="shared" si="1"/>
        <v>24.6458923512748</v>
      </c>
    </row>
    <row r="71" ht="16.55" customHeight="1" spans="1:8">
      <c r="A71" s="98"/>
      <c r="B71" s="104" t="s">
        <v>188</v>
      </c>
      <c r="C71" s="105" t="s">
        <v>189</v>
      </c>
      <c r="D71" s="106">
        <v>176680</v>
      </c>
      <c r="E71" s="106">
        <v>121730</v>
      </c>
      <c r="F71" s="106" t="s">
        <v>52</v>
      </c>
      <c r="G71" s="106">
        <v>121730</v>
      </c>
      <c r="H71" s="103">
        <f t="shared" si="1"/>
        <v>-31.1014263074485</v>
      </c>
    </row>
    <row r="72" ht="15.05" customHeight="1" spans="1:8">
      <c r="A72" s="98"/>
      <c r="B72" s="104" t="s">
        <v>190</v>
      </c>
      <c r="C72" s="105" t="s">
        <v>191</v>
      </c>
      <c r="D72" s="106">
        <f>SUM(D73:D74)</f>
        <v>4470000</v>
      </c>
      <c r="E72" s="106">
        <v>3700989.6</v>
      </c>
      <c r="F72" s="106" t="s">
        <v>52</v>
      </c>
      <c r="G72" s="106">
        <v>3700989.6</v>
      </c>
      <c r="H72" s="103">
        <f t="shared" si="1"/>
        <v>-17.2038120805369</v>
      </c>
    </row>
    <row r="73" ht="16.55" customHeight="1" spans="1:8">
      <c r="A73" s="98"/>
      <c r="B73" s="104" t="s">
        <v>192</v>
      </c>
      <c r="C73" s="105" t="s">
        <v>193</v>
      </c>
      <c r="D73" s="106">
        <v>348000</v>
      </c>
      <c r="E73" s="106">
        <v>224624.4</v>
      </c>
      <c r="F73" s="106" t="s">
        <v>52</v>
      </c>
      <c r="G73" s="106">
        <v>224624.4</v>
      </c>
      <c r="H73" s="103">
        <f t="shared" si="1"/>
        <v>-35.4527586206897</v>
      </c>
    </row>
    <row r="74" ht="16.55" customHeight="1" spans="1:8">
      <c r="A74" s="98"/>
      <c r="B74" s="104" t="s">
        <v>194</v>
      </c>
      <c r="C74" s="105" t="s">
        <v>195</v>
      </c>
      <c r="D74" s="106">
        <v>4122000</v>
      </c>
      <c r="E74" s="106">
        <v>3476365.2</v>
      </c>
      <c r="F74" s="106" t="s">
        <v>52</v>
      </c>
      <c r="G74" s="106">
        <v>3476365.2</v>
      </c>
      <c r="H74" s="103">
        <f t="shared" ref="H74:H105" si="2">(E74-D74)/D74*100</f>
        <v>-15.6631441048035</v>
      </c>
    </row>
    <row r="75" ht="15.05" customHeight="1" spans="1:8">
      <c r="A75" s="98"/>
      <c r="B75" s="104" t="s">
        <v>196</v>
      </c>
      <c r="C75" s="105" t="s">
        <v>197</v>
      </c>
      <c r="D75" s="106">
        <f>D76</f>
        <v>611000</v>
      </c>
      <c r="E75" s="106">
        <v>611000</v>
      </c>
      <c r="F75" s="106" t="s">
        <v>52</v>
      </c>
      <c r="G75" s="106">
        <v>611000</v>
      </c>
      <c r="H75" s="103">
        <f t="shared" si="2"/>
        <v>0</v>
      </c>
    </row>
    <row r="76" ht="16.55" customHeight="1" spans="1:8">
      <c r="A76" s="98"/>
      <c r="B76" s="104" t="s">
        <v>198</v>
      </c>
      <c r="C76" s="105" t="s">
        <v>199</v>
      </c>
      <c r="D76" s="106">
        <v>611000</v>
      </c>
      <c r="E76" s="106">
        <v>611000</v>
      </c>
      <c r="F76" s="106" t="s">
        <v>52</v>
      </c>
      <c r="G76" s="106">
        <v>611000</v>
      </c>
      <c r="H76" s="103">
        <f t="shared" si="2"/>
        <v>0</v>
      </c>
    </row>
    <row r="77" ht="15.05" customHeight="1" spans="1:8">
      <c r="A77" s="98"/>
      <c r="B77" s="104" t="s">
        <v>200</v>
      </c>
      <c r="C77" s="105" t="s">
        <v>201</v>
      </c>
      <c r="D77" s="106">
        <f>D78</f>
        <v>4200000</v>
      </c>
      <c r="E77" s="106">
        <v>4590000</v>
      </c>
      <c r="F77" s="106" t="s">
        <v>52</v>
      </c>
      <c r="G77" s="106">
        <v>4590000</v>
      </c>
      <c r="H77" s="103">
        <f t="shared" si="2"/>
        <v>9.28571428571429</v>
      </c>
    </row>
    <row r="78" ht="16.55" customHeight="1" spans="1:8">
      <c r="A78" s="98"/>
      <c r="B78" s="104" t="s">
        <v>202</v>
      </c>
      <c r="C78" s="105" t="s">
        <v>203</v>
      </c>
      <c r="D78" s="106">
        <v>4200000</v>
      </c>
      <c r="E78" s="106">
        <v>4590000</v>
      </c>
      <c r="F78" s="106" t="s">
        <v>52</v>
      </c>
      <c r="G78" s="106">
        <v>4590000</v>
      </c>
      <c r="H78" s="103">
        <f t="shared" si="2"/>
        <v>9.28571428571429</v>
      </c>
    </row>
    <row r="79" ht="15.05" customHeight="1" spans="1:8">
      <c r="A79" s="98"/>
      <c r="B79" s="104" t="s">
        <v>204</v>
      </c>
      <c r="C79" s="105" t="s">
        <v>205</v>
      </c>
      <c r="D79" s="106">
        <f>D80</f>
        <v>1987200</v>
      </c>
      <c r="E79" s="106">
        <v>2046512</v>
      </c>
      <c r="F79" s="106" t="s">
        <v>52</v>
      </c>
      <c r="G79" s="106">
        <v>2046512</v>
      </c>
      <c r="H79" s="103">
        <f t="shared" si="2"/>
        <v>2.98470209339775</v>
      </c>
    </row>
    <row r="80" ht="16.55" customHeight="1" spans="1:8">
      <c r="A80" s="98"/>
      <c r="B80" s="104" t="s">
        <v>206</v>
      </c>
      <c r="C80" s="105" t="s">
        <v>207</v>
      </c>
      <c r="D80" s="106">
        <v>1987200</v>
      </c>
      <c r="E80" s="106">
        <v>2046512</v>
      </c>
      <c r="F80" s="106" t="s">
        <v>52</v>
      </c>
      <c r="G80" s="106">
        <v>2046512</v>
      </c>
      <c r="H80" s="103">
        <f t="shared" si="2"/>
        <v>2.98470209339775</v>
      </c>
    </row>
    <row r="81" ht="15.05" customHeight="1" spans="1:8">
      <c r="A81" s="98"/>
      <c r="B81" s="104" t="s">
        <v>208</v>
      </c>
      <c r="C81" s="105" t="s">
        <v>209</v>
      </c>
      <c r="D81" s="106">
        <f>D82</f>
        <v>0</v>
      </c>
      <c r="E81" s="106">
        <v>30000</v>
      </c>
      <c r="F81" s="106" t="s">
        <v>52</v>
      </c>
      <c r="G81" s="106">
        <v>30000</v>
      </c>
      <c r="H81" s="103">
        <v>100</v>
      </c>
    </row>
    <row r="82" ht="16.55" customHeight="1" spans="1:8">
      <c r="A82" s="98"/>
      <c r="B82" s="104" t="s">
        <v>210</v>
      </c>
      <c r="C82" s="105" t="s">
        <v>211</v>
      </c>
      <c r="D82" s="106"/>
      <c r="E82" s="106">
        <v>30000</v>
      </c>
      <c r="F82" s="106" t="s">
        <v>52</v>
      </c>
      <c r="G82" s="106">
        <v>30000</v>
      </c>
      <c r="H82" s="103">
        <v>100</v>
      </c>
    </row>
    <row r="83" ht="17.3" customHeight="1" spans="1:8">
      <c r="A83" s="98"/>
      <c r="B83" s="104" t="s">
        <v>212</v>
      </c>
      <c r="C83" s="105" t="s">
        <v>59</v>
      </c>
      <c r="D83" s="106">
        <f>D84+D87+D90</f>
        <v>4112478.69</v>
      </c>
      <c r="E83" s="106">
        <v>3779209.11</v>
      </c>
      <c r="F83" s="106">
        <v>546109.11</v>
      </c>
      <c r="G83" s="106">
        <v>3233100</v>
      </c>
      <c r="H83" s="103">
        <f t="shared" si="2"/>
        <v>-8.10386156675745</v>
      </c>
    </row>
    <row r="84" ht="15.05" customHeight="1" spans="1:8">
      <c r="A84" s="98"/>
      <c r="B84" s="104" t="s">
        <v>213</v>
      </c>
      <c r="C84" s="105" t="s">
        <v>214</v>
      </c>
      <c r="D84" s="106">
        <f>SUM(D85:D86)</f>
        <v>457285</v>
      </c>
      <c r="E84" s="106">
        <v>220000</v>
      </c>
      <c r="F84" s="106" t="s">
        <v>52</v>
      </c>
      <c r="G84" s="106">
        <v>220000</v>
      </c>
      <c r="H84" s="103">
        <f t="shared" si="2"/>
        <v>-51.8899592158063</v>
      </c>
    </row>
    <row r="85" ht="16.55" customHeight="1" spans="1:8">
      <c r="A85" s="98"/>
      <c r="B85" s="104" t="s">
        <v>215</v>
      </c>
      <c r="C85" s="105" t="s">
        <v>216</v>
      </c>
      <c r="D85" s="106"/>
      <c r="E85" s="106">
        <v>200000</v>
      </c>
      <c r="F85" s="106" t="s">
        <v>52</v>
      </c>
      <c r="G85" s="106">
        <v>200000</v>
      </c>
      <c r="H85" s="103">
        <v>100</v>
      </c>
    </row>
    <row r="86" ht="16.55" customHeight="1" spans="1:8">
      <c r="A86" s="98"/>
      <c r="B86" s="104" t="s">
        <v>217</v>
      </c>
      <c r="C86" s="105" t="s">
        <v>218</v>
      </c>
      <c r="D86" s="106">
        <v>457285</v>
      </c>
      <c r="E86" s="106">
        <v>20000</v>
      </c>
      <c r="F86" s="106" t="s">
        <v>52</v>
      </c>
      <c r="G86" s="106">
        <v>20000</v>
      </c>
      <c r="H86" s="103">
        <f t="shared" si="2"/>
        <v>-95.6263599287097</v>
      </c>
    </row>
    <row r="87" ht="15.05" customHeight="1" spans="1:8">
      <c r="A87" s="98"/>
      <c r="B87" s="104" t="s">
        <v>219</v>
      </c>
      <c r="C87" s="105" t="s">
        <v>220</v>
      </c>
      <c r="D87" s="106">
        <f>D88+D89</f>
        <v>3040000</v>
      </c>
      <c r="E87" s="106">
        <v>3013100</v>
      </c>
      <c r="F87" s="106" t="s">
        <v>52</v>
      </c>
      <c r="G87" s="106">
        <v>3013100</v>
      </c>
      <c r="H87" s="103">
        <f t="shared" si="2"/>
        <v>-0.884868421052632</v>
      </c>
    </row>
    <row r="88" ht="16.55" customHeight="1" spans="1:8">
      <c r="A88" s="98"/>
      <c r="B88" s="104" t="s">
        <v>221</v>
      </c>
      <c r="C88" s="105" t="s">
        <v>222</v>
      </c>
      <c r="D88" s="106">
        <v>2940000</v>
      </c>
      <c r="E88" s="106">
        <v>2948100</v>
      </c>
      <c r="F88" s="106" t="s">
        <v>52</v>
      </c>
      <c r="G88" s="106">
        <v>2948100</v>
      </c>
      <c r="H88" s="103">
        <f t="shared" si="2"/>
        <v>0.275510204081633</v>
      </c>
    </row>
    <row r="89" ht="16.55" customHeight="1" spans="1:8">
      <c r="A89" s="98"/>
      <c r="B89" s="104" t="s">
        <v>223</v>
      </c>
      <c r="C89" s="105" t="s">
        <v>224</v>
      </c>
      <c r="D89" s="106">
        <v>100000</v>
      </c>
      <c r="E89" s="106">
        <v>65000</v>
      </c>
      <c r="F89" s="106" t="s">
        <v>52</v>
      </c>
      <c r="G89" s="106">
        <v>65000</v>
      </c>
      <c r="H89" s="103">
        <f t="shared" si="2"/>
        <v>-35</v>
      </c>
    </row>
    <row r="90" ht="15.05" customHeight="1" spans="1:8">
      <c r="A90" s="98"/>
      <c r="B90" s="104" t="s">
        <v>225</v>
      </c>
      <c r="C90" s="105" t="s">
        <v>226</v>
      </c>
      <c r="D90" s="106">
        <f>SUM(D91:D92)</f>
        <v>615193.69</v>
      </c>
      <c r="E90" s="106">
        <v>546109.11</v>
      </c>
      <c r="F90" s="106">
        <v>546109.11</v>
      </c>
      <c r="G90" s="106" t="s">
        <v>52</v>
      </c>
      <c r="H90" s="103">
        <f t="shared" si="2"/>
        <v>-11.2297283153213</v>
      </c>
    </row>
    <row r="91" ht="16.55" customHeight="1" spans="1:8">
      <c r="A91" s="98"/>
      <c r="B91" s="104" t="s">
        <v>227</v>
      </c>
      <c r="C91" s="105" t="s">
        <v>228</v>
      </c>
      <c r="D91" s="106">
        <v>478137.59</v>
      </c>
      <c r="E91" s="106">
        <v>546109.11</v>
      </c>
      <c r="F91" s="106">
        <v>546109.11</v>
      </c>
      <c r="G91" s="106" t="s">
        <v>52</v>
      </c>
      <c r="H91" s="103">
        <f t="shared" si="2"/>
        <v>14.215891287694</v>
      </c>
    </row>
    <row r="92" ht="16.55" customHeight="1" spans="1:8">
      <c r="A92" s="98"/>
      <c r="B92" s="107" t="s">
        <v>229</v>
      </c>
      <c r="C92" s="108" t="s">
        <v>230</v>
      </c>
      <c r="D92" s="106">
        <v>137056.1</v>
      </c>
      <c r="E92" s="106"/>
      <c r="F92" s="106"/>
      <c r="G92" s="106"/>
      <c r="H92" s="103">
        <f t="shared" si="2"/>
        <v>-100</v>
      </c>
    </row>
    <row r="93" ht="17.3" customHeight="1" spans="1:8">
      <c r="A93" s="98"/>
      <c r="B93" s="104" t="s">
        <v>231</v>
      </c>
      <c r="C93" s="105" t="s">
        <v>60</v>
      </c>
      <c r="D93" s="106">
        <f>D94+D96</f>
        <v>190602.1</v>
      </c>
      <c r="E93" s="106">
        <v>3227855.65</v>
      </c>
      <c r="F93" s="106" t="s">
        <v>52</v>
      </c>
      <c r="G93" s="106">
        <v>3227855.65</v>
      </c>
      <c r="H93" s="103">
        <f t="shared" si="2"/>
        <v>1593.50476726122</v>
      </c>
    </row>
    <row r="94" ht="15.05" customHeight="1" spans="1:8">
      <c r="A94" s="98"/>
      <c r="B94" s="104" t="s">
        <v>232</v>
      </c>
      <c r="C94" s="105" t="s">
        <v>233</v>
      </c>
      <c r="D94" s="106">
        <f>D95</f>
        <v>190602.1</v>
      </c>
      <c r="E94" s="106">
        <v>213802.1</v>
      </c>
      <c r="F94" s="106" t="s">
        <v>52</v>
      </c>
      <c r="G94" s="106">
        <v>213802.1</v>
      </c>
      <c r="H94" s="103">
        <f t="shared" si="2"/>
        <v>12.1719540340846</v>
      </c>
    </row>
    <row r="95" ht="16.55" customHeight="1" spans="1:8">
      <c r="A95" s="98"/>
      <c r="B95" s="104" t="s">
        <v>234</v>
      </c>
      <c r="C95" s="105" t="s">
        <v>235</v>
      </c>
      <c r="D95" s="106">
        <v>190602.1</v>
      </c>
      <c r="E95" s="106">
        <v>213802.1</v>
      </c>
      <c r="F95" s="106" t="s">
        <v>52</v>
      </c>
      <c r="G95" s="106">
        <v>213802.1</v>
      </c>
      <c r="H95" s="103">
        <f t="shared" si="2"/>
        <v>12.1719540340846</v>
      </c>
    </row>
    <row r="96" ht="15.05" customHeight="1" spans="1:8">
      <c r="A96" s="98"/>
      <c r="B96" s="104" t="s">
        <v>236</v>
      </c>
      <c r="C96" s="105" t="s">
        <v>237</v>
      </c>
      <c r="D96" s="106"/>
      <c r="E96" s="106">
        <v>3014053.55</v>
      </c>
      <c r="F96" s="106" t="s">
        <v>52</v>
      </c>
      <c r="G96" s="106">
        <v>3014053.55</v>
      </c>
      <c r="H96" s="103">
        <v>100</v>
      </c>
    </row>
    <row r="97" ht="16.55" customHeight="1" spans="1:8">
      <c r="A97" s="98"/>
      <c r="B97" s="104" t="s">
        <v>238</v>
      </c>
      <c r="C97" s="105" t="s">
        <v>239</v>
      </c>
      <c r="D97" s="106"/>
      <c r="E97" s="106">
        <v>3014053.55</v>
      </c>
      <c r="F97" s="106" t="s">
        <v>52</v>
      </c>
      <c r="G97" s="106">
        <v>3014053.55</v>
      </c>
      <c r="H97" s="103">
        <v>100</v>
      </c>
    </row>
    <row r="98" ht="17.3" customHeight="1" spans="1:8">
      <c r="A98" s="98"/>
      <c r="B98" s="104" t="s">
        <v>240</v>
      </c>
      <c r="C98" s="105" t="s">
        <v>61</v>
      </c>
      <c r="D98" s="106">
        <f>D99+D102+D104+D106</f>
        <v>2164114.87</v>
      </c>
      <c r="E98" s="106">
        <v>3012854.13</v>
      </c>
      <c r="F98" s="106">
        <v>831654.13</v>
      </c>
      <c r="G98" s="106">
        <v>2181200</v>
      </c>
      <c r="H98" s="103">
        <f t="shared" si="2"/>
        <v>39.2187712290891</v>
      </c>
    </row>
    <row r="99" ht="15.05" customHeight="1" spans="1:8">
      <c r="A99" s="98"/>
      <c r="B99" s="104" t="s">
        <v>241</v>
      </c>
      <c r="C99" s="105" t="s">
        <v>242</v>
      </c>
      <c r="D99" s="106">
        <f>SUM(D100:D101)</f>
        <v>772914.87</v>
      </c>
      <c r="E99" s="106">
        <v>1181654.13</v>
      </c>
      <c r="F99" s="106">
        <v>831654.13</v>
      </c>
      <c r="G99" s="106">
        <v>350000</v>
      </c>
      <c r="H99" s="103">
        <f t="shared" si="2"/>
        <v>52.8828304208974</v>
      </c>
    </row>
    <row r="100" ht="16.55" customHeight="1" spans="1:8">
      <c r="A100" s="98"/>
      <c r="B100" s="104" t="s">
        <v>243</v>
      </c>
      <c r="C100" s="105" t="s">
        <v>85</v>
      </c>
      <c r="D100" s="106">
        <v>722914.87</v>
      </c>
      <c r="E100" s="106">
        <v>831654.13</v>
      </c>
      <c r="F100" s="106">
        <v>831654.13</v>
      </c>
      <c r="G100" s="106" t="s">
        <v>52</v>
      </c>
      <c r="H100" s="103">
        <f t="shared" si="2"/>
        <v>15.0417794006644</v>
      </c>
    </row>
    <row r="101" ht="16.55" customHeight="1" spans="1:8">
      <c r="A101" s="98"/>
      <c r="B101" s="104" t="s">
        <v>244</v>
      </c>
      <c r="C101" s="105" t="s">
        <v>87</v>
      </c>
      <c r="D101" s="106">
        <v>50000</v>
      </c>
      <c r="E101" s="106">
        <v>350000</v>
      </c>
      <c r="F101" s="106" t="s">
        <v>52</v>
      </c>
      <c r="G101" s="106">
        <v>350000</v>
      </c>
      <c r="H101" s="103">
        <f t="shared" si="2"/>
        <v>600</v>
      </c>
    </row>
    <row r="102" ht="15.05" customHeight="1" spans="1:8">
      <c r="A102" s="98"/>
      <c r="B102" s="104" t="s">
        <v>245</v>
      </c>
      <c r="C102" s="105" t="s">
        <v>246</v>
      </c>
      <c r="D102" s="106">
        <f>D103</f>
        <v>31200</v>
      </c>
      <c r="E102" s="106">
        <v>31200</v>
      </c>
      <c r="F102" s="106" t="s">
        <v>52</v>
      </c>
      <c r="G102" s="106">
        <v>31200</v>
      </c>
      <c r="H102" s="103">
        <f t="shared" si="2"/>
        <v>0</v>
      </c>
    </row>
    <row r="103" ht="16.55" customHeight="1" spans="1:8">
      <c r="A103" s="98"/>
      <c r="B103" s="104" t="s">
        <v>247</v>
      </c>
      <c r="C103" s="105" t="s">
        <v>248</v>
      </c>
      <c r="D103" s="106">
        <v>31200</v>
      </c>
      <c r="E103" s="106">
        <v>31200</v>
      </c>
      <c r="F103" s="106" t="s">
        <v>52</v>
      </c>
      <c r="G103" s="106">
        <v>31200</v>
      </c>
      <c r="H103" s="103">
        <f t="shared" si="2"/>
        <v>0</v>
      </c>
    </row>
    <row r="104" ht="15.05" customHeight="1" spans="1:8">
      <c r="A104" s="98"/>
      <c r="B104" s="104" t="s">
        <v>249</v>
      </c>
      <c r="C104" s="105" t="s">
        <v>250</v>
      </c>
      <c r="D104" s="106">
        <f>D105</f>
        <v>1000000</v>
      </c>
      <c r="E104" s="106">
        <v>1800000</v>
      </c>
      <c r="F104" s="106" t="s">
        <v>52</v>
      </c>
      <c r="G104" s="106">
        <v>1800000</v>
      </c>
      <c r="H104" s="103">
        <f t="shared" si="2"/>
        <v>80</v>
      </c>
    </row>
    <row r="105" ht="16.55" customHeight="1" spans="1:8">
      <c r="A105" s="98"/>
      <c r="B105" s="104" t="s">
        <v>251</v>
      </c>
      <c r="C105" s="105" t="s">
        <v>252</v>
      </c>
      <c r="D105" s="106">
        <v>1000000</v>
      </c>
      <c r="E105" s="106">
        <v>1800000</v>
      </c>
      <c r="F105" s="106" t="s">
        <v>52</v>
      </c>
      <c r="G105" s="106">
        <v>1800000</v>
      </c>
      <c r="H105" s="103">
        <f t="shared" si="2"/>
        <v>80</v>
      </c>
    </row>
    <row r="106" ht="16.55" customHeight="1" spans="1:8">
      <c r="A106" s="98"/>
      <c r="B106" s="107" t="s">
        <v>253</v>
      </c>
      <c r="C106" s="108" t="s">
        <v>254</v>
      </c>
      <c r="D106" s="106">
        <f>D107</f>
        <v>360000</v>
      </c>
      <c r="E106" s="106"/>
      <c r="F106" s="106"/>
      <c r="G106" s="106"/>
      <c r="H106" s="103">
        <f t="shared" ref="H106:H135" si="3">(E106-D106)/D106*100</f>
        <v>-100</v>
      </c>
    </row>
    <row r="107" ht="16.55" customHeight="1" spans="1:8">
      <c r="A107" s="98"/>
      <c r="B107" s="107" t="s">
        <v>255</v>
      </c>
      <c r="C107" s="108" t="s">
        <v>256</v>
      </c>
      <c r="D107" s="106">
        <v>360000</v>
      </c>
      <c r="E107" s="106"/>
      <c r="F107" s="106"/>
      <c r="G107" s="106"/>
      <c r="H107" s="103">
        <f t="shared" si="3"/>
        <v>-100</v>
      </c>
    </row>
    <row r="108" ht="17.3" customHeight="1" spans="1:8">
      <c r="A108" s="98"/>
      <c r="B108" s="104" t="s">
        <v>257</v>
      </c>
      <c r="C108" s="105" t="s">
        <v>62</v>
      </c>
      <c r="D108" s="106">
        <f>D109+D114+D116+D119</f>
        <v>17344727.57</v>
      </c>
      <c r="E108" s="106">
        <v>16899264.3</v>
      </c>
      <c r="F108" s="106">
        <v>10203771.3</v>
      </c>
      <c r="G108" s="106">
        <v>6695493</v>
      </c>
      <c r="H108" s="103">
        <f t="shared" si="3"/>
        <v>-2.56829211183742</v>
      </c>
    </row>
    <row r="109" ht="15.05" customHeight="1" spans="1:8">
      <c r="A109" s="98"/>
      <c r="B109" s="104" t="s">
        <v>258</v>
      </c>
      <c r="C109" s="105" t="s">
        <v>259</v>
      </c>
      <c r="D109" s="106">
        <f>SUM(D110:D113)</f>
        <v>3318089.87</v>
      </c>
      <c r="E109" s="106">
        <v>4274882.8</v>
      </c>
      <c r="F109" s="106">
        <v>733771.3</v>
      </c>
      <c r="G109" s="106">
        <v>3541111.5</v>
      </c>
      <c r="H109" s="103">
        <f t="shared" si="3"/>
        <v>28.8356544724932</v>
      </c>
    </row>
    <row r="110" ht="16.55" customHeight="1" spans="1:8">
      <c r="A110" s="98"/>
      <c r="B110" s="104" t="s">
        <v>260</v>
      </c>
      <c r="C110" s="105" t="s">
        <v>85</v>
      </c>
      <c r="D110" s="106">
        <v>848773.9</v>
      </c>
      <c r="E110" s="106">
        <v>733771.3</v>
      </c>
      <c r="F110" s="106">
        <v>733771.3</v>
      </c>
      <c r="G110" s="106" t="s">
        <v>52</v>
      </c>
      <c r="H110" s="103">
        <f t="shared" si="3"/>
        <v>-13.5492620590713</v>
      </c>
    </row>
    <row r="111" ht="16.55" customHeight="1" spans="1:8">
      <c r="A111" s="98"/>
      <c r="B111" s="104" t="s">
        <v>261</v>
      </c>
      <c r="C111" s="105" t="s">
        <v>87</v>
      </c>
      <c r="D111" s="106">
        <v>300000</v>
      </c>
      <c r="E111" s="106">
        <v>693200</v>
      </c>
      <c r="F111" s="106" t="s">
        <v>52</v>
      </c>
      <c r="G111" s="106">
        <v>693200</v>
      </c>
      <c r="H111" s="103">
        <f t="shared" si="3"/>
        <v>131.066666666667</v>
      </c>
    </row>
    <row r="112" ht="16.55" customHeight="1" spans="1:8">
      <c r="A112" s="98"/>
      <c r="B112" s="104" t="s">
        <v>262</v>
      </c>
      <c r="C112" s="105" t="s">
        <v>263</v>
      </c>
      <c r="D112" s="106">
        <v>833315.97</v>
      </c>
      <c r="E112" s="106">
        <v>1460311.5</v>
      </c>
      <c r="F112" s="106" t="s">
        <v>52</v>
      </c>
      <c r="G112" s="106">
        <v>1460311.5</v>
      </c>
      <c r="H112" s="103">
        <f t="shared" si="3"/>
        <v>75.2410313221286</v>
      </c>
    </row>
    <row r="113" ht="16.55" customHeight="1" spans="1:8">
      <c r="A113" s="98"/>
      <c r="B113" s="104" t="s">
        <v>264</v>
      </c>
      <c r="C113" s="105" t="s">
        <v>265</v>
      </c>
      <c r="D113" s="106">
        <v>1336000</v>
      </c>
      <c r="E113" s="106">
        <v>1387600</v>
      </c>
      <c r="F113" s="106" t="s">
        <v>52</v>
      </c>
      <c r="G113" s="106">
        <v>1387600</v>
      </c>
      <c r="H113" s="103">
        <f t="shared" si="3"/>
        <v>3.8622754491018</v>
      </c>
    </row>
    <row r="114" ht="15.05" customHeight="1" spans="1:8">
      <c r="A114" s="98"/>
      <c r="B114" s="104" t="s">
        <v>266</v>
      </c>
      <c r="C114" s="105" t="s">
        <v>267</v>
      </c>
      <c r="D114" s="106">
        <f>SUM(D115)</f>
        <v>472327.700000001</v>
      </c>
      <c r="E114" s="106">
        <v>243281.5</v>
      </c>
      <c r="F114" s="106" t="s">
        <v>52</v>
      </c>
      <c r="G114" s="106">
        <v>243281.5</v>
      </c>
      <c r="H114" s="103">
        <f t="shared" si="3"/>
        <v>-48.4930695362564</v>
      </c>
    </row>
    <row r="115" ht="16.55" customHeight="1" spans="1:8">
      <c r="A115" s="98"/>
      <c r="B115" s="104" t="s">
        <v>268</v>
      </c>
      <c r="C115" s="105" t="s">
        <v>269</v>
      </c>
      <c r="D115" s="106">
        <v>472327.700000001</v>
      </c>
      <c r="E115" s="106">
        <v>243281.5</v>
      </c>
      <c r="F115" s="106" t="s">
        <v>52</v>
      </c>
      <c r="G115" s="106">
        <v>243281.5</v>
      </c>
      <c r="H115" s="103">
        <f t="shared" si="3"/>
        <v>-48.4930695362564</v>
      </c>
    </row>
    <row r="116" ht="15.05" customHeight="1" spans="1:8">
      <c r="A116" s="98"/>
      <c r="B116" s="104" t="s">
        <v>270</v>
      </c>
      <c r="C116" s="105" t="s">
        <v>271</v>
      </c>
      <c r="D116" s="106">
        <f>SUM(D117:D118)</f>
        <v>172000</v>
      </c>
      <c r="E116" s="106">
        <v>215800</v>
      </c>
      <c r="F116" s="106" t="s">
        <v>52</v>
      </c>
      <c r="G116" s="106">
        <v>215800</v>
      </c>
      <c r="H116" s="103">
        <f t="shared" si="3"/>
        <v>25.4651162790698</v>
      </c>
    </row>
    <row r="117" ht="15.05" customHeight="1" spans="1:8">
      <c r="A117" s="98"/>
      <c r="B117" s="107" t="s">
        <v>272</v>
      </c>
      <c r="C117" s="108" t="s">
        <v>273</v>
      </c>
      <c r="D117" s="106">
        <v>172000</v>
      </c>
      <c r="E117" s="106"/>
      <c r="F117" s="106"/>
      <c r="G117" s="106"/>
      <c r="H117" s="103">
        <f t="shared" si="3"/>
        <v>-100</v>
      </c>
    </row>
    <row r="118" ht="16.55" customHeight="1" spans="1:8">
      <c r="A118" s="98"/>
      <c r="B118" s="104" t="s">
        <v>274</v>
      </c>
      <c r="C118" s="105" t="s">
        <v>275</v>
      </c>
      <c r="D118" s="106"/>
      <c r="E118" s="106">
        <v>215800</v>
      </c>
      <c r="F118" s="106" t="s">
        <v>52</v>
      </c>
      <c r="G118" s="106">
        <v>215800</v>
      </c>
      <c r="H118" s="103">
        <v>100</v>
      </c>
    </row>
    <row r="119" ht="15.05" customHeight="1" spans="1:8">
      <c r="A119" s="98"/>
      <c r="B119" s="104" t="s">
        <v>276</v>
      </c>
      <c r="C119" s="105" t="s">
        <v>277</v>
      </c>
      <c r="D119" s="106">
        <f>SUM(D120:D121)</f>
        <v>13382310</v>
      </c>
      <c r="E119" s="106">
        <v>12165300</v>
      </c>
      <c r="F119" s="106">
        <v>9470000</v>
      </c>
      <c r="G119" s="106">
        <v>2695300</v>
      </c>
      <c r="H119" s="103">
        <f t="shared" si="3"/>
        <v>-9.0941698406329</v>
      </c>
    </row>
    <row r="120" ht="16.55" customHeight="1" spans="1:8">
      <c r="A120" s="98"/>
      <c r="B120" s="104" t="s">
        <v>278</v>
      </c>
      <c r="C120" s="105" t="s">
        <v>279</v>
      </c>
      <c r="D120" s="106">
        <v>2667110</v>
      </c>
      <c r="E120" s="106">
        <v>2295300</v>
      </c>
      <c r="F120" s="106" t="s">
        <v>52</v>
      </c>
      <c r="G120" s="106">
        <v>2295300</v>
      </c>
      <c r="H120" s="103">
        <f t="shared" si="3"/>
        <v>-13.9405573823352</v>
      </c>
    </row>
    <row r="121" ht="16.55" customHeight="1" spans="1:8">
      <c r="A121" s="98"/>
      <c r="B121" s="104" t="s">
        <v>280</v>
      </c>
      <c r="C121" s="105" t="s">
        <v>281</v>
      </c>
      <c r="D121" s="106">
        <v>10715200</v>
      </c>
      <c r="E121" s="106">
        <v>9870000</v>
      </c>
      <c r="F121" s="106">
        <v>9470000</v>
      </c>
      <c r="G121" s="106">
        <v>400000</v>
      </c>
      <c r="H121" s="103">
        <f t="shared" si="3"/>
        <v>-7.88786023592653</v>
      </c>
    </row>
    <row r="122" ht="17.3" customHeight="1" spans="1:8">
      <c r="A122" s="98"/>
      <c r="B122" s="104" t="s">
        <v>282</v>
      </c>
      <c r="C122" s="105" t="s">
        <v>63</v>
      </c>
      <c r="D122" s="106">
        <f>D123</f>
        <v>444716.64</v>
      </c>
      <c r="E122" s="106">
        <v>468826.92</v>
      </c>
      <c r="F122" s="106">
        <v>468826.92</v>
      </c>
      <c r="G122" s="106" t="s">
        <v>52</v>
      </c>
      <c r="H122" s="103">
        <f t="shared" si="3"/>
        <v>5.42149266103467</v>
      </c>
    </row>
    <row r="123" ht="15.05" customHeight="1" spans="1:8">
      <c r="A123" s="98"/>
      <c r="B123" s="104" t="s">
        <v>283</v>
      </c>
      <c r="C123" s="105" t="s">
        <v>284</v>
      </c>
      <c r="D123" s="106">
        <f>D124</f>
        <v>444716.64</v>
      </c>
      <c r="E123" s="106">
        <v>468826.92</v>
      </c>
      <c r="F123" s="106">
        <v>468826.92</v>
      </c>
      <c r="G123" s="106" t="s">
        <v>52</v>
      </c>
      <c r="H123" s="103">
        <f t="shared" si="3"/>
        <v>5.42149266103467</v>
      </c>
    </row>
    <row r="124" ht="16.55" customHeight="1" spans="1:8">
      <c r="A124" s="98"/>
      <c r="B124" s="104" t="s">
        <v>285</v>
      </c>
      <c r="C124" s="105" t="s">
        <v>286</v>
      </c>
      <c r="D124" s="106">
        <v>444716.64</v>
      </c>
      <c r="E124" s="106">
        <v>468826.92</v>
      </c>
      <c r="F124" s="106">
        <v>468826.92</v>
      </c>
      <c r="G124" s="106" t="s">
        <v>52</v>
      </c>
      <c r="H124" s="103">
        <f t="shared" si="3"/>
        <v>5.42149266103467</v>
      </c>
    </row>
    <row r="125" ht="17.3" customHeight="1" spans="1:8">
      <c r="A125" s="98"/>
      <c r="B125" s="104" t="s">
        <v>287</v>
      </c>
      <c r="C125" s="105" t="s">
        <v>64</v>
      </c>
      <c r="D125" s="106">
        <f>D126+D128</f>
        <v>800000</v>
      </c>
      <c r="E125" s="106">
        <v>1009000</v>
      </c>
      <c r="F125" s="106" t="s">
        <v>52</v>
      </c>
      <c r="G125" s="106">
        <v>1009000</v>
      </c>
      <c r="H125" s="103">
        <f t="shared" si="3"/>
        <v>26.125</v>
      </c>
    </row>
    <row r="126" ht="15.05" customHeight="1" spans="1:8">
      <c r="A126" s="98"/>
      <c r="B126" s="104" t="s">
        <v>288</v>
      </c>
      <c r="C126" s="105" t="s">
        <v>289</v>
      </c>
      <c r="D126" s="106">
        <f>D127</f>
        <v>800000</v>
      </c>
      <c r="E126" s="106">
        <v>1000000</v>
      </c>
      <c r="F126" s="106" t="s">
        <v>52</v>
      </c>
      <c r="G126" s="106">
        <v>1000000</v>
      </c>
      <c r="H126" s="103">
        <f t="shared" si="3"/>
        <v>25</v>
      </c>
    </row>
    <row r="127" ht="16.55" customHeight="1" spans="1:8">
      <c r="A127" s="98"/>
      <c r="B127" s="104" t="s">
        <v>290</v>
      </c>
      <c r="C127" s="105" t="s">
        <v>291</v>
      </c>
      <c r="D127" s="106">
        <v>800000</v>
      </c>
      <c r="E127" s="106">
        <v>1000000</v>
      </c>
      <c r="F127" s="106" t="s">
        <v>52</v>
      </c>
      <c r="G127" s="106">
        <v>1000000</v>
      </c>
      <c r="H127" s="103">
        <f t="shared" si="3"/>
        <v>25</v>
      </c>
    </row>
    <row r="128" ht="15.05" customHeight="1" spans="1:8">
      <c r="A128" s="98"/>
      <c r="B128" s="104" t="s">
        <v>292</v>
      </c>
      <c r="C128" s="105" t="s">
        <v>293</v>
      </c>
      <c r="D128" s="106">
        <f>D129</f>
        <v>0</v>
      </c>
      <c r="E128" s="106">
        <v>9000</v>
      </c>
      <c r="F128" s="106" t="s">
        <v>52</v>
      </c>
      <c r="G128" s="106">
        <v>9000</v>
      </c>
      <c r="H128" s="103">
        <v>100</v>
      </c>
    </row>
    <row r="129" ht="16.55" customHeight="1" spans="1:8">
      <c r="A129" s="98"/>
      <c r="B129" s="104" t="s">
        <v>294</v>
      </c>
      <c r="C129" s="105" t="s">
        <v>295</v>
      </c>
      <c r="D129" s="106"/>
      <c r="E129" s="106">
        <v>9000</v>
      </c>
      <c r="F129" s="106" t="s">
        <v>52</v>
      </c>
      <c r="G129" s="106">
        <v>9000</v>
      </c>
      <c r="H129" s="103">
        <v>100</v>
      </c>
    </row>
    <row r="130" ht="17.3" customHeight="1" spans="1:8">
      <c r="A130" s="98"/>
      <c r="B130" s="104" t="s">
        <v>296</v>
      </c>
      <c r="C130" s="105" t="s">
        <v>65</v>
      </c>
      <c r="D130" s="106">
        <f>D131</f>
        <v>0</v>
      </c>
      <c r="E130" s="106">
        <v>2000000</v>
      </c>
      <c r="F130" s="106" t="s">
        <v>52</v>
      </c>
      <c r="G130" s="106">
        <v>2000000</v>
      </c>
      <c r="H130" s="103">
        <v>100</v>
      </c>
    </row>
    <row r="131" ht="15.05" customHeight="1" spans="1:8">
      <c r="A131" s="98"/>
      <c r="B131" s="104" t="s">
        <v>297</v>
      </c>
      <c r="C131" s="105" t="s">
        <v>298</v>
      </c>
      <c r="D131" s="106">
        <f>D132</f>
        <v>0</v>
      </c>
      <c r="E131" s="106">
        <v>2000000</v>
      </c>
      <c r="F131" s="106" t="s">
        <v>52</v>
      </c>
      <c r="G131" s="106">
        <v>2000000</v>
      </c>
      <c r="H131" s="103">
        <v>100</v>
      </c>
    </row>
    <row r="132" ht="16.55" customHeight="1" spans="1:8">
      <c r="A132" s="98"/>
      <c r="B132" s="104" t="s">
        <v>299</v>
      </c>
      <c r="C132" s="105" t="s">
        <v>300</v>
      </c>
      <c r="D132" s="106"/>
      <c r="E132" s="106">
        <v>2000000</v>
      </c>
      <c r="F132" s="106" t="s">
        <v>52</v>
      </c>
      <c r="G132" s="106">
        <v>2000000</v>
      </c>
      <c r="H132" s="103">
        <v>100</v>
      </c>
    </row>
    <row r="133" ht="17.3" customHeight="1" spans="1:8">
      <c r="A133" s="98"/>
      <c r="B133" s="104" t="s">
        <v>301</v>
      </c>
      <c r="C133" s="105" t="s">
        <v>66</v>
      </c>
      <c r="D133" s="106">
        <f>D134</f>
        <v>0</v>
      </c>
      <c r="E133" s="106">
        <v>2390000</v>
      </c>
      <c r="F133" s="106" t="s">
        <v>52</v>
      </c>
      <c r="G133" s="106">
        <v>2390000</v>
      </c>
      <c r="H133" s="103">
        <v>100</v>
      </c>
    </row>
    <row r="134" ht="15.05" customHeight="1" spans="1:8">
      <c r="A134" s="98"/>
      <c r="B134" s="104" t="s">
        <v>302</v>
      </c>
      <c r="C134" s="105" t="s">
        <v>303</v>
      </c>
      <c r="D134" s="106">
        <f>D135</f>
        <v>0</v>
      </c>
      <c r="E134" s="106">
        <v>2390000</v>
      </c>
      <c r="F134" s="106" t="s">
        <v>52</v>
      </c>
      <c r="G134" s="106">
        <v>2390000</v>
      </c>
      <c r="H134" s="103">
        <v>100</v>
      </c>
    </row>
    <row r="135" ht="16.55" customHeight="1" spans="1:8">
      <c r="A135" s="98"/>
      <c r="B135" s="104" t="s">
        <v>304</v>
      </c>
      <c r="C135" s="105" t="s">
        <v>305</v>
      </c>
      <c r="D135" s="106"/>
      <c r="E135" s="106">
        <v>2390000</v>
      </c>
      <c r="F135" s="106" t="s">
        <v>52</v>
      </c>
      <c r="G135" s="106">
        <v>2390000</v>
      </c>
      <c r="H135" s="103">
        <v>100</v>
      </c>
    </row>
    <row r="136" ht="20.35" customHeight="1" spans="2:7">
      <c r="B136" s="109"/>
      <c r="C136" s="9"/>
      <c r="E136" s="9"/>
      <c r="F136" s="9"/>
      <c r="G136" s="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selection activeCell="B6" sqref="B6:C6"/>
    </sheetView>
  </sheetViews>
  <sheetFormatPr defaultColWidth="10" defaultRowHeight="13.5" outlineLevelCol="5"/>
  <cols>
    <col min="1" max="1" width="0.266666666666667" customWidth="1"/>
    <col min="2" max="2" width="16" customWidth="1"/>
    <col min="3" max="3" width="33.925" customWidth="1"/>
    <col min="4" max="4" width="17.875" customWidth="1"/>
    <col min="5" max="6" width="17.5" customWidth="1"/>
    <col min="7" max="7" width="9.76666666666667" customWidth="1"/>
  </cols>
  <sheetData>
    <row r="1" ht="15.8" customHeight="1" spans="1:6">
      <c r="A1" s="9"/>
      <c r="B1" s="94" t="s">
        <v>306</v>
      </c>
      <c r="C1" s="73"/>
      <c r="D1" s="73"/>
      <c r="E1" s="73"/>
      <c r="F1" s="73"/>
    </row>
    <row r="2" ht="14.3" customHeight="1"/>
    <row r="3" ht="14.3" customHeight="1" spans="2:6">
      <c r="B3" s="82" t="s">
        <v>307</v>
      </c>
      <c r="C3" s="82"/>
      <c r="D3" s="82"/>
      <c r="E3" s="82"/>
      <c r="F3" s="82"/>
    </row>
    <row r="4" ht="14.3" customHeight="1" spans="2:6">
      <c r="B4" s="82"/>
      <c r="C4" s="82"/>
      <c r="D4" s="82"/>
      <c r="E4" s="82"/>
      <c r="F4" s="82"/>
    </row>
    <row r="5" ht="14.3" customHeight="1" spans="2:6">
      <c r="B5" s="95" t="s">
        <v>308</v>
      </c>
      <c r="C5" s="95"/>
      <c r="D5" s="95"/>
      <c r="E5" s="95"/>
      <c r="F5" s="95"/>
    </row>
    <row r="6" ht="18.05" customHeight="1" spans="2:6">
      <c r="B6" s="3" t="s">
        <v>40</v>
      </c>
      <c r="C6" s="3"/>
      <c r="D6" s="9"/>
      <c r="E6" s="9"/>
      <c r="F6" s="68" t="s">
        <v>41</v>
      </c>
    </row>
    <row r="7" ht="31.65" customHeight="1" spans="2:6">
      <c r="B7" s="83" t="s">
        <v>309</v>
      </c>
      <c r="C7" s="83"/>
      <c r="D7" s="83" t="s">
        <v>310</v>
      </c>
      <c r="E7" s="83"/>
      <c r="F7" s="83"/>
    </row>
    <row r="8" ht="24.1" customHeight="1" spans="2:6">
      <c r="B8" s="83" t="s">
        <v>311</v>
      </c>
      <c r="C8" s="83" t="s">
        <v>77</v>
      </c>
      <c r="D8" s="83" t="s">
        <v>312</v>
      </c>
      <c r="E8" s="83" t="s">
        <v>313</v>
      </c>
      <c r="F8" s="83" t="s">
        <v>314</v>
      </c>
    </row>
    <row r="9" ht="17.3" customHeight="1" spans="2:6">
      <c r="B9" s="84" t="s">
        <v>46</v>
      </c>
      <c r="C9" s="84"/>
      <c r="D9" s="85">
        <v>23566899.18</v>
      </c>
      <c r="E9" s="85">
        <v>18953442.16</v>
      </c>
      <c r="F9" s="85">
        <v>4613457.02</v>
      </c>
    </row>
    <row r="10" ht="17.3" customHeight="1" spans="2:6">
      <c r="B10" s="46" t="s">
        <v>315</v>
      </c>
      <c r="C10" s="47" t="s">
        <v>316</v>
      </c>
      <c r="D10" s="86">
        <v>8860432.16</v>
      </c>
      <c r="E10" s="86">
        <v>8860432.16</v>
      </c>
      <c r="F10" s="86" t="s">
        <v>52</v>
      </c>
    </row>
    <row r="11" ht="16.55" customHeight="1" spans="2:6">
      <c r="B11" s="46" t="s">
        <v>317</v>
      </c>
      <c r="C11" s="47" t="s">
        <v>318</v>
      </c>
      <c r="D11" s="86">
        <v>2018304</v>
      </c>
      <c r="E11" s="86">
        <v>2018304</v>
      </c>
      <c r="F11" s="86" t="s">
        <v>52</v>
      </c>
    </row>
    <row r="12" ht="16.55" customHeight="1" spans="2:6">
      <c r="B12" s="46" t="s">
        <v>319</v>
      </c>
      <c r="C12" s="47" t="s">
        <v>320</v>
      </c>
      <c r="D12" s="86">
        <v>1803600</v>
      </c>
      <c r="E12" s="86">
        <v>1803600</v>
      </c>
      <c r="F12" s="86" t="s">
        <v>52</v>
      </c>
    </row>
    <row r="13" ht="16.55" customHeight="1" spans="2:6">
      <c r="B13" s="46" t="s">
        <v>321</v>
      </c>
      <c r="C13" s="47" t="s">
        <v>322</v>
      </c>
      <c r="D13" s="86">
        <v>3080487</v>
      </c>
      <c r="E13" s="86">
        <v>3080487</v>
      </c>
      <c r="F13" s="86" t="s">
        <v>52</v>
      </c>
    </row>
    <row r="14" ht="16.55" customHeight="1" spans="2:6">
      <c r="B14" s="46" t="s">
        <v>323</v>
      </c>
      <c r="C14" s="47" t="s">
        <v>324</v>
      </c>
      <c r="D14" s="86">
        <v>620974.56</v>
      </c>
      <c r="E14" s="86">
        <v>620974.56</v>
      </c>
      <c r="F14" s="86" t="s">
        <v>52</v>
      </c>
    </row>
    <row r="15" ht="16.55" customHeight="1" spans="2:6">
      <c r="B15" s="46" t="s">
        <v>325</v>
      </c>
      <c r="C15" s="47" t="s">
        <v>326</v>
      </c>
      <c r="D15" s="86">
        <v>310487.28</v>
      </c>
      <c r="E15" s="86">
        <v>310487.28</v>
      </c>
      <c r="F15" s="86" t="s">
        <v>52</v>
      </c>
    </row>
    <row r="16" ht="16.55" customHeight="1" spans="2:6">
      <c r="B16" s="46" t="s">
        <v>327</v>
      </c>
      <c r="C16" s="47" t="s">
        <v>328</v>
      </c>
      <c r="D16" s="86">
        <v>329892.74</v>
      </c>
      <c r="E16" s="86">
        <v>329892.74</v>
      </c>
      <c r="F16" s="86" t="s">
        <v>52</v>
      </c>
    </row>
    <row r="17" ht="16.55" customHeight="1" spans="2:6">
      <c r="B17" s="46" t="s">
        <v>329</v>
      </c>
      <c r="C17" s="47" t="s">
        <v>330</v>
      </c>
      <c r="D17" s="86">
        <v>69859.66</v>
      </c>
      <c r="E17" s="86">
        <v>69859.66</v>
      </c>
      <c r="F17" s="86" t="s">
        <v>52</v>
      </c>
    </row>
    <row r="18" ht="16.55" customHeight="1" spans="2:6">
      <c r="B18" s="46" t="s">
        <v>331</v>
      </c>
      <c r="C18" s="47" t="s">
        <v>332</v>
      </c>
      <c r="D18" s="86">
        <v>468826.92</v>
      </c>
      <c r="E18" s="86">
        <v>468826.92</v>
      </c>
      <c r="F18" s="86" t="s">
        <v>52</v>
      </c>
    </row>
    <row r="19" ht="16.55" customHeight="1" spans="2:6">
      <c r="B19" s="46" t="s">
        <v>333</v>
      </c>
      <c r="C19" s="47" t="s">
        <v>334</v>
      </c>
      <c r="D19" s="86">
        <v>158000</v>
      </c>
      <c r="E19" s="86">
        <v>158000</v>
      </c>
      <c r="F19" s="86" t="s">
        <v>52</v>
      </c>
    </row>
    <row r="20" ht="17.3" customHeight="1" spans="2:6">
      <c r="B20" s="46" t="s">
        <v>335</v>
      </c>
      <c r="C20" s="47" t="s">
        <v>336</v>
      </c>
      <c r="D20" s="86">
        <v>4671467.02</v>
      </c>
      <c r="E20" s="86">
        <v>58010</v>
      </c>
      <c r="F20" s="86">
        <v>4613457.02</v>
      </c>
    </row>
    <row r="21" ht="16.55" customHeight="1" spans="2:6">
      <c r="B21" s="46" t="s">
        <v>337</v>
      </c>
      <c r="C21" s="47" t="s">
        <v>338</v>
      </c>
      <c r="D21" s="86">
        <v>1369400</v>
      </c>
      <c r="E21" s="86" t="s">
        <v>52</v>
      </c>
      <c r="F21" s="86">
        <v>1369400</v>
      </c>
    </row>
    <row r="22" ht="16.55" customHeight="1" spans="2:6">
      <c r="B22" s="46" t="s">
        <v>339</v>
      </c>
      <c r="C22" s="47" t="s">
        <v>340</v>
      </c>
      <c r="D22" s="86">
        <v>195000</v>
      </c>
      <c r="E22" s="86" t="s">
        <v>52</v>
      </c>
      <c r="F22" s="86">
        <v>195000</v>
      </c>
    </row>
    <row r="23" ht="16.55" customHeight="1" spans="2:6">
      <c r="B23" s="46" t="s">
        <v>341</v>
      </c>
      <c r="C23" s="47" t="s">
        <v>342</v>
      </c>
      <c r="D23" s="86">
        <v>50000</v>
      </c>
      <c r="E23" s="86" t="s">
        <v>52</v>
      </c>
      <c r="F23" s="86">
        <v>50000</v>
      </c>
    </row>
    <row r="24" ht="16.55" customHeight="1" spans="2:6">
      <c r="B24" s="46" t="s">
        <v>343</v>
      </c>
      <c r="C24" s="47" t="s">
        <v>344</v>
      </c>
      <c r="D24" s="86">
        <v>30000</v>
      </c>
      <c r="E24" s="86" t="s">
        <v>52</v>
      </c>
      <c r="F24" s="86">
        <v>30000</v>
      </c>
    </row>
    <row r="25" ht="16.55" customHeight="1" spans="2:6">
      <c r="B25" s="46" t="s">
        <v>345</v>
      </c>
      <c r="C25" s="47" t="s">
        <v>346</v>
      </c>
      <c r="D25" s="86">
        <v>180000</v>
      </c>
      <c r="E25" s="86" t="s">
        <v>52</v>
      </c>
      <c r="F25" s="86">
        <v>180000</v>
      </c>
    </row>
    <row r="26" ht="16.55" customHeight="1" spans="2:6">
      <c r="B26" s="46" t="s">
        <v>347</v>
      </c>
      <c r="C26" s="47" t="s">
        <v>348</v>
      </c>
      <c r="D26" s="86">
        <v>361040</v>
      </c>
      <c r="E26" s="86" t="s">
        <v>52</v>
      </c>
      <c r="F26" s="86">
        <v>361040</v>
      </c>
    </row>
    <row r="27" ht="16.55" customHeight="1" spans="2:6">
      <c r="B27" s="46" t="s">
        <v>349</v>
      </c>
      <c r="C27" s="47" t="s">
        <v>350</v>
      </c>
      <c r="D27" s="86">
        <v>94000</v>
      </c>
      <c r="E27" s="86" t="s">
        <v>52</v>
      </c>
      <c r="F27" s="86">
        <v>94000</v>
      </c>
    </row>
    <row r="28" ht="16.55" customHeight="1" spans="2:6">
      <c r="B28" s="46" t="s">
        <v>351</v>
      </c>
      <c r="C28" s="47" t="s">
        <v>352</v>
      </c>
      <c r="D28" s="86">
        <v>164000</v>
      </c>
      <c r="E28" s="86" t="s">
        <v>52</v>
      </c>
      <c r="F28" s="86">
        <v>164000</v>
      </c>
    </row>
    <row r="29" ht="16.55" customHeight="1" spans="2:6">
      <c r="B29" s="46" t="s">
        <v>353</v>
      </c>
      <c r="C29" s="47" t="s">
        <v>354</v>
      </c>
      <c r="D29" s="86">
        <v>20000</v>
      </c>
      <c r="E29" s="86" t="s">
        <v>52</v>
      </c>
      <c r="F29" s="86">
        <v>20000</v>
      </c>
    </row>
    <row r="30" ht="16.55" customHeight="1" spans="2:6">
      <c r="B30" s="46" t="s">
        <v>355</v>
      </c>
      <c r="C30" s="47" t="s">
        <v>356</v>
      </c>
      <c r="D30" s="86">
        <v>69000</v>
      </c>
      <c r="E30" s="86" t="s">
        <v>52</v>
      </c>
      <c r="F30" s="86">
        <v>69000</v>
      </c>
    </row>
    <row r="31" ht="16.55" customHeight="1" spans="2:6">
      <c r="B31" s="46" t="s">
        <v>357</v>
      </c>
      <c r="C31" s="47" t="s">
        <v>358</v>
      </c>
      <c r="D31" s="86">
        <v>30274.56</v>
      </c>
      <c r="E31" s="86" t="s">
        <v>52</v>
      </c>
      <c r="F31" s="86">
        <v>30274.56</v>
      </c>
    </row>
    <row r="32" ht="16.55" customHeight="1" spans="2:6">
      <c r="B32" s="46" t="s">
        <v>359</v>
      </c>
      <c r="C32" s="47" t="s">
        <v>360</v>
      </c>
      <c r="D32" s="86">
        <v>141000</v>
      </c>
      <c r="E32" s="86" t="s">
        <v>52</v>
      </c>
      <c r="F32" s="86">
        <v>141000</v>
      </c>
    </row>
    <row r="33" ht="16.55" customHeight="1" spans="2:6">
      <c r="B33" s="46" t="s">
        <v>361</v>
      </c>
      <c r="C33" s="47" t="s">
        <v>362</v>
      </c>
      <c r="D33" s="86">
        <v>83000</v>
      </c>
      <c r="E33" s="86" t="s">
        <v>52</v>
      </c>
      <c r="F33" s="86">
        <v>83000</v>
      </c>
    </row>
    <row r="34" ht="16.55" customHeight="1" spans="2:6">
      <c r="B34" s="46" t="s">
        <v>363</v>
      </c>
      <c r="C34" s="47" t="s">
        <v>364</v>
      </c>
      <c r="D34" s="86">
        <v>280000</v>
      </c>
      <c r="E34" s="86" t="s">
        <v>52</v>
      </c>
      <c r="F34" s="86">
        <v>280000</v>
      </c>
    </row>
    <row r="35" ht="16.55" customHeight="1" spans="2:6">
      <c r="B35" s="46" t="s">
        <v>365</v>
      </c>
      <c r="C35" s="47" t="s">
        <v>366</v>
      </c>
      <c r="D35" s="86">
        <v>77621.82</v>
      </c>
      <c r="E35" s="86" t="s">
        <v>52</v>
      </c>
      <c r="F35" s="86">
        <v>77621.82</v>
      </c>
    </row>
    <row r="36" ht="16.55" customHeight="1" spans="2:6">
      <c r="B36" s="46" t="s">
        <v>367</v>
      </c>
      <c r="C36" s="47" t="s">
        <v>368</v>
      </c>
      <c r="D36" s="86">
        <v>70640.64</v>
      </c>
      <c r="E36" s="86" t="s">
        <v>52</v>
      </c>
      <c r="F36" s="86">
        <v>70640.64</v>
      </c>
    </row>
    <row r="37" ht="16.55" customHeight="1" spans="2:6">
      <c r="B37" s="46" t="s">
        <v>369</v>
      </c>
      <c r="C37" s="47" t="s">
        <v>370</v>
      </c>
      <c r="D37" s="86">
        <v>146000</v>
      </c>
      <c r="E37" s="86" t="s">
        <v>52</v>
      </c>
      <c r="F37" s="86">
        <v>146000</v>
      </c>
    </row>
    <row r="38" ht="16.55" customHeight="1" spans="2:6">
      <c r="B38" s="46" t="s">
        <v>371</v>
      </c>
      <c r="C38" s="47" t="s">
        <v>372</v>
      </c>
      <c r="D38" s="86">
        <v>632480</v>
      </c>
      <c r="E38" s="86" t="s">
        <v>52</v>
      </c>
      <c r="F38" s="86">
        <v>632480</v>
      </c>
    </row>
    <row r="39" ht="16.55" customHeight="1" spans="2:6">
      <c r="B39" s="46" t="s">
        <v>373</v>
      </c>
      <c r="C39" s="47" t="s">
        <v>374</v>
      </c>
      <c r="D39" s="86">
        <v>678010</v>
      </c>
      <c r="E39" s="86">
        <v>58010</v>
      </c>
      <c r="F39" s="86">
        <v>620000</v>
      </c>
    </row>
    <row r="40" ht="17.3" customHeight="1" spans="2:6">
      <c r="B40" s="46" t="s">
        <v>375</v>
      </c>
      <c r="C40" s="47" t="s">
        <v>376</v>
      </c>
      <c r="D40" s="86">
        <v>10035000</v>
      </c>
      <c r="E40" s="86">
        <v>10035000</v>
      </c>
      <c r="F40" s="86" t="s">
        <v>52</v>
      </c>
    </row>
    <row r="41" ht="16.55" customHeight="1" spans="2:6">
      <c r="B41" s="46" t="s">
        <v>377</v>
      </c>
      <c r="C41" s="47" t="s">
        <v>378</v>
      </c>
      <c r="D41" s="86">
        <v>9175000</v>
      </c>
      <c r="E41" s="86">
        <v>9175000</v>
      </c>
      <c r="F41" s="86" t="s">
        <v>52</v>
      </c>
    </row>
    <row r="42" ht="16.55" customHeight="1" spans="2:6">
      <c r="B42" s="46" t="s">
        <v>379</v>
      </c>
      <c r="C42" s="47" t="s">
        <v>380</v>
      </c>
      <c r="D42" s="86">
        <v>860000</v>
      </c>
      <c r="E42" s="86">
        <v>860000</v>
      </c>
      <c r="F42" s="86" t="s">
        <v>52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D14" sqref="D14"/>
    </sheetView>
  </sheetViews>
  <sheetFormatPr defaultColWidth="10" defaultRowHeight="13.5" outlineLevelCol="3"/>
  <cols>
    <col min="1" max="1" width="0.266666666666667" customWidth="1"/>
    <col min="2" max="2" width="19.25" customWidth="1"/>
    <col min="3" max="3" width="35.6916666666667" customWidth="1"/>
    <col min="4" max="4" width="30.5" customWidth="1"/>
    <col min="5" max="5" width="9.76666666666667" customWidth="1"/>
    <col min="7" max="7" width="11.5"/>
  </cols>
  <sheetData>
    <row r="1" ht="14.3" customHeight="1" spans="1:2">
      <c r="A1" s="9"/>
      <c r="B1" s="23" t="s">
        <v>381</v>
      </c>
    </row>
    <row r="2" ht="14.3" customHeight="1"/>
    <row r="3" ht="45.2" customHeight="1" spans="2:4">
      <c r="B3" s="24" t="s">
        <v>307</v>
      </c>
      <c r="C3" s="24"/>
      <c r="D3" s="24"/>
    </row>
    <row r="4" ht="24.1" customHeight="1" spans="2:4">
      <c r="B4" s="50" t="s">
        <v>382</v>
      </c>
      <c r="C4" s="50"/>
      <c r="D4" s="50"/>
    </row>
    <row r="5" ht="18.05" customHeight="1" spans="2:4">
      <c r="B5" s="3" t="s">
        <v>40</v>
      </c>
      <c r="C5" s="3"/>
      <c r="D5" s="51" t="s">
        <v>41</v>
      </c>
    </row>
    <row r="6" ht="36.9" customHeight="1" spans="2:4">
      <c r="B6" s="52" t="s">
        <v>383</v>
      </c>
      <c r="C6" s="52"/>
      <c r="D6" s="52" t="s">
        <v>384</v>
      </c>
    </row>
    <row r="7" ht="23.35" customHeight="1" spans="2:4">
      <c r="B7" s="93" t="s">
        <v>311</v>
      </c>
      <c r="C7" s="93" t="s">
        <v>77</v>
      </c>
      <c r="D7" s="52"/>
    </row>
    <row r="8" ht="18.05" customHeight="1" spans="2:4">
      <c r="B8" s="28" t="s">
        <v>46</v>
      </c>
      <c r="C8" s="28"/>
      <c r="D8" s="48">
        <v>23566899.18</v>
      </c>
    </row>
    <row r="9" ht="17.3" customHeight="1" spans="2:4">
      <c r="B9" s="54" t="s">
        <v>385</v>
      </c>
      <c r="C9" s="54" t="s">
        <v>386</v>
      </c>
      <c r="D9" s="41">
        <v>8860432.16</v>
      </c>
    </row>
    <row r="10" ht="16.55" customHeight="1" spans="2:4">
      <c r="B10" s="54" t="s">
        <v>387</v>
      </c>
      <c r="C10" s="54" t="s">
        <v>388</v>
      </c>
      <c r="D10" s="41">
        <v>6902391</v>
      </c>
    </row>
    <row r="11" ht="16.55" customHeight="1" spans="2:4">
      <c r="B11" s="54" t="s">
        <v>389</v>
      </c>
      <c r="C11" s="54" t="s">
        <v>390</v>
      </c>
      <c r="D11" s="41">
        <v>1331214.24</v>
      </c>
    </row>
    <row r="12" ht="16.55" customHeight="1" spans="2:4">
      <c r="B12" s="54" t="s">
        <v>391</v>
      </c>
      <c r="C12" s="54" t="s">
        <v>392</v>
      </c>
      <c r="D12" s="41">
        <v>468826.92</v>
      </c>
    </row>
    <row r="13" ht="16.55" customHeight="1" spans="2:4">
      <c r="B13" s="54" t="s">
        <v>393</v>
      </c>
      <c r="C13" s="54" t="s">
        <v>394</v>
      </c>
      <c r="D13" s="41">
        <v>158000</v>
      </c>
    </row>
    <row r="14" ht="17.3" customHeight="1" spans="2:4">
      <c r="B14" s="54" t="s">
        <v>395</v>
      </c>
      <c r="C14" s="54" t="s">
        <v>396</v>
      </c>
      <c r="D14" s="41">
        <v>4671467.02</v>
      </c>
    </row>
    <row r="15" ht="16.55" customHeight="1" spans="2:4">
      <c r="B15" s="54" t="s">
        <v>397</v>
      </c>
      <c r="C15" s="54" t="s">
        <v>398</v>
      </c>
      <c r="D15" s="41">
        <v>3030182.46</v>
      </c>
    </row>
    <row r="16" ht="16.55" customHeight="1" spans="2:4">
      <c r="B16" s="54" t="s">
        <v>399</v>
      </c>
      <c r="C16" s="54" t="s">
        <v>400</v>
      </c>
      <c r="D16" s="41">
        <v>69000</v>
      </c>
    </row>
    <row r="17" ht="16.55" customHeight="1" spans="2:4">
      <c r="B17" s="54" t="s">
        <v>401</v>
      </c>
      <c r="C17" s="54" t="s">
        <v>402</v>
      </c>
      <c r="D17" s="41">
        <v>30274.56</v>
      </c>
    </row>
    <row r="18" ht="16.55" customHeight="1" spans="2:4">
      <c r="B18" s="54" t="s">
        <v>403</v>
      </c>
      <c r="C18" s="54" t="s">
        <v>404</v>
      </c>
      <c r="D18" s="41">
        <v>413000</v>
      </c>
    </row>
    <row r="19" ht="16.55" customHeight="1" spans="2:4">
      <c r="B19" s="54" t="s">
        <v>405</v>
      </c>
      <c r="C19" s="54" t="s">
        <v>406</v>
      </c>
      <c r="D19" s="41">
        <v>141000</v>
      </c>
    </row>
    <row r="20" ht="16.55" customHeight="1" spans="2:4">
      <c r="B20" s="54" t="s">
        <v>407</v>
      </c>
      <c r="C20" s="54" t="s">
        <v>408</v>
      </c>
      <c r="D20" s="41">
        <v>146000</v>
      </c>
    </row>
    <row r="21" ht="16.55" customHeight="1" spans="2:4">
      <c r="B21" s="54" t="s">
        <v>409</v>
      </c>
      <c r="C21" s="54" t="s">
        <v>410</v>
      </c>
      <c r="D21" s="41">
        <v>164000</v>
      </c>
    </row>
    <row r="22" ht="16.55" customHeight="1" spans="2:4">
      <c r="B22" s="54" t="s">
        <v>411</v>
      </c>
      <c r="C22" s="54" t="s">
        <v>412</v>
      </c>
      <c r="D22" s="41">
        <v>678010</v>
      </c>
    </row>
    <row r="23" ht="17.3" customHeight="1" spans="2:4">
      <c r="B23" s="54" t="s">
        <v>413</v>
      </c>
      <c r="C23" s="54" t="s">
        <v>376</v>
      </c>
      <c r="D23" s="41">
        <v>10035000</v>
      </c>
    </row>
    <row r="24" ht="16.55" customHeight="1" spans="2:4">
      <c r="B24" s="54" t="s">
        <v>414</v>
      </c>
      <c r="C24" s="54" t="s">
        <v>415</v>
      </c>
      <c r="D24" s="41">
        <v>9175000</v>
      </c>
    </row>
    <row r="25" ht="16.55" customHeight="1" spans="2:4">
      <c r="B25" s="54" t="s">
        <v>416</v>
      </c>
      <c r="C25" s="54" t="s">
        <v>417</v>
      </c>
      <c r="D25" s="41">
        <v>860000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J24" sqref="J24"/>
    </sheetView>
  </sheetViews>
  <sheetFormatPr defaultColWidth="10" defaultRowHeight="13.5"/>
  <cols>
    <col min="1" max="1" width="0.408333333333333" customWidth="1"/>
    <col min="2" max="2" width="11.875" customWidth="1"/>
    <col min="3" max="3" width="12.125" customWidth="1"/>
    <col min="4" max="4" width="9.625" customWidth="1"/>
    <col min="5" max="5" width="16.2833333333333" customWidth="1"/>
    <col min="6" max="6" width="17.1" customWidth="1"/>
    <col min="7" max="7" width="12.75" customWidth="1"/>
    <col min="8" max="8" width="11.5" customWidth="1"/>
    <col min="9" max="9" width="11.75" customWidth="1"/>
    <col min="10" max="10" width="11.25" customWidth="1"/>
    <col min="11" max="11" width="16.2833333333333" customWidth="1"/>
    <col min="12" max="12" width="17.1" customWidth="1"/>
    <col min="13" max="13" width="13.75" customWidth="1"/>
    <col min="14" max="14" width="9.76666666666667" customWidth="1"/>
  </cols>
  <sheetData>
    <row r="1" ht="14.3" customHeight="1" spans="1:2">
      <c r="A1" s="9"/>
      <c r="B1" s="1" t="s">
        <v>418</v>
      </c>
    </row>
    <row r="2" ht="14.3" customHeight="1" spans="2:13">
      <c r="B2" s="57" t="s">
        <v>12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4.3" customHeight="1" spans="2:13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ht="14.3" customHeight="1" spans="2:13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ht="18.05" customHeight="1" spans="2:13">
      <c r="B5" s="35" t="s">
        <v>40</v>
      </c>
      <c r="C5" s="35"/>
      <c r="D5" s="35"/>
      <c r="E5" s="35"/>
      <c r="M5" s="68" t="s">
        <v>41</v>
      </c>
    </row>
    <row r="6" ht="33.9" customHeight="1" spans="2:13">
      <c r="B6" s="89" t="s">
        <v>74</v>
      </c>
      <c r="C6" s="89"/>
      <c r="D6" s="89"/>
      <c r="E6" s="89"/>
      <c r="F6" s="89"/>
      <c r="G6" s="89"/>
      <c r="H6" s="90" t="s">
        <v>73</v>
      </c>
      <c r="I6" s="92"/>
      <c r="J6" s="92"/>
      <c r="K6" s="92"/>
      <c r="L6" s="92"/>
      <c r="M6" s="92"/>
    </row>
    <row r="7" ht="31.65" customHeight="1" spans="2:13">
      <c r="B7" s="91" t="s">
        <v>46</v>
      </c>
      <c r="C7" s="91" t="s">
        <v>419</v>
      </c>
      <c r="D7" s="91" t="s">
        <v>420</v>
      </c>
      <c r="E7" s="91"/>
      <c r="F7" s="91"/>
      <c r="G7" s="91" t="s">
        <v>421</v>
      </c>
      <c r="H7" s="92" t="s">
        <v>46</v>
      </c>
      <c r="I7" s="92" t="s">
        <v>419</v>
      </c>
      <c r="J7" s="92" t="s">
        <v>420</v>
      </c>
      <c r="K7" s="92"/>
      <c r="L7" s="92"/>
      <c r="M7" s="92" t="s">
        <v>421</v>
      </c>
    </row>
    <row r="8" ht="31.65" customHeight="1" spans="2:13">
      <c r="B8" s="92"/>
      <c r="C8" s="92"/>
      <c r="D8" s="92" t="s">
        <v>78</v>
      </c>
      <c r="E8" s="92" t="s">
        <v>422</v>
      </c>
      <c r="F8" s="92" t="s">
        <v>423</v>
      </c>
      <c r="G8" s="92"/>
      <c r="H8" s="92"/>
      <c r="I8" s="92"/>
      <c r="J8" s="92" t="s">
        <v>78</v>
      </c>
      <c r="K8" s="92" t="s">
        <v>422</v>
      </c>
      <c r="L8" s="92" t="s">
        <v>423</v>
      </c>
      <c r="M8" s="92"/>
    </row>
    <row r="9" ht="22.6" customHeight="1" spans="2:13">
      <c r="B9" s="29">
        <v>287000</v>
      </c>
      <c r="C9" s="29" t="s">
        <v>52</v>
      </c>
      <c r="D9" s="29">
        <v>146000</v>
      </c>
      <c r="E9" s="29" t="s">
        <v>52</v>
      </c>
      <c r="F9" s="29">
        <v>146000</v>
      </c>
      <c r="G9" s="29">
        <v>141000</v>
      </c>
      <c r="H9" s="29">
        <f>J9+M9</f>
        <v>471400</v>
      </c>
      <c r="I9" s="29" t="s">
        <v>52</v>
      </c>
      <c r="J9" s="29">
        <v>297400</v>
      </c>
      <c r="K9" s="29" t="s">
        <v>52</v>
      </c>
      <c r="L9" s="29">
        <v>297400</v>
      </c>
      <c r="M9" s="29">
        <v>174000</v>
      </c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C12" sqref="C12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4.3" customHeight="1" spans="1:6">
      <c r="A1" s="9"/>
      <c r="B1" s="1" t="s">
        <v>424</v>
      </c>
      <c r="C1" s="73"/>
      <c r="D1" s="73"/>
      <c r="E1" s="73"/>
      <c r="F1" s="73"/>
    </row>
    <row r="2" ht="14.3" customHeight="1" spans="2:2">
      <c r="B2" s="9"/>
    </row>
    <row r="3" ht="21.85" customHeight="1" spans="2:6">
      <c r="B3" s="82" t="s">
        <v>425</v>
      </c>
      <c r="C3" s="82"/>
      <c r="D3" s="82"/>
      <c r="E3" s="82"/>
      <c r="F3" s="82"/>
    </row>
    <row r="4" ht="23.35" customHeight="1" spans="2:6">
      <c r="B4" s="82"/>
      <c r="C4" s="82"/>
      <c r="D4" s="82"/>
      <c r="E4" s="82"/>
      <c r="F4" s="82"/>
    </row>
    <row r="5" ht="14.3" customHeight="1" spans="2:6">
      <c r="B5" s="73"/>
      <c r="C5" s="73"/>
      <c r="D5" s="73"/>
      <c r="E5" s="73"/>
      <c r="F5" s="73"/>
    </row>
    <row r="6" ht="18.05" customHeight="1" spans="2:6">
      <c r="B6" s="3" t="s">
        <v>40</v>
      </c>
      <c r="C6" s="3"/>
      <c r="D6" s="73"/>
      <c r="E6" s="73"/>
      <c r="F6" s="68" t="s">
        <v>41</v>
      </c>
    </row>
    <row r="7" ht="29.35" customHeight="1" spans="2:6">
      <c r="B7" s="83" t="s">
        <v>76</v>
      </c>
      <c r="C7" s="83" t="s">
        <v>77</v>
      </c>
      <c r="D7" s="83" t="s">
        <v>426</v>
      </c>
      <c r="E7" s="83"/>
      <c r="F7" s="83"/>
    </row>
    <row r="8" ht="27.1" customHeight="1" spans="2:6">
      <c r="B8" s="83"/>
      <c r="C8" s="83"/>
      <c r="D8" s="83" t="s">
        <v>312</v>
      </c>
      <c r="E8" s="83" t="s">
        <v>79</v>
      </c>
      <c r="F8" s="83" t="s">
        <v>80</v>
      </c>
    </row>
    <row r="9" ht="18.05" customHeight="1" spans="2:6">
      <c r="B9" s="84" t="s">
        <v>46</v>
      </c>
      <c r="C9" s="84"/>
      <c r="D9" s="85">
        <v>213989.02</v>
      </c>
      <c r="E9" s="85" t="s">
        <v>52</v>
      </c>
      <c r="F9" s="85">
        <v>213989.02</v>
      </c>
    </row>
    <row r="10" ht="14.3" customHeight="1" spans="2:6">
      <c r="B10" s="46" t="s">
        <v>301</v>
      </c>
      <c r="C10" s="47" t="s">
        <v>66</v>
      </c>
      <c r="D10" s="86">
        <v>213989.02</v>
      </c>
      <c r="E10" s="86" t="s">
        <v>52</v>
      </c>
      <c r="F10" s="86">
        <v>213989.02</v>
      </c>
    </row>
    <row r="11" ht="14.3" customHeight="1" spans="2:6">
      <c r="B11" s="46" t="s">
        <v>427</v>
      </c>
      <c r="C11" s="47" t="s">
        <v>428</v>
      </c>
      <c r="D11" s="86">
        <v>213989.02</v>
      </c>
      <c r="E11" s="86" t="s">
        <v>52</v>
      </c>
      <c r="F11" s="86">
        <v>213989.02</v>
      </c>
    </row>
    <row r="12" ht="14.3" customHeight="1" spans="2:6">
      <c r="B12" s="46" t="s">
        <v>429</v>
      </c>
      <c r="C12" s="88" t="s">
        <v>430</v>
      </c>
      <c r="D12" s="86">
        <v>213989.02</v>
      </c>
      <c r="E12" s="86" t="s">
        <v>52</v>
      </c>
      <c r="F12" s="86">
        <v>213989.02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6" sqref="B6:C6"/>
    </sheetView>
  </sheetViews>
  <sheetFormatPr defaultColWidth="10" defaultRowHeight="13.5" outlineLevelCol="5"/>
  <cols>
    <col min="1" max="1" width="0.408333333333333" customWidth="1"/>
    <col min="2" max="2" width="19.8166666666667" customWidth="1"/>
    <col min="3" max="3" width="28.5" customWidth="1"/>
    <col min="4" max="4" width="11.5" customWidth="1"/>
    <col min="5" max="5" width="13.375" customWidth="1"/>
    <col min="6" max="6" width="12.875" customWidth="1"/>
    <col min="7" max="7" width="9.76666666666667" customWidth="1"/>
  </cols>
  <sheetData>
    <row r="1" ht="14.3" customHeight="1" spans="1:6">
      <c r="A1" s="9"/>
      <c r="B1" s="81" t="s">
        <v>431</v>
      </c>
      <c r="C1" s="73"/>
      <c r="D1" s="73"/>
      <c r="E1" s="73"/>
      <c r="F1" s="73"/>
    </row>
    <row r="2" ht="14.3" customHeight="1" spans="2:2">
      <c r="B2" s="9"/>
    </row>
    <row r="3" ht="21.85" customHeight="1" spans="2:6">
      <c r="B3" s="82" t="s">
        <v>432</v>
      </c>
      <c r="C3" s="82"/>
      <c r="D3" s="82"/>
      <c r="E3" s="82"/>
      <c r="F3" s="82"/>
    </row>
    <row r="4" ht="23.35" customHeight="1" spans="2:6">
      <c r="B4" s="82"/>
      <c r="C4" s="82"/>
      <c r="D4" s="82"/>
      <c r="E4" s="82"/>
      <c r="F4" s="82"/>
    </row>
    <row r="5" ht="14.3" customHeight="1" spans="2:6">
      <c r="B5" s="73"/>
      <c r="C5" s="73"/>
      <c r="D5" s="73"/>
      <c r="E5" s="73"/>
      <c r="F5" s="73"/>
    </row>
    <row r="6" ht="18.05" customHeight="1" spans="2:6">
      <c r="B6" s="3" t="s">
        <v>40</v>
      </c>
      <c r="C6" s="3"/>
      <c r="D6" s="73"/>
      <c r="E6" s="73"/>
      <c r="F6" s="68" t="s">
        <v>41</v>
      </c>
    </row>
    <row r="7" ht="29.35" customHeight="1" spans="2:6">
      <c r="B7" s="83" t="s">
        <v>76</v>
      </c>
      <c r="C7" s="83" t="s">
        <v>77</v>
      </c>
      <c r="D7" s="83" t="s">
        <v>433</v>
      </c>
      <c r="E7" s="83"/>
      <c r="F7" s="83"/>
    </row>
    <row r="8" ht="27.1" customHeight="1" spans="2:6">
      <c r="B8" s="83"/>
      <c r="C8" s="83"/>
      <c r="D8" s="83" t="s">
        <v>312</v>
      </c>
      <c r="E8" s="83" t="s">
        <v>79</v>
      </c>
      <c r="F8" s="83" t="s">
        <v>80</v>
      </c>
    </row>
    <row r="9" ht="18.05" customHeight="1" spans="2:6">
      <c r="B9" s="84" t="s">
        <v>46</v>
      </c>
      <c r="C9" s="84"/>
      <c r="D9" s="85" t="s">
        <v>52</v>
      </c>
      <c r="E9" s="85" t="s">
        <v>52</v>
      </c>
      <c r="F9" s="85" t="s">
        <v>52</v>
      </c>
    </row>
    <row r="10" ht="14.3" customHeight="1" spans="2:6">
      <c r="B10" s="46"/>
      <c r="C10" s="47"/>
      <c r="D10" s="86" t="s">
        <v>52</v>
      </c>
      <c r="E10" s="86" t="s">
        <v>52</v>
      </c>
      <c r="F10" s="86" t="s">
        <v>52</v>
      </c>
    </row>
    <row r="11" ht="14.3" customHeight="1" spans="2:6">
      <c r="B11" s="46" t="s">
        <v>434</v>
      </c>
      <c r="C11" s="47" t="s">
        <v>434</v>
      </c>
      <c r="D11" s="86" t="s">
        <v>52</v>
      </c>
      <c r="E11" s="86" t="s">
        <v>52</v>
      </c>
      <c r="F11" s="86" t="s">
        <v>52</v>
      </c>
    </row>
    <row r="12" ht="14.3" customHeight="1" spans="2:6">
      <c r="B12" s="46" t="s">
        <v>435</v>
      </c>
      <c r="C12" s="47" t="s">
        <v>435</v>
      </c>
      <c r="D12" s="86" t="s">
        <v>52</v>
      </c>
      <c r="E12" s="86" t="s">
        <v>52</v>
      </c>
      <c r="F12" s="86" t="s">
        <v>52</v>
      </c>
    </row>
    <row r="13" spans="2:2">
      <c r="B13" s="87" t="s">
        <v>436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3" sqref="A3:B3"/>
    </sheetView>
  </sheetViews>
  <sheetFormatPr defaultColWidth="10" defaultRowHeight="13.5" outlineLevelCol="3"/>
  <cols>
    <col min="1" max="1" width="44.375" customWidth="1"/>
    <col min="2" max="2" width="28.5" customWidth="1"/>
    <col min="3" max="3" width="34.875" customWidth="1"/>
    <col min="4" max="4" width="23.2" customWidth="1"/>
    <col min="5" max="5" width="9.76666666666667" customWidth="1"/>
  </cols>
  <sheetData>
    <row r="1" ht="14.3" customHeight="1" spans="1:1">
      <c r="A1" s="1" t="s">
        <v>437</v>
      </c>
    </row>
    <row r="2" ht="30.15" customHeight="1" spans="1:4">
      <c r="A2" s="74" t="s">
        <v>18</v>
      </c>
      <c r="B2" s="74"/>
      <c r="C2" s="74"/>
      <c r="D2" s="74"/>
    </row>
    <row r="3" ht="18.05" customHeight="1" spans="1:4">
      <c r="A3" s="3" t="s">
        <v>40</v>
      </c>
      <c r="B3" s="3"/>
      <c r="C3" s="75"/>
      <c r="D3" s="76" t="s">
        <v>41</v>
      </c>
    </row>
    <row r="4" ht="25.6" customHeight="1" spans="1:4">
      <c r="A4" s="77" t="s">
        <v>438</v>
      </c>
      <c r="B4" s="77" t="s">
        <v>45</v>
      </c>
      <c r="C4" s="77" t="s">
        <v>439</v>
      </c>
      <c r="D4" s="77" t="s">
        <v>45</v>
      </c>
    </row>
    <row r="5" ht="23.35" customHeight="1" spans="1:4">
      <c r="A5" s="78" t="s">
        <v>440</v>
      </c>
      <c r="B5" s="78"/>
      <c r="C5" s="78" t="s">
        <v>440</v>
      </c>
      <c r="D5" s="77"/>
    </row>
    <row r="6" ht="23.35" customHeight="1" spans="1:4">
      <c r="A6" s="40" t="s">
        <v>69</v>
      </c>
      <c r="B6" s="40"/>
      <c r="C6" s="40" t="s">
        <v>70</v>
      </c>
      <c r="D6" s="79"/>
    </row>
    <row r="7" ht="21.85" customHeight="1" spans="1:4">
      <c r="A7" s="40" t="s">
        <v>441</v>
      </c>
      <c r="B7" s="40"/>
      <c r="C7" s="40" t="s">
        <v>442</v>
      </c>
      <c r="D7" s="40"/>
    </row>
    <row r="8" ht="21.1" customHeight="1" spans="1:4">
      <c r="A8" s="40" t="s">
        <v>443</v>
      </c>
      <c r="B8" s="40"/>
      <c r="C8" s="40" t="s">
        <v>443</v>
      </c>
      <c r="D8" s="40"/>
    </row>
    <row r="9" ht="22.6" customHeight="1" spans="1:4">
      <c r="A9" s="40" t="s">
        <v>444</v>
      </c>
      <c r="B9" s="40"/>
      <c r="C9" s="40" t="s">
        <v>444</v>
      </c>
      <c r="D9" s="40"/>
    </row>
    <row r="10" ht="21.1" customHeight="1" spans="1:4">
      <c r="A10" s="40" t="s">
        <v>445</v>
      </c>
      <c r="B10" s="40"/>
      <c r="C10" s="40" t="s">
        <v>445</v>
      </c>
      <c r="D10" s="40"/>
    </row>
    <row r="11" ht="23.35" customHeight="1" spans="1:4">
      <c r="A11" s="40" t="s">
        <v>446</v>
      </c>
      <c r="B11" s="40"/>
      <c r="C11" s="40" t="s">
        <v>447</v>
      </c>
      <c r="D11" s="40"/>
    </row>
    <row r="12" ht="26.35" customHeight="1" spans="1:4">
      <c r="A12" s="40" t="s">
        <v>448</v>
      </c>
      <c r="B12" s="40"/>
      <c r="C12" s="40" t="s">
        <v>448</v>
      </c>
      <c r="D12" s="40"/>
    </row>
    <row r="13" ht="18.05" customHeight="1" spans="1:4">
      <c r="A13" s="40" t="s">
        <v>449</v>
      </c>
      <c r="B13" s="40"/>
      <c r="C13" s="40" t="s">
        <v>449</v>
      </c>
      <c r="D13" s="40"/>
    </row>
    <row r="14" ht="21.85" customHeight="1" spans="1:4">
      <c r="A14" s="40" t="s">
        <v>450</v>
      </c>
      <c r="B14" s="40"/>
      <c r="C14" s="40" t="s">
        <v>451</v>
      </c>
      <c r="D14" s="40"/>
    </row>
    <row r="15" ht="23.35" customHeight="1" spans="1:4">
      <c r="A15" s="40" t="s">
        <v>452</v>
      </c>
      <c r="B15" s="40"/>
      <c r="C15" s="40" t="s">
        <v>453</v>
      </c>
      <c r="D15" s="40"/>
    </row>
    <row r="16" ht="15.05" customHeight="1" spans="1:4">
      <c r="A16" s="40"/>
      <c r="B16" s="40"/>
      <c r="C16" s="40" t="s">
        <v>454</v>
      </c>
      <c r="D16" s="40"/>
    </row>
    <row r="17" ht="15.05" customHeight="1" spans="1:4">
      <c r="A17" s="80" t="s">
        <v>455</v>
      </c>
      <c r="B17" s="80"/>
      <c r="C17" s="80"/>
      <c r="D17" s="80"/>
    </row>
    <row r="18" ht="14.3" customHeight="1" spans="1:4">
      <c r="A18" s="80"/>
      <c r="B18" s="80"/>
      <c r="C18" s="80"/>
      <c r="D18" s="80"/>
    </row>
  </sheetData>
  <mergeCells count="3">
    <mergeCell ref="A2:D2"/>
    <mergeCell ref="A3:B3"/>
    <mergeCell ref="A17:C17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colour</cp:lastModifiedBy>
  <dcterms:created xsi:type="dcterms:W3CDTF">2022-02-08T03:43:00Z</dcterms:created>
  <dcterms:modified xsi:type="dcterms:W3CDTF">2022-02-11T08:57:23Z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FB58E42B189A40BC967A2825BB3413E7</vt:lpwstr>
  </property>
</Properties>
</file>