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0730" windowHeight="11160" activeTab="18"/>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24519"/>
</workbook>
</file>

<file path=xl/calcChain.xml><?xml version="1.0" encoding="utf-8"?>
<calcChain xmlns="http://schemas.openxmlformats.org/spreadsheetml/2006/main">
  <c r="H11" i="3"/>
  <c r="H12"/>
  <c r="H13"/>
  <c r="H15"/>
  <c r="H16"/>
  <c r="H17"/>
  <c r="H18"/>
  <c r="H19"/>
  <c r="H21"/>
  <c r="H22"/>
  <c r="H23"/>
  <c r="H24"/>
  <c r="H25"/>
  <c r="H26"/>
  <c r="H27"/>
  <c r="H28"/>
  <c r="H29"/>
  <c r="H30"/>
  <c r="H31"/>
  <c r="H32"/>
  <c r="H33"/>
  <c r="D29"/>
  <c r="D24"/>
  <c r="D21"/>
  <c r="D14"/>
  <c r="D10"/>
  <c r="H10"/>
  <c r="D11"/>
  <c r="H14"/>
  <c r="D9"/>
  <c r="H9"/>
</calcChain>
</file>

<file path=xl/sharedStrings.xml><?xml version="1.0" encoding="utf-8"?>
<sst xmlns="http://schemas.openxmlformats.org/spreadsheetml/2006/main" count="1266" uniqueCount="465">
  <si>
    <r>
      <rPr>
        <sz val="9"/>
        <color indexed="8"/>
        <rFont val="Dialog.plain"/>
        <family val="2"/>
      </rPr>
      <t> 20805</t>
    </r>
  </si>
  <si>
    <r>
      <rPr>
        <sz val="9"/>
        <color indexed="8"/>
        <rFont val="Dialog.plain"/>
        <family val="2"/>
      </rPr>
      <t> 行政事业单位养老支出</t>
    </r>
  </si>
  <si>
    <r>
      <rPr>
        <sz val="9"/>
        <color indexed="8"/>
        <rFont val="Dialog.plain"/>
        <family val="2"/>
      </rPr>
      <t>  2080505</t>
    </r>
  </si>
  <si>
    <r>
      <rPr>
        <sz val="9"/>
        <color indexed="8"/>
        <rFont val="Dialog.plain"/>
        <family val="2"/>
      </rPr>
      <t>  机关事业单位基本养老保险缴费支出</t>
    </r>
  </si>
  <si>
    <r>
      <rPr>
        <sz val="9"/>
        <color indexed="8"/>
        <rFont val="Dialog.plain"/>
        <family val="2"/>
      </rPr>
      <t>  2080506</t>
    </r>
  </si>
  <si>
    <r>
      <rPr>
        <sz val="9"/>
        <color indexed="8"/>
        <rFont val="Dialog.plain"/>
        <family val="2"/>
      </rPr>
      <t>  机关事业单位职业年金缴费支出</t>
    </r>
  </si>
  <si>
    <r>
      <rPr>
        <sz val="9"/>
        <color indexed="8"/>
        <rFont val="Dialog.plain"/>
        <family val="2"/>
      </rPr>
      <t> 20808</t>
    </r>
  </si>
  <si>
    <r>
      <rPr>
        <sz val="9"/>
        <color indexed="8"/>
        <rFont val="Dialog.plain"/>
        <family val="2"/>
      </rPr>
      <t> 抚恤</t>
    </r>
  </si>
  <si>
    <r>
      <rPr>
        <sz val="9"/>
        <color indexed="8"/>
        <rFont val="Dialog.plain"/>
        <family val="2"/>
      </rPr>
      <t>  2080801</t>
    </r>
  </si>
  <si>
    <r>
      <rPr>
        <sz val="9"/>
        <color indexed="8"/>
        <rFont val="Dialog.plain"/>
        <family val="2"/>
      </rPr>
      <t>  死亡抚恤</t>
    </r>
  </si>
  <si>
    <r>
      <rPr>
        <sz val="9"/>
        <color indexed="8"/>
        <rFont val="Dialog.plain"/>
        <family val="2"/>
      </rPr>
      <t>  2080802</t>
    </r>
  </si>
  <si>
    <r>
      <rPr>
        <sz val="9"/>
        <color indexed="8"/>
        <rFont val="Dialog.plain"/>
        <family val="2"/>
      </rPr>
      <t>  伤残抚恤</t>
    </r>
  </si>
  <si>
    <r>
      <rPr>
        <sz val="9"/>
        <color indexed="8"/>
        <rFont val="Dialog.plain"/>
        <family val="2"/>
      </rPr>
      <t>  2080803</t>
    </r>
  </si>
  <si>
    <r>
      <rPr>
        <sz val="9"/>
        <color indexed="8"/>
        <rFont val="Dialog.plain"/>
        <family val="2"/>
      </rPr>
      <t>  在乡复员、退伍军人生活补助</t>
    </r>
  </si>
  <si>
    <r>
      <rPr>
        <sz val="9"/>
        <color indexed="8"/>
        <rFont val="Dialog.plain"/>
        <family val="2"/>
      </rPr>
      <t>  2080805</t>
    </r>
  </si>
  <si>
    <r>
      <rPr>
        <sz val="9"/>
        <color indexed="8"/>
        <rFont val="Dialog.plain"/>
        <family val="2"/>
      </rPr>
      <t>  义务兵优待</t>
    </r>
  </si>
  <si>
    <r>
      <rPr>
        <sz val="9"/>
        <color indexed="8"/>
        <rFont val="Dialog.plain"/>
        <family val="2"/>
      </rPr>
      <t>  2080806</t>
    </r>
  </si>
  <si>
    <r>
      <rPr>
        <sz val="9"/>
        <color indexed="8"/>
        <rFont val="Dialog.plain"/>
        <family val="2"/>
      </rPr>
      <t>  农村籍退役士兵老年生活补助</t>
    </r>
  </si>
  <si>
    <r>
      <rPr>
        <sz val="9"/>
        <color indexed="8"/>
        <rFont val="Dialog.plain"/>
        <family val="2"/>
      </rPr>
      <t>  2080899</t>
    </r>
  </si>
  <si>
    <r>
      <rPr>
        <sz val="9"/>
        <color indexed="8"/>
        <rFont val="Dialog.plain"/>
        <family val="2"/>
      </rPr>
      <t>  其他优抚支出</t>
    </r>
  </si>
  <si>
    <r>
      <rPr>
        <sz val="9"/>
        <color indexed="8"/>
        <rFont val="Dialog.plain"/>
        <family val="2"/>
      </rPr>
      <t> 20828</t>
    </r>
  </si>
  <si>
    <r>
      <rPr>
        <sz val="9"/>
        <color indexed="8"/>
        <rFont val="Dialog.plain"/>
        <family val="2"/>
      </rPr>
      <t> 退役军人管理事务</t>
    </r>
  </si>
  <si>
    <r>
      <rPr>
        <sz val="9"/>
        <color indexed="8"/>
        <rFont val="Dialog.plain"/>
        <family val="2"/>
      </rPr>
      <t>  2082850</t>
    </r>
  </si>
  <si>
    <r>
      <rPr>
        <sz val="9"/>
        <color indexed="8"/>
        <rFont val="Dialog.plain"/>
        <family val="2"/>
      </rPr>
      <t>  事业运行</t>
    </r>
  </si>
  <si>
    <r>
      <rPr>
        <sz val="9"/>
        <color indexed="8"/>
        <rFont val="Dialog.plain"/>
        <family val="2"/>
      </rPr>
      <t>  2082899</t>
    </r>
  </si>
  <si>
    <r>
      <rPr>
        <sz val="9"/>
        <color indexed="8"/>
        <rFont val="Dialog.plain"/>
        <family val="2"/>
      </rPr>
      <t>  其他退役军人事务管理支出</t>
    </r>
  </si>
  <si>
    <r>
      <rPr>
        <sz val="9"/>
        <color indexed="8"/>
        <rFont val="Dialog.plain"/>
        <family val="2"/>
      </rPr>
      <t> 21011</t>
    </r>
  </si>
  <si>
    <r>
      <rPr>
        <sz val="9"/>
        <color indexed="8"/>
        <rFont val="Dialog.plain"/>
        <family val="2"/>
      </rPr>
      <t> 行政事业单位医疗</t>
    </r>
  </si>
  <si>
    <r>
      <rPr>
        <sz val="9"/>
        <color indexed="8"/>
        <rFont val="Dialog.plain"/>
        <family val="2"/>
      </rPr>
      <t>  2101102</t>
    </r>
  </si>
  <si>
    <r>
      <rPr>
        <sz val="9"/>
        <color indexed="8"/>
        <rFont val="Dialog.plain"/>
        <family val="2"/>
      </rPr>
      <t>  事业单位医疗</t>
    </r>
  </si>
  <si>
    <r>
      <rPr>
        <sz val="9"/>
        <color indexed="8"/>
        <rFont val="Dialog.plain"/>
        <family val="2"/>
      </rPr>
      <t> 21014</t>
    </r>
  </si>
  <si>
    <r>
      <rPr>
        <sz val="9"/>
        <color indexed="8"/>
        <rFont val="Dialog.plain"/>
        <family val="2"/>
      </rPr>
      <t> 优抚对象医疗</t>
    </r>
  </si>
  <si>
    <r>
      <rPr>
        <sz val="9"/>
        <color indexed="8"/>
        <rFont val="Dialog.plain"/>
        <family val="2"/>
      </rPr>
      <t>  2101401</t>
    </r>
  </si>
  <si>
    <r>
      <rPr>
        <sz val="9"/>
        <color indexed="8"/>
        <rFont val="Dialog.plain"/>
        <family val="2"/>
      </rPr>
      <t>  优抚对象医疗补助</t>
    </r>
  </si>
  <si>
    <r>
      <rPr>
        <sz val="9"/>
        <color indexed="8"/>
        <rFont val="Dialog.plain"/>
        <family val="2"/>
      </rPr>
      <t> 22101</t>
    </r>
  </si>
  <si>
    <r>
      <rPr>
        <sz val="9"/>
        <color indexed="8"/>
        <rFont val="Dialog.plain"/>
        <family val="2"/>
      </rPr>
      <t> 保障性安居工程支出</t>
    </r>
  </si>
  <si>
    <r>
      <rPr>
        <sz val="9"/>
        <color indexed="8"/>
        <rFont val="Dialog.plain"/>
        <family val="2"/>
      </rPr>
      <t>  2210107</t>
    </r>
  </si>
  <si>
    <r>
      <rPr>
        <sz val="9"/>
        <color indexed="8"/>
        <rFont val="Dialog.plain"/>
        <family val="2"/>
      </rPr>
      <t>  保障性住房租金补贴</t>
    </r>
  </si>
  <si>
    <r>
      <rPr>
        <sz val="9"/>
        <color indexed="8"/>
        <rFont val="Dialog.plain"/>
        <family val="2"/>
      </rPr>
      <t> 22102</t>
    </r>
  </si>
  <si>
    <r>
      <rPr>
        <sz val="9"/>
        <color indexed="8"/>
        <rFont val="Dialog.plain"/>
        <family val="2"/>
      </rPr>
      <t> 住房改革支出</t>
    </r>
  </si>
  <si>
    <r>
      <rPr>
        <sz val="9"/>
        <color indexed="8"/>
        <rFont val="Dialog.plain"/>
        <family val="2"/>
      </rPr>
      <t>  2210201</t>
    </r>
  </si>
  <si>
    <r>
      <rPr>
        <sz val="9"/>
        <color indexed="8"/>
        <rFont val="Dialog.plain"/>
        <family val="2"/>
      </rPr>
      <t>  住房公积金</t>
    </r>
  </si>
  <si>
    <r>
      <rPr>
        <sz val="10"/>
        <color indexed="8"/>
        <rFont val="Dialog.plain"/>
        <family val="2"/>
      </rPr>
      <t> 915</t>
    </r>
  </si>
  <si>
    <r>
      <rPr>
        <sz val="10"/>
        <color indexed="8"/>
        <rFont val="Dialog.plain"/>
        <family val="2"/>
      </rPr>
      <t> 重庆市渝北区茨竹镇人民政府</t>
    </r>
  </si>
  <si>
    <r>
      <rPr>
        <sz val="10"/>
        <color indexed="8"/>
        <rFont val="Dialog.plain"/>
        <family val="2"/>
      </rPr>
      <t> 20805</t>
    </r>
  </si>
  <si>
    <r>
      <rPr>
        <sz val="10"/>
        <color indexed="8"/>
        <rFont val="Dialog.plain"/>
        <family val="2"/>
      </rPr>
      <t> 行政事业单位养老支出</t>
    </r>
  </si>
  <si>
    <r>
      <rPr>
        <sz val="10"/>
        <color indexed="8"/>
        <rFont val="Dialog.plain"/>
        <family val="2"/>
      </rPr>
      <t>  2080505</t>
    </r>
  </si>
  <si>
    <r>
      <rPr>
        <sz val="10"/>
        <color indexed="8"/>
        <rFont val="Dialog.plain"/>
        <family val="2"/>
      </rPr>
      <t>  机关事业单位基本养老保险缴费支出</t>
    </r>
  </si>
  <si>
    <r>
      <rPr>
        <sz val="10"/>
        <color indexed="8"/>
        <rFont val="Dialog.plain"/>
        <family val="2"/>
      </rPr>
      <t>  2080506</t>
    </r>
  </si>
  <si>
    <r>
      <rPr>
        <sz val="10"/>
        <color indexed="8"/>
        <rFont val="Dialog.plain"/>
        <family val="2"/>
      </rPr>
      <t>  机关事业单位职业年金缴费支出</t>
    </r>
  </si>
  <si>
    <r>
      <rPr>
        <sz val="10"/>
        <color indexed="8"/>
        <rFont val="Dialog.plain"/>
        <family val="2"/>
      </rPr>
      <t> 20808</t>
    </r>
  </si>
  <si>
    <r>
      <rPr>
        <sz val="10"/>
        <color indexed="8"/>
        <rFont val="Dialog.plain"/>
        <family val="2"/>
      </rPr>
      <t> 抚恤</t>
    </r>
  </si>
  <si>
    <r>
      <rPr>
        <sz val="10"/>
        <color indexed="8"/>
        <rFont val="Dialog.plain"/>
        <family val="2"/>
      </rPr>
      <t>  2080801</t>
    </r>
  </si>
  <si>
    <r>
      <rPr>
        <sz val="10"/>
        <color indexed="8"/>
        <rFont val="Dialog.plain"/>
        <family val="2"/>
      </rPr>
      <t>  死亡抚恤</t>
    </r>
  </si>
  <si>
    <r>
      <rPr>
        <sz val="10"/>
        <color indexed="8"/>
        <rFont val="Dialog.plain"/>
        <family val="2"/>
      </rPr>
      <t>  2080802</t>
    </r>
  </si>
  <si>
    <r>
      <rPr>
        <sz val="10"/>
        <color indexed="8"/>
        <rFont val="Dialog.plain"/>
        <family val="2"/>
      </rPr>
      <t>  伤残抚恤</t>
    </r>
  </si>
  <si>
    <r>
      <rPr>
        <sz val="10"/>
        <color indexed="8"/>
        <rFont val="Dialog.plain"/>
        <family val="2"/>
      </rPr>
      <t>  2080803</t>
    </r>
  </si>
  <si>
    <r>
      <rPr>
        <sz val="10"/>
        <color indexed="8"/>
        <rFont val="Dialog.plain"/>
        <family val="2"/>
      </rPr>
      <t>  在乡复员、退伍军人生活补助</t>
    </r>
  </si>
  <si>
    <r>
      <rPr>
        <sz val="10"/>
        <color indexed="8"/>
        <rFont val="Dialog.plain"/>
        <family val="2"/>
      </rPr>
      <t>  2080805</t>
    </r>
  </si>
  <si>
    <r>
      <rPr>
        <sz val="10"/>
        <color indexed="8"/>
        <rFont val="Dialog.plain"/>
        <family val="2"/>
      </rPr>
      <t>  义务兵优待</t>
    </r>
  </si>
  <si>
    <r>
      <rPr>
        <sz val="10"/>
        <color indexed="8"/>
        <rFont val="Dialog.plain"/>
        <family val="2"/>
      </rPr>
      <t>  2080806</t>
    </r>
  </si>
  <si>
    <r>
      <rPr>
        <sz val="10"/>
        <color indexed="8"/>
        <rFont val="Dialog.plain"/>
        <family val="2"/>
      </rPr>
      <t>  农村籍退役士兵老年生活补助</t>
    </r>
  </si>
  <si>
    <r>
      <rPr>
        <sz val="10"/>
        <color indexed="8"/>
        <rFont val="Dialog.plain"/>
        <family val="2"/>
      </rPr>
      <t>  2080899</t>
    </r>
  </si>
  <si>
    <r>
      <rPr>
        <sz val="10"/>
        <color indexed="8"/>
        <rFont val="Dialog.plain"/>
        <family val="2"/>
      </rPr>
      <t>  其他优抚支出</t>
    </r>
  </si>
  <si>
    <r>
      <rPr>
        <sz val="10"/>
        <color indexed="8"/>
        <rFont val="Dialog.plain"/>
        <family val="2"/>
      </rPr>
      <t> 20828</t>
    </r>
  </si>
  <si>
    <r>
      <rPr>
        <sz val="10"/>
        <color indexed="8"/>
        <rFont val="Dialog.plain"/>
        <family val="2"/>
      </rPr>
      <t> 退役军人管理事务</t>
    </r>
  </si>
  <si>
    <r>
      <rPr>
        <sz val="10"/>
        <color indexed="8"/>
        <rFont val="Dialog.plain"/>
        <family val="2"/>
      </rPr>
      <t>  2082850</t>
    </r>
  </si>
  <si>
    <r>
      <rPr>
        <sz val="10"/>
        <color indexed="8"/>
        <rFont val="Dialog.plain"/>
        <family val="2"/>
      </rPr>
      <t>  事业运行</t>
    </r>
  </si>
  <si>
    <r>
      <rPr>
        <sz val="10"/>
        <color indexed="8"/>
        <rFont val="Dialog.plain"/>
        <family val="2"/>
      </rPr>
      <t>  2082899</t>
    </r>
  </si>
  <si>
    <r>
      <rPr>
        <sz val="10"/>
        <color indexed="8"/>
        <rFont val="Dialog.plain"/>
        <family val="2"/>
      </rPr>
      <t>  其他退役军人事务管理支出</t>
    </r>
  </si>
  <si>
    <r>
      <rPr>
        <sz val="10"/>
        <color indexed="8"/>
        <rFont val="Dialog.plain"/>
        <family val="2"/>
      </rPr>
      <t> 21011</t>
    </r>
  </si>
  <si>
    <r>
      <rPr>
        <sz val="10"/>
        <color indexed="8"/>
        <rFont val="Dialog.plain"/>
        <family val="2"/>
      </rPr>
      <t> 行政事业单位医疗</t>
    </r>
  </si>
  <si>
    <r>
      <rPr>
        <sz val="10"/>
        <color indexed="8"/>
        <rFont val="Dialog.plain"/>
        <family val="2"/>
      </rPr>
      <t>  2101102</t>
    </r>
  </si>
  <si>
    <r>
      <rPr>
        <sz val="10"/>
        <color indexed="8"/>
        <rFont val="Dialog.plain"/>
        <family val="2"/>
      </rPr>
      <t>  事业单位医疗</t>
    </r>
  </si>
  <si>
    <r>
      <rPr>
        <sz val="10"/>
        <color indexed="8"/>
        <rFont val="Dialog.plain"/>
        <family val="2"/>
      </rPr>
      <t> 21014</t>
    </r>
  </si>
  <si>
    <r>
      <rPr>
        <sz val="10"/>
        <color indexed="8"/>
        <rFont val="Dialog.plain"/>
        <family val="2"/>
      </rPr>
      <t> 优抚对象医疗</t>
    </r>
  </si>
  <si>
    <r>
      <rPr>
        <sz val="10"/>
        <color indexed="8"/>
        <rFont val="Dialog.plain"/>
        <family val="2"/>
      </rPr>
      <t>  2101401</t>
    </r>
  </si>
  <si>
    <r>
      <rPr>
        <sz val="10"/>
        <color indexed="8"/>
        <rFont val="Dialog.plain"/>
        <family val="2"/>
      </rPr>
      <t> 22101</t>
    </r>
  </si>
  <si>
    <r>
      <rPr>
        <sz val="10"/>
        <color indexed="8"/>
        <rFont val="Dialog.plain"/>
        <family val="2"/>
      </rPr>
      <t> 保障性安居工程支出</t>
    </r>
  </si>
  <si>
    <r>
      <rPr>
        <sz val="10"/>
        <color indexed="8"/>
        <rFont val="Dialog.plain"/>
        <family val="2"/>
      </rPr>
      <t>  2210107</t>
    </r>
  </si>
  <si>
    <r>
      <rPr>
        <sz val="10"/>
        <color indexed="8"/>
        <rFont val="Dialog.plain"/>
        <family val="2"/>
      </rPr>
      <t> 22102</t>
    </r>
  </si>
  <si>
    <r>
      <rPr>
        <sz val="10"/>
        <color indexed="8"/>
        <rFont val="Dialog.plain"/>
        <family val="2"/>
      </rPr>
      <t> 住房改革支出</t>
    </r>
  </si>
  <si>
    <r>
      <rPr>
        <sz val="10"/>
        <color indexed="8"/>
        <rFont val="Dialog.plain"/>
        <family val="2"/>
      </rPr>
      <t>  2210201</t>
    </r>
  </si>
  <si>
    <r>
      <rPr>
        <sz val="10"/>
        <color indexed="8"/>
        <rFont val="Dialog.plain"/>
        <family val="2"/>
      </rPr>
      <t>  住房公积金</t>
    </r>
  </si>
  <si>
    <r>
      <rPr>
        <sz val="12"/>
        <color indexed="8"/>
        <rFont val="Dialog.plain"/>
        <family val="2"/>
      </rPr>
      <t> 50102</t>
    </r>
  </si>
  <si>
    <r>
      <rPr>
        <sz val="12"/>
        <color indexed="8"/>
        <rFont val="Dialog.plain"/>
        <family val="2"/>
      </rPr>
      <t> 社会保障缴费</t>
    </r>
  </si>
  <si>
    <r>
      <rPr>
        <sz val="12"/>
        <color indexed="8"/>
        <rFont val="Dialog.plain"/>
        <family val="2"/>
      </rPr>
      <t> 50501</t>
    </r>
  </si>
  <si>
    <r>
      <rPr>
        <sz val="12"/>
        <color indexed="8"/>
        <rFont val="Dialog.plain"/>
        <family val="2"/>
      </rPr>
      <t> 工资福利支出</t>
    </r>
  </si>
  <si>
    <r>
      <rPr>
        <sz val="12"/>
        <color indexed="8"/>
        <rFont val="Dialog.plain"/>
        <family val="2"/>
      </rPr>
      <t> 50502</t>
    </r>
  </si>
  <si>
    <r>
      <rPr>
        <sz val="12"/>
        <color indexed="8"/>
        <rFont val="Dialog.plain"/>
        <family val="2"/>
      </rPr>
      <t> 商品和服务支出</t>
    </r>
  </si>
  <si>
    <r>
      <rPr>
        <sz val="10"/>
        <color indexed="8"/>
        <rFont val="Dialog.plain"/>
        <family val="2"/>
      </rPr>
      <t> </t>
    </r>
  </si>
  <si>
    <r>
      <rPr>
        <sz val="10"/>
        <color indexed="8"/>
        <rFont val="Dialog.plain"/>
        <family val="2"/>
      </rPr>
      <t> </t>
    </r>
  </si>
  <si>
    <r>
      <rPr>
        <sz val="10"/>
        <color indexed="8"/>
        <rFont val="Dialog.plain"/>
        <family val="2"/>
      </rPr>
      <t>  </t>
    </r>
  </si>
  <si>
    <r>
      <rPr>
        <sz val="10"/>
        <color indexed="8"/>
        <rFont val="Dialog.plain"/>
        <family val="2"/>
      </rPr>
      <t>  </t>
    </r>
  </si>
  <si>
    <r>
      <rPr>
        <sz val="12"/>
        <color indexed="8"/>
        <rFont val="Dialog.plain"/>
        <family val="2"/>
      </rPr>
      <t> 30201</t>
    </r>
  </si>
  <si>
    <r>
      <rPr>
        <sz val="12"/>
        <color indexed="8"/>
        <rFont val="Dialog.plain"/>
        <family val="2"/>
      </rPr>
      <t> 办公费</t>
    </r>
  </si>
  <si>
    <r>
      <rPr>
        <sz val="12"/>
        <color indexed="8"/>
        <rFont val="Dialog.plain"/>
        <family val="2"/>
      </rPr>
      <t> 30304</t>
    </r>
  </si>
  <si>
    <r>
      <rPr>
        <sz val="12"/>
        <color indexed="8"/>
        <rFont val="Dialog.plain"/>
        <family val="2"/>
      </rPr>
      <t> 抚恤金</t>
    </r>
  </si>
  <si>
    <r>
      <rPr>
        <sz val="12"/>
        <color indexed="8"/>
        <rFont val="Dialog.plain"/>
        <family val="2"/>
      </rPr>
      <t> 30305</t>
    </r>
  </si>
  <si>
    <r>
      <rPr>
        <sz val="12"/>
        <color indexed="8"/>
        <rFont val="Dialog.plain"/>
        <family val="2"/>
      </rPr>
      <t> 生活补助</t>
    </r>
  </si>
  <si>
    <r>
      <rPr>
        <sz val="12"/>
        <color indexed="8"/>
        <rFont val="Dialog.plain"/>
        <family val="2"/>
      </rPr>
      <t> 30307</t>
    </r>
  </si>
  <si>
    <r>
      <rPr>
        <sz val="12"/>
        <color indexed="8"/>
        <rFont val="Dialog.plain"/>
        <family val="2"/>
      </rPr>
      <t> 医疗费补助</t>
    </r>
  </si>
  <si>
    <r>
      <rPr>
        <sz val="10"/>
        <color indexed="8"/>
        <rFont val="Dialog.plain"/>
        <family val="2"/>
      </rPr>
      <t> 30101</t>
    </r>
  </si>
  <si>
    <r>
      <rPr>
        <sz val="10"/>
        <color indexed="8"/>
        <rFont val="Dialog.plain"/>
        <family val="2"/>
      </rPr>
      <t> 基本工资</t>
    </r>
  </si>
  <si>
    <r>
      <rPr>
        <sz val="10"/>
        <color indexed="8"/>
        <rFont val="Dialog.plain"/>
        <family val="2"/>
      </rPr>
      <t> 30102</t>
    </r>
  </si>
  <si>
    <r>
      <rPr>
        <sz val="10"/>
        <color indexed="8"/>
        <rFont val="Dialog.plain"/>
        <family val="2"/>
      </rPr>
      <t> 津贴补贴</t>
    </r>
  </si>
  <si>
    <r>
      <rPr>
        <sz val="10"/>
        <color indexed="8"/>
        <rFont val="Dialog.plain"/>
        <family val="2"/>
      </rPr>
      <t> 30107</t>
    </r>
  </si>
  <si>
    <r>
      <rPr>
        <sz val="10"/>
        <color indexed="8"/>
        <rFont val="Dialog.plain"/>
        <family val="2"/>
      </rPr>
      <t> 绩效工资</t>
    </r>
  </si>
  <si>
    <r>
      <rPr>
        <sz val="10"/>
        <color indexed="8"/>
        <rFont val="Dialog.plain"/>
        <family val="2"/>
      </rPr>
      <t> 30108</t>
    </r>
  </si>
  <si>
    <r>
      <rPr>
        <sz val="10"/>
        <color indexed="8"/>
        <rFont val="Dialog.plain"/>
        <family val="2"/>
      </rPr>
      <t> 机关事业单位基本养老保险缴费</t>
    </r>
  </si>
  <si>
    <r>
      <rPr>
        <sz val="10"/>
        <color indexed="8"/>
        <rFont val="Dialog.plain"/>
        <family val="2"/>
      </rPr>
      <t> 30109</t>
    </r>
  </si>
  <si>
    <r>
      <rPr>
        <sz val="10"/>
        <color indexed="8"/>
        <rFont val="Dialog.plain"/>
        <family val="2"/>
      </rPr>
      <t> 职业年金缴费</t>
    </r>
  </si>
  <si>
    <r>
      <rPr>
        <sz val="10"/>
        <color indexed="8"/>
        <rFont val="Dialog.plain"/>
        <family val="2"/>
      </rPr>
      <t> 30110</t>
    </r>
  </si>
  <si>
    <r>
      <rPr>
        <sz val="10"/>
        <color indexed="8"/>
        <rFont val="Dialog.plain"/>
        <family val="2"/>
      </rPr>
      <t> 职工基本医疗保险缴费</t>
    </r>
  </si>
  <si>
    <r>
      <rPr>
        <sz val="10"/>
        <color indexed="8"/>
        <rFont val="Dialog.plain"/>
        <family val="2"/>
      </rPr>
      <t> 30112</t>
    </r>
  </si>
  <si>
    <r>
      <rPr>
        <sz val="10"/>
        <color indexed="8"/>
        <rFont val="Dialog.plain"/>
        <family val="2"/>
      </rPr>
      <t> 其他社会保障缴费</t>
    </r>
  </si>
  <si>
    <r>
      <rPr>
        <sz val="10"/>
        <color indexed="8"/>
        <rFont val="Dialog.plain"/>
        <family val="2"/>
      </rPr>
      <t> 30113</t>
    </r>
  </si>
  <si>
    <r>
      <rPr>
        <sz val="10"/>
        <color indexed="8"/>
        <rFont val="Dialog.plain"/>
        <family val="2"/>
      </rPr>
      <t> 住房公积金</t>
    </r>
  </si>
  <si>
    <r>
      <rPr>
        <sz val="10"/>
        <color indexed="8"/>
        <rFont val="Dialog.plain"/>
        <family val="2"/>
      </rPr>
      <t> 30114</t>
    </r>
  </si>
  <si>
    <r>
      <rPr>
        <sz val="10"/>
        <color indexed="8"/>
        <rFont val="Dialog.plain"/>
        <family val="2"/>
      </rPr>
      <t> 医疗费</t>
    </r>
  </si>
  <si>
    <r>
      <rPr>
        <sz val="10"/>
        <color indexed="8"/>
        <rFont val="Dialog.plain"/>
        <family val="2"/>
      </rPr>
      <t> 30201</t>
    </r>
  </si>
  <si>
    <r>
      <rPr>
        <sz val="10"/>
        <color indexed="8"/>
        <rFont val="Dialog.plain"/>
        <family val="2"/>
      </rPr>
      <t> 办公费</t>
    </r>
  </si>
  <si>
    <r>
      <rPr>
        <sz val="10"/>
        <color indexed="8"/>
        <rFont val="Dialog.plain"/>
        <family val="2"/>
      </rPr>
      <t> 30202</t>
    </r>
  </si>
  <si>
    <r>
      <rPr>
        <sz val="10"/>
        <color indexed="8"/>
        <rFont val="Dialog.plain"/>
        <family val="2"/>
      </rPr>
      <t> 印刷费</t>
    </r>
  </si>
  <si>
    <r>
      <rPr>
        <sz val="10"/>
        <color indexed="8"/>
        <rFont val="Dialog.plain"/>
        <family val="2"/>
      </rPr>
      <t> 30211</t>
    </r>
  </si>
  <si>
    <r>
      <rPr>
        <sz val="10"/>
        <color indexed="8"/>
        <rFont val="Dialog.plain"/>
        <family val="2"/>
      </rPr>
      <t> 差旅费</t>
    </r>
  </si>
  <si>
    <r>
      <rPr>
        <sz val="10"/>
        <color indexed="8"/>
        <rFont val="Dialog.plain"/>
        <family val="2"/>
      </rPr>
      <t> 30215</t>
    </r>
  </si>
  <si>
    <r>
      <rPr>
        <sz val="10"/>
        <color indexed="8"/>
        <rFont val="Dialog.plain"/>
        <family val="2"/>
      </rPr>
      <t> 会议费</t>
    </r>
  </si>
  <si>
    <r>
      <rPr>
        <sz val="10"/>
        <color indexed="8"/>
        <rFont val="Dialog.plain"/>
        <family val="2"/>
      </rPr>
      <t> 30216</t>
    </r>
  </si>
  <si>
    <r>
      <rPr>
        <sz val="10"/>
        <color indexed="8"/>
        <rFont val="Dialog.plain"/>
        <family val="2"/>
      </rPr>
      <t> 培训费</t>
    </r>
  </si>
  <si>
    <r>
      <rPr>
        <sz val="10"/>
        <color indexed="8"/>
        <rFont val="Dialog.plain"/>
        <family val="2"/>
      </rPr>
      <t> 30217</t>
    </r>
  </si>
  <si>
    <r>
      <rPr>
        <sz val="10"/>
        <color indexed="8"/>
        <rFont val="Dialog.plain"/>
        <family val="2"/>
      </rPr>
      <t> 公务接待费</t>
    </r>
  </si>
  <si>
    <r>
      <rPr>
        <sz val="10"/>
        <color indexed="8"/>
        <rFont val="Dialog.plain"/>
        <family val="2"/>
      </rPr>
      <t> 30226</t>
    </r>
  </si>
  <si>
    <r>
      <rPr>
        <sz val="10"/>
        <color indexed="8"/>
        <rFont val="Dialog.plain"/>
        <family val="2"/>
      </rPr>
      <t> 劳务费</t>
    </r>
  </si>
  <si>
    <r>
      <rPr>
        <sz val="10"/>
        <color indexed="8"/>
        <rFont val="Dialog.plain"/>
        <family val="2"/>
      </rPr>
      <t> 30228</t>
    </r>
  </si>
  <si>
    <r>
      <rPr>
        <sz val="10"/>
        <color indexed="8"/>
        <rFont val="Dialog.plain"/>
        <family val="2"/>
      </rPr>
      <t> 工会经费</t>
    </r>
  </si>
  <si>
    <r>
      <rPr>
        <sz val="10"/>
        <color indexed="8"/>
        <rFont val="Dialog.plain"/>
        <family val="2"/>
      </rPr>
      <t> 30229</t>
    </r>
  </si>
  <si>
    <r>
      <rPr>
        <sz val="10"/>
        <color indexed="8"/>
        <rFont val="Dialog.plain"/>
        <family val="2"/>
      </rPr>
      <t> 福利费</t>
    </r>
  </si>
  <si>
    <r>
      <rPr>
        <sz val="10"/>
        <color indexed="8"/>
        <rFont val="Dialog.plain"/>
        <family val="2"/>
      </rPr>
      <t> 30299</t>
    </r>
  </si>
  <si>
    <r>
      <rPr>
        <sz val="10"/>
        <color indexed="8"/>
        <rFont val="Dialog.plain"/>
        <family val="2"/>
      </rPr>
      <t> 其他商品和服务支出</t>
    </r>
  </si>
  <si>
    <r>
      <rPr>
        <sz val="12"/>
        <color indexed="8"/>
        <rFont val="Dialog.plain"/>
        <family val="2"/>
      </rPr>
      <t> 20805</t>
    </r>
  </si>
  <si>
    <r>
      <rPr>
        <sz val="12"/>
        <color indexed="8"/>
        <rFont val="Dialog.plain"/>
        <family val="2"/>
      </rPr>
      <t> 行政事业单位养老支出</t>
    </r>
  </si>
  <si>
    <r>
      <rPr>
        <sz val="12"/>
        <color indexed="8"/>
        <rFont val="Dialog.plain"/>
        <family val="2"/>
      </rPr>
      <t>  2080505</t>
    </r>
  </si>
  <si>
    <r>
      <rPr>
        <sz val="12"/>
        <color indexed="8"/>
        <rFont val="Dialog.plain"/>
        <family val="2"/>
      </rPr>
      <t>  机关事业单位基本养老保险缴费支出</t>
    </r>
  </si>
  <si>
    <r>
      <rPr>
        <sz val="12"/>
        <color indexed="8"/>
        <rFont val="Dialog.plain"/>
        <family val="2"/>
      </rPr>
      <t>  2080506</t>
    </r>
  </si>
  <si>
    <r>
      <rPr>
        <sz val="12"/>
        <color indexed="8"/>
        <rFont val="Dialog.plain"/>
        <family val="2"/>
      </rPr>
      <t>  机关事业单位职业年金缴费支出</t>
    </r>
  </si>
  <si>
    <r>
      <rPr>
        <sz val="12"/>
        <color indexed="8"/>
        <rFont val="Dialog.plain"/>
        <family val="2"/>
      </rPr>
      <t> 20808</t>
    </r>
  </si>
  <si>
    <r>
      <rPr>
        <sz val="12"/>
        <color indexed="8"/>
        <rFont val="Dialog.plain"/>
        <family val="2"/>
      </rPr>
      <t> 抚恤</t>
    </r>
  </si>
  <si>
    <r>
      <rPr>
        <sz val="12"/>
        <color indexed="8"/>
        <rFont val="Dialog.plain"/>
        <family val="2"/>
      </rPr>
      <t>  2080801</t>
    </r>
  </si>
  <si>
    <r>
      <rPr>
        <sz val="12"/>
        <color indexed="8"/>
        <rFont val="Dialog.plain"/>
        <family val="2"/>
      </rPr>
      <t>  死亡抚恤</t>
    </r>
  </si>
  <si>
    <r>
      <rPr>
        <sz val="12"/>
        <color indexed="8"/>
        <rFont val="Dialog.plain"/>
        <family val="2"/>
      </rPr>
      <t>  2080802</t>
    </r>
  </si>
  <si>
    <r>
      <rPr>
        <sz val="12"/>
        <color indexed="8"/>
        <rFont val="Dialog.plain"/>
        <family val="2"/>
      </rPr>
      <t>  伤残抚恤</t>
    </r>
  </si>
  <si>
    <r>
      <rPr>
        <sz val="12"/>
        <color indexed="8"/>
        <rFont val="Dialog.plain"/>
        <family val="2"/>
      </rPr>
      <t>  2080803</t>
    </r>
  </si>
  <si>
    <r>
      <rPr>
        <sz val="12"/>
        <color indexed="8"/>
        <rFont val="Dialog.plain"/>
        <family val="2"/>
      </rPr>
      <t>  在乡复员、退伍军人生活补助</t>
    </r>
  </si>
  <si>
    <r>
      <rPr>
        <sz val="12"/>
        <color indexed="8"/>
        <rFont val="Dialog.plain"/>
        <family val="2"/>
      </rPr>
      <t>  2080805</t>
    </r>
  </si>
  <si>
    <r>
      <rPr>
        <sz val="12"/>
        <color indexed="8"/>
        <rFont val="Dialog.plain"/>
        <family val="2"/>
      </rPr>
      <t>  义务兵优待</t>
    </r>
  </si>
  <si>
    <r>
      <rPr>
        <sz val="12"/>
        <color indexed="8"/>
        <rFont val="Dialog.plain"/>
        <family val="2"/>
      </rPr>
      <t>  2080806</t>
    </r>
  </si>
  <si>
    <r>
      <rPr>
        <sz val="12"/>
        <color indexed="8"/>
        <rFont val="Dialog.plain"/>
        <family val="2"/>
      </rPr>
      <t>  农村籍退役士兵老年生活补助</t>
    </r>
  </si>
  <si>
    <r>
      <rPr>
        <sz val="12"/>
        <color indexed="8"/>
        <rFont val="Dialog.plain"/>
        <family val="2"/>
      </rPr>
      <t>  2080899</t>
    </r>
  </si>
  <si>
    <r>
      <rPr>
        <sz val="12"/>
        <color indexed="8"/>
        <rFont val="Dialog.plain"/>
        <family val="2"/>
      </rPr>
      <t>  其他优抚支出</t>
    </r>
  </si>
  <si>
    <r>
      <rPr>
        <sz val="12"/>
        <color indexed="8"/>
        <rFont val="Dialog.plain"/>
        <family val="2"/>
      </rPr>
      <t> 20828</t>
    </r>
  </si>
  <si>
    <r>
      <rPr>
        <sz val="12"/>
        <color indexed="8"/>
        <rFont val="Dialog.plain"/>
        <family val="2"/>
      </rPr>
      <t> 退役军人管理事务</t>
    </r>
  </si>
  <si>
    <r>
      <rPr>
        <sz val="12"/>
        <color indexed="8"/>
        <rFont val="Dialog.plain"/>
        <family val="2"/>
      </rPr>
      <t>  2082850</t>
    </r>
  </si>
  <si>
    <r>
      <rPr>
        <sz val="12"/>
        <color indexed="8"/>
        <rFont val="Dialog.plain"/>
        <family val="2"/>
      </rPr>
      <t>  事业运行</t>
    </r>
  </si>
  <si>
    <r>
      <rPr>
        <sz val="12"/>
        <color indexed="8"/>
        <rFont val="Dialog.plain"/>
        <family val="2"/>
      </rPr>
      <t>  2082899</t>
    </r>
  </si>
  <si>
    <r>
      <rPr>
        <sz val="12"/>
        <color indexed="8"/>
        <rFont val="Dialog.plain"/>
        <family val="2"/>
      </rPr>
      <t>  其他退役军人事务管理支出</t>
    </r>
  </si>
  <si>
    <r>
      <rPr>
        <sz val="12"/>
        <color indexed="8"/>
        <rFont val="Dialog.plain"/>
        <family val="2"/>
      </rPr>
      <t> 21011</t>
    </r>
  </si>
  <si>
    <r>
      <rPr>
        <sz val="12"/>
        <color indexed="8"/>
        <rFont val="Dialog.plain"/>
        <family val="2"/>
      </rPr>
      <t> 行政事业单位医疗</t>
    </r>
  </si>
  <si>
    <r>
      <rPr>
        <sz val="12"/>
        <color indexed="8"/>
        <rFont val="Dialog.plain"/>
        <family val="2"/>
      </rPr>
      <t>  2101102</t>
    </r>
  </si>
  <si>
    <r>
      <rPr>
        <sz val="12"/>
        <color indexed="8"/>
        <rFont val="Dialog.plain"/>
        <family val="2"/>
      </rPr>
      <t>  事业单位医疗</t>
    </r>
  </si>
  <si>
    <r>
      <rPr>
        <sz val="12"/>
        <color indexed="8"/>
        <rFont val="Dialog.plain"/>
        <family val="2"/>
      </rPr>
      <t> 21014</t>
    </r>
  </si>
  <si>
    <r>
      <rPr>
        <sz val="12"/>
        <color indexed="8"/>
        <rFont val="Dialog.plain"/>
        <family val="2"/>
      </rPr>
      <t> 优抚对象医疗</t>
    </r>
  </si>
  <si>
    <r>
      <rPr>
        <sz val="12"/>
        <color indexed="8"/>
        <rFont val="Dialog.plain"/>
        <family val="2"/>
      </rPr>
      <t>  2101401</t>
    </r>
  </si>
  <si>
    <r>
      <rPr>
        <sz val="12"/>
        <color indexed="8"/>
        <rFont val="Dialog.plain"/>
        <family val="2"/>
      </rPr>
      <t>  优抚对象医疗补助</t>
    </r>
  </si>
  <si>
    <r>
      <rPr>
        <sz val="12"/>
        <color indexed="8"/>
        <rFont val="Dialog.plain"/>
        <family val="2"/>
      </rPr>
      <t> 22101</t>
    </r>
  </si>
  <si>
    <r>
      <rPr>
        <sz val="12"/>
        <color indexed="8"/>
        <rFont val="Dialog.plain"/>
        <family val="2"/>
      </rPr>
      <t> 保障性安居工程支出</t>
    </r>
  </si>
  <si>
    <r>
      <rPr>
        <sz val="12"/>
        <color indexed="8"/>
        <rFont val="Dialog.plain"/>
        <family val="2"/>
      </rPr>
      <t>  2210107</t>
    </r>
  </si>
  <si>
    <r>
      <rPr>
        <sz val="12"/>
        <color indexed="8"/>
        <rFont val="Dialog.plain"/>
        <family val="2"/>
      </rPr>
      <t>  保障性住房租金补贴</t>
    </r>
  </si>
  <si>
    <r>
      <rPr>
        <sz val="12"/>
        <color indexed="8"/>
        <rFont val="Dialog.plain"/>
        <family val="2"/>
      </rPr>
      <t> 22102</t>
    </r>
  </si>
  <si>
    <r>
      <rPr>
        <sz val="12"/>
        <color indexed="8"/>
        <rFont val="Dialog.plain"/>
        <family val="2"/>
      </rPr>
      <t> 住房改革支出</t>
    </r>
  </si>
  <si>
    <r>
      <rPr>
        <sz val="12"/>
        <color indexed="8"/>
        <rFont val="Dialog.plain"/>
        <family val="2"/>
      </rPr>
      <t>  2210201</t>
    </r>
  </si>
  <si>
    <r>
      <rPr>
        <sz val="12"/>
        <color indexed="8"/>
        <rFont val="Dialog.plain"/>
        <family val="2"/>
      </rPr>
      <t>  住房公积金</t>
    </r>
  </si>
  <si>
    <r>
      <rPr>
        <sz val="12"/>
        <color indexed="8"/>
        <rFont val="Dialog.plain"/>
        <family val="2"/>
      </rPr>
      <t> 50901</t>
    </r>
  </si>
  <si>
    <r>
      <rPr>
        <sz val="12"/>
        <color indexed="8"/>
        <rFont val="Dialog.plain"/>
        <family val="2"/>
      </rPr>
      <t> 社会福利和救助</t>
    </r>
  </si>
  <si>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</si>
  <si>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</si>
  <si>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</si>
  <si>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</si>
  <si>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</si>
  <si>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</si>
  <si>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</si>
  <si>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</si>
  <si>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</si>
  <si>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</si>
  <si>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</si>
  <si>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</si>
  <si>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</si>
  <si>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</si>
  <si>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</si>
  <si>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</si>
  <si>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</si>
  <si>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</si>
  <si>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</si>
  <si>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</si>
  <si>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</si>
  <si>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</si>
  <si>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</si>
  <si>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</si>
  <si>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</si>
  <si>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</si>
  <si>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</si>
  <si>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</si>
  <si>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</si>
  <si>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</si>
  <si>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</si>
  <si>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</si>
  <si>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</si>
  <si>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</si>
  <si>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</si>
  <si>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</si>
  <si>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</si>
  <si>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</si>
  <si>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</si>
  <si>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</si>
  <si>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</si>
  <si>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</si>
  <si>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</si>
  <si>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</si>
  <si>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</si>
  <si>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</si>
  <si>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</si>
  <si>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</si>
  <si>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</si>
  <si>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</si>
  <si>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</si>
  <si>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</si>
  <si>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</si>
  <si>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</si>
  <si>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</si>
  <si>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</si>
  <si>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</si>
  <si>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</si>
  <si>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</si>
  <si>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</si>
  <si>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</si>
  <si>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</si>
  <si>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</si>
  <si>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</si>
  <si>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</si>
  <si>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</si>
  <si>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</si>
  <si>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</si>
  <si>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</si>
  <si>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</si>
  <si>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</si>
  <si>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</si>
  <si>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</si>
  <si>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t>210</t>
  </si>
  <si>
    <t>221</t>
  </si>
  <si>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</si>
  <si>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</si>
  <si>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</si>
  <si>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</si>
  <si>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</si>
  <si>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</si>
  <si>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</si>
  <si>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</si>
  <si>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</si>
  <si>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</si>
  <si>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</si>
  <si>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t>302</t>
  </si>
  <si>
    <t>商品和服务支出</t>
  </si>
  <si>
    <t>部门公开表4</t>
  </si>
  <si>
    <t>（政府预算支出经济分类科目）</t>
  </si>
  <si>
    <t>政府预算经济科目</t>
  </si>
  <si>
    <t>基本支出</t>
  </si>
  <si>
    <t>501</t>
  </si>
  <si>
    <t>机关工资福利支出</t>
  </si>
  <si>
    <t>505</t>
  </si>
  <si>
    <t>对事业单位经常性补助</t>
  </si>
  <si>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</si>
  <si>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</si>
  <si>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</si>
  <si>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</si>
  <si>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</si>
  <si>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</si>
  <si>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</si>
  <si>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</si>
  <si>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</si>
  <si>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</si>
  <si>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</si>
  <si>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</si>
  <si>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</si>
  <si>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</si>
  <si>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</si>
  <si>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</si>
  <si>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</si>
  <si>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</si>
  <si>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</si>
  <si>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</si>
  <si>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</si>
  <si>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</si>
  <si>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</si>
  <si>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</si>
  <si>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</si>
  <si>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</si>
  <si>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</si>
  <si>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</si>
  <si>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</si>
  <si>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</si>
  <si>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</si>
  <si>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</si>
  <si>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</si>
  <si>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</si>
  <si>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</si>
  <si>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</si>
  <si>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</si>
  <si>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</si>
  <si>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</si>
  <si>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</si>
  <si>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</si>
  <si>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</si>
  <si>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</si>
  <si>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</si>
  <si>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</si>
  <si>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</si>
  <si>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</si>
  <si>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</si>
  <si>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</si>
  <si>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</si>
  <si>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</si>
  <si>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</si>
  <si>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</si>
  <si>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</si>
  <si>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</si>
  <si>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</si>
  <si>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</si>
  <si>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</si>
  <si>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部门公开表11</t>
  </si>
  <si>
    <t>项目支出</t>
  </si>
  <si>
    <t>上缴上级支出</t>
  </si>
  <si>
    <t>事业单位经营支出</t>
  </si>
  <si>
    <t>对下级单位补助支出</t>
  </si>
  <si>
    <t>部门公开表12</t>
  </si>
  <si>
    <t>2022年渝北区部门一般公共预算财政拨款项目支出预算表</t>
  </si>
  <si>
    <t>（政府预算经济分类科目）</t>
  </si>
  <si>
    <t>509</t>
  </si>
  <si>
    <t>对个人和家庭的补助</t>
  </si>
  <si>
    <t>部门公开表13</t>
  </si>
  <si>
    <t>（部门预算支出支出经济分类科目）</t>
  </si>
  <si>
    <t>部门预算支出经济科目</t>
  </si>
  <si>
    <t>303</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</si>
  <si>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</si>
  <si>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</si>
  <si>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</si>
  <si>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</si>
  <si>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</si>
  <si>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</si>
  <si>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</si>
  <si>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</si>
  <si>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</si>
  <si>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</si>
  <si>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</si>
  <si>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</si>
  <si>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</si>
  <si>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</si>
  <si>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</si>
  <si>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</si>
  <si>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</si>
  <si>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915</t>
  </si>
  <si>
    <t>重庆市渝北区茨竹镇人民政府</t>
  </si>
  <si>
    <t>915205</t>
  </si>
  <si>
    <t>重庆市渝北区茨竹镇退役军人服务站</t>
  </si>
  <si>
    <t>2080806</t>
  </si>
  <si>
    <t>农村籍退役士兵老年生活补助</t>
  </si>
  <si>
    <t>60岁农村籍老兵生活补助</t>
  </si>
  <si>
    <t>2080802</t>
  </si>
  <si>
    <t>伤残抚恤</t>
  </si>
  <si>
    <t>伤残抚恤及护理补贴</t>
  </si>
  <si>
    <t>2082899</t>
  </si>
  <si>
    <t>其他退役军人事务管理支出</t>
  </si>
  <si>
    <t>双拥活动开展及双拥宣传</t>
  </si>
  <si>
    <t>退役军人活动及纪念品经费</t>
  </si>
  <si>
    <t>2080805</t>
  </si>
  <si>
    <t>义务兵优待</t>
  </si>
  <si>
    <t>义务兵家庭优待金</t>
  </si>
  <si>
    <t>2080801</t>
  </si>
  <si>
    <t>死亡抚恤</t>
  </si>
  <si>
    <t>重点优抚对象死亡抚恤补贴</t>
  </si>
  <si>
    <t>2080803</t>
  </si>
  <si>
    <t>在乡复员、退伍军人生活补助</t>
  </si>
  <si>
    <t>在乡老复员军人生活优待补助</t>
  </si>
  <si>
    <t>2101401</t>
  </si>
  <si>
    <t>优抚对象医疗补助</t>
  </si>
  <si>
    <t>优抚对象医疗补助金</t>
  </si>
  <si>
    <t>2080899</t>
  </si>
  <si>
    <t>其他优抚支出</t>
  </si>
  <si>
    <t>优抚对象节日慰问金</t>
  </si>
  <si>
    <t>2210107</t>
  </si>
  <si>
    <t>保障性住房租金补贴</t>
  </si>
  <si>
    <t>优抚对象家庭租住重庆市公共租赁住房的租金补助</t>
  </si>
  <si>
    <t>2021年享受国家定期抚恤补助的优抚对象租住公共租赁住房租金补助资金</t>
  </si>
  <si>
    <t>部门公开表15</t>
  </si>
  <si>
    <t>部门代码</t>
  </si>
  <si>
    <t>单位代码</t>
  </si>
  <si>
    <t>采购项目名称</t>
  </si>
  <si>
    <t>货物类</t>
  </si>
  <si>
    <t>服务类</t>
  </si>
  <si>
    <t>工程类</t>
  </si>
  <si>
    <t>部门公开表16</t>
  </si>
  <si>
    <t>部门(单位)名称</t>
  </si>
  <si>
    <t>部门支出预算数</t>
  </si>
  <si>
    <t>当年整体绩效目标</t>
  </si>
  <si>
    <t>绩效指标</t>
  </si>
  <si>
    <t>指标</t>
  </si>
  <si>
    <t>指标权重</t>
  </si>
  <si>
    <t>计量单位</t>
  </si>
  <si>
    <t>指标性质</t>
  </si>
  <si>
    <t>指标值</t>
  </si>
  <si>
    <t>部门公开表17</t>
  </si>
  <si>
    <t>2022年市级重点专项资金绩效目标表（一级项目）</t>
  </si>
  <si>
    <t>专项资金名称</t>
  </si>
  <si>
    <t>业务主管部门</t>
  </si>
  <si>
    <t>当年预算</t>
  </si>
  <si>
    <t>项目概况</t>
  </si>
  <si>
    <t>立项依据</t>
  </si>
  <si>
    <t>当年绩效目标</t>
  </si>
  <si>
    <t>部门公开表18</t>
  </si>
  <si>
    <t>支出功能科目编码</t>
  </si>
  <si>
    <t>支出功能科目名称</t>
  </si>
  <si>
    <t>预算金额</t>
  </si>
  <si>
    <t>备注</t>
  </si>
  <si>
    <t>合计：</t>
  </si>
  <si>
    <r>
      <rPr>
        <sz val="10"/>
        <color indexed="8"/>
        <rFont val="Dialog.plain"/>
        <family val="2"/>
      </rPr>
      <t>  </t>
    </r>
    <r>
      <rPr>
        <sz val="10"/>
        <color indexed="8"/>
        <rFont val="宋体"/>
        <charset val="134"/>
      </rPr>
      <t>优抚对象医疗补助</t>
    </r>
    <phoneticPr fontId="47" type="noConversion"/>
  </si>
  <si>
    <r>
      <rPr>
        <sz val="10"/>
        <color indexed="8"/>
        <rFont val="Dialog.plain"/>
        <family val="2"/>
      </rPr>
      <t>  </t>
    </r>
    <r>
      <rPr>
        <sz val="10"/>
        <color indexed="8"/>
        <rFont val="宋体"/>
        <charset val="134"/>
      </rPr>
      <t>保障性住房租金补贴</t>
    </r>
    <phoneticPr fontId="47" type="noConversion"/>
  </si>
  <si>
    <t>单位全称：重庆市渝北区茨竹镇退役军人服务站</t>
  </si>
  <si>
    <t>单位全称：重庆市渝北区茨竹镇退役军人服务站</t>
    <phoneticPr fontId="47" type="noConversion"/>
  </si>
  <si>
    <t>本单位无该项收支，故此表无数据</t>
  </si>
  <si>
    <t>优抚对象生活补助发放次数</t>
  </si>
  <si>
    <t>次</t>
  </si>
  <si>
    <t>=</t>
  </si>
  <si>
    <t>优抚对象走访慰问人次</t>
  </si>
  <si>
    <t>人/次</t>
  </si>
  <si>
    <t>≥</t>
  </si>
  <si>
    <t>示范性服务站建设完成时间</t>
  </si>
  <si>
    <t>月</t>
  </si>
  <si>
    <t>≤</t>
  </si>
  <si>
    <t>退役军人及义务兵家庭权益保障率</t>
  </si>
  <si>
    <t>%</t>
  </si>
  <si>
    <t>优抚对象满意度</t>
  </si>
  <si>
    <t>围绕镇党委政府中心工作，宣传贯彻落实退役军人有关政策法规，保障退役军人合法权益，积极培树宣传退役军人就业创业和服务社会的先进典型，发挥典型引领、示范和激励作用；收集退役军人就业创业需求，提供政策咨询和信息服务，对就业创业情况进行跟踪和指导；组织建立退役军人联系制度，掌握本辖区退役军人政策落实、主要要求、帮扶解困等方面情况，开展常态化走访慰问、帮扶解困、化解矛盾和思想教育工作。</t>
    <phoneticPr fontId="47" type="noConversion"/>
  </si>
  <si>
    <t>重庆市渝北区茨竹镇退役军人服务站</t>
    <phoneticPr fontId="47" type="noConversion"/>
  </si>
  <si>
    <t>退役军人站</t>
  </si>
  <si>
    <t>按照《关于调整部分优抚对象抚恤和生活优待补助标准的通知》（渝退役军人发〔2021〕30号）文件要求</t>
  </si>
  <si>
    <t>对辖区优抚对象发放节日慰问金，让所有重点优抚对象在每个重要节日都感受到作为退役军人的幸福感和荣誉感</t>
  </si>
  <si>
    <t>慰问金发放完成时间</t>
  </si>
  <si>
    <t>慰问金发放标准</t>
  </si>
  <si>
    <t>元/年</t>
  </si>
  <si>
    <t>优抚对象权益保障率</t>
  </si>
  <si>
    <t>＝</t>
  </si>
  <si>
    <t>重点优抚对象满意度</t>
  </si>
  <si>
    <t>预算执行率</t>
  </si>
  <si>
    <t>98</t>
  </si>
  <si>
    <t>编制单位：重庆市渝北区茨竹镇退役军人服务站</t>
    <phoneticPr fontId="47" type="noConversion"/>
  </si>
  <si>
    <t>享受优抚节日慰问对象每人每年标准800元。2022年按10%增长预算</t>
    <phoneticPr fontId="47" type="noConversion"/>
  </si>
</sst>
</file>

<file path=xl/styles.xml><?xml version="1.0" encoding="utf-8"?>
<styleSheet xmlns="http://schemas.openxmlformats.org/spreadsheetml/2006/main">
  <fonts count="54">
    <font>
      <sz val="11"/>
      <color indexed="8"/>
      <name val="等线"/>
      <family val="2"/>
    </font>
    <font>
      <b/>
      <sz val="17"/>
      <name val="SimSun"/>
      <charset val="134"/>
    </font>
    <font>
      <sz val="12"/>
      <name val="SimSun"/>
      <charset val="134"/>
    </font>
    <font>
      <sz val="9"/>
      <name val="simhei"/>
      <family val="2"/>
    </font>
    <font>
      <sz val="10"/>
      <name val="方正楷体_GBK"/>
      <family val="3"/>
      <charset val="134"/>
    </font>
    <font>
      <sz val="17"/>
      <name val="方正小标宋_GBK"/>
      <family val="4"/>
      <charset val="134"/>
    </font>
    <font>
      <sz val="12"/>
      <name val="方正小标宋_GBK"/>
      <family val="4"/>
      <charset val="134"/>
    </font>
    <font>
      <sz val="14"/>
      <name val="方正黑体_GBK"/>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name val="SimSun"/>
      <charset val="134"/>
    </font>
    <font>
      <sz val="10"/>
      <name val="宋体"/>
      <charset val="134"/>
    </font>
    <font>
      <sz val="14"/>
      <name val="方正小标宋_GBK"/>
      <family val="4"/>
      <charset val="134"/>
    </font>
    <font>
      <sz val="12"/>
      <name val="方正黑体_GBK"/>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indexed="8"/>
      <name val="Dialog.plain"/>
      <family val="2"/>
    </font>
    <font>
      <sz val="12"/>
      <name val="方正楷体_GBK"/>
      <family val="3"/>
      <charset val="134"/>
    </font>
    <font>
      <sz val="14"/>
      <name val="方正大黑_GBK"/>
      <family val="3"/>
      <charset val="134"/>
    </font>
    <font>
      <b/>
      <sz val="14"/>
      <name val="方正黑体_GBK"/>
      <charset val="134"/>
    </font>
    <font>
      <sz val="12"/>
      <color indexed="8"/>
      <name val="Dialog.plain"/>
      <family val="2"/>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3"/>
      <charset val="134"/>
    </font>
    <font>
      <sz val="19"/>
      <name val="方正小标宋_GBK"/>
      <family val="4"/>
      <charset val="134"/>
    </font>
    <font>
      <sz val="9"/>
      <name val="方正黑体_GBK"/>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indexed="8"/>
      <name val="Dialog.plain"/>
      <family val="2"/>
    </font>
    <font>
      <sz val="16"/>
      <name val="方正小标宋_GBK"/>
      <family val="4"/>
      <charset val="134"/>
    </font>
    <font>
      <sz val="10"/>
      <name val="方正黑体_GBK"/>
      <charset val="134"/>
    </font>
    <font>
      <b/>
      <sz val="10"/>
      <name val="SimSun"/>
      <charset val="134"/>
    </font>
    <font>
      <sz val="17"/>
      <name val="SimSun"/>
      <charset val="134"/>
    </font>
    <font>
      <sz val="13"/>
      <name val="SimSun"/>
      <charset val="134"/>
    </font>
    <font>
      <b/>
      <sz val="17"/>
      <name val="方正黑体_GBK"/>
      <charset val="134"/>
    </font>
    <font>
      <sz val="19"/>
      <name val="SimSun"/>
      <charset val="134"/>
    </font>
    <font>
      <sz val="11"/>
      <name val="Times New Roman"/>
      <family val="1"/>
    </font>
    <font>
      <sz val="11"/>
      <color indexed="8"/>
      <name val="等线"/>
      <family val="2"/>
    </font>
    <font>
      <sz val="9"/>
      <name val="等线"/>
      <family val="2"/>
    </font>
    <font>
      <sz val="10"/>
      <color indexed="8"/>
      <name val="宋体"/>
      <charset val="134"/>
    </font>
    <font>
      <sz val="10"/>
      <color indexed="8"/>
      <name val="方正仿宋_GBK"/>
      <family val="4"/>
      <charset val="134"/>
    </font>
    <font>
      <sz val="11"/>
      <color indexed="8"/>
      <name val="等线"/>
      <family val="2"/>
    </font>
    <font>
      <b/>
      <sz val="12"/>
      <name val="方正仿宋_GBK"/>
      <family val="4"/>
      <charset val="134"/>
    </font>
    <font>
      <sz val="10"/>
      <name val="方正楷体_GBK"/>
      <family val="3"/>
      <charset val="134"/>
    </font>
    <font>
      <sz val="10"/>
      <name val="方正仿宋_GBK"/>
      <family val="4"/>
      <charset val="134"/>
    </font>
  </fonts>
  <fills count="2">
    <fill>
      <patternFill patternType="none"/>
    </fill>
    <fill>
      <patternFill patternType="gray125"/>
    </fill>
  </fills>
  <borders count="1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alignment vertical="center"/>
    </xf>
    <xf numFmtId="9" fontId="46" fillId="0" borderId="0" applyFont="0" applyFill="0" applyBorder="0" applyAlignment="0" applyProtection="0">
      <alignment vertical="center"/>
    </xf>
    <xf numFmtId="0" fontId="50" fillId="0" borderId="0">
      <alignment vertical="center"/>
    </xf>
    <xf numFmtId="0" fontId="50" fillId="0" borderId="0">
      <alignment vertical="center"/>
    </xf>
  </cellStyleXfs>
  <cellXfs count="125">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4" fontId="9" fillId="0" borderId="1" xfId="0" applyNumberFormat="1" applyFont="1" applyBorder="1" applyAlignment="1">
      <alignment horizontal="right" vertical="center"/>
    </xf>
    <xf numFmtId="0" fontId="10" fillId="0" borderId="1" xfId="0" applyFont="1" applyBorder="1" applyAlignment="1">
      <alignment vertical="center"/>
    </xf>
    <xf numFmtId="4" fontId="11" fillId="0" borderId="1" xfId="0" applyNumberFormat="1" applyFont="1" applyBorder="1" applyAlignment="1">
      <alignment horizontal="right" vertical="center"/>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8"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10" fillId="0" borderId="1" xfId="0" applyFont="1" applyBorder="1" applyAlignment="1">
      <alignment vertical="center" wrapText="1"/>
    </xf>
    <xf numFmtId="0" fontId="13" fillId="0" borderId="0" xfId="0" applyFont="1" applyBorder="1" applyAlignment="1">
      <alignment vertical="center" wrapText="1"/>
    </xf>
    <xf numFmtId="0" fontId="15"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4" fontId="19" fillId="0" borderId="1" xfId="0" applyNumberFormat="1" applyFont="1" applyBorder="1" applyAlignment="1">
      <alignment horizontal="right" vertical="center" wrapText="1"/>
    </xf>
    <xf numFmtId="0" fontId="21" fillId="0" borderId="0" xfId="0" applyFont="1" applyBorder="1" applyAlignment="1">
      <alignment vertical="center" wrapText="1"/>
    </xf>
    <xf numFmtId="0" fontId="13" fillId="0" borderId="0" xfId="0" applyFont="1" applyBorder="1" applyAlignment="1">
      <alignment horizontal="left" vertical="center"/>
    </xf>
    <xf numFmtId="0" fontId="12" fillId="0" borderId="0" xfId="0" applyFont="1" applyBorder="1" applyAlignment="1">
      <alignment vertical="center"/>
    </xf>
    <xf numFmtId="0" fontId="15" fillId="0" borderId="1" xfId="0" applyFont="1" applyBorder="1" applyAlignment="1">
      <alignment horizontal="center" vertical="center"/>
    </xf>
    <xf numFmtId="4" fontId="17" fillId="0" borderId="1" xfId="0" applyNumberFormat="1" applyFont="1" applyBorder="1" applyAlignment="1">
      <alignment horizontal="right" vertical="center"/>
    </xf>
    <xf numFmtId="4" fontId="19" fillId="0" borderId="1" xfId="0" applyNumberFormat="1" applyFont="1" applyBorder="1" applyAlignment="1">
      <alignment horizontal="right" vertical="center"/>
    </xf>
    <xf numFmtId="0" fontId="10" fillId="0" borderId="0" xfId="0" applyFont="1" applyBorder="1" applyAlignment="1">
      <alignment horizontal="right" vertical="center" wrapText="1"/>
    </xf>
    <xf numFmtId="0" fontId="23"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4" fontId="11" fillId="0" borderId="1" xfId="0" applyNumberFormat="1" applyFont="1" applyBorder="1" applyAlignment="1">
      <alignment horizontal="right" vertical="center" wrapText="1"/>
    </xf>
    <xf numFmtId="0" fontId="25" fillId="0" borderId="0" xfId="0" applyFont="1" applyBorder="1" applyAlignment="1">
      <alignment vertical="center" wrapText="1"/>
    </xf>
    <xf numFmtId="4" fontId="19" fillId="0" borderId="1" xfId="0" applyNumberFormat="1" applyFont="1" applyBorder="1" applyAlignment="1">
      <alignment horizontal="center" vertical="center" wrapText="1"/>
    </xf>
    <xf numFmtId="0" fontId="4" fillId="0" borderId="0" xfId="0" applyFont="1" applyBorder="1" applyAlignment="1">
      <alignment vertical="center"/>
    </xf>
    <xf numFmtId="0" fontId="28" fillId="0" borderId="0" xfId="0" applyFont="1" applyBorder="1" applyAlignment="1">
      <alignment vertical="center" wrapText="1"/>
    </xf>
    <xf numFmtId="0" fontId="29"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30" fillId="0" borderId="0" xfId="0" applyFont="1" applyBorder="1" applyAlignment="1">
      <alignment horizontal="right" vertical="center"/>
    </xf>
    <xf numFmtId="0" fontId="32" fillId="0" borderId="1" xfId="0" applyFont="1" applyBorder="1" applyAlignment="1">
      <alignment horizontal="center" vertical="center"/>
    </xf>
    <xf numFmtId="4" fontId="34" fillId="0" borderId="1" xfId="0" applyNumberFormat="1" applyFont="1" applyBorder="1" applyAlignment="1">
      <alignment horizontal="right" vertical="center"/>
    </xf>
    <xf numFmtId="0" fontId="35" fillId="0" borderId="1" xfId="0" applyFont="1" applyBorder="1" applyAlignment="1">
      <alignment horizontal="left" vertical="center"/>
    </xf>
    <xf numFmtId="0" fontId="35" fillId="0" borderId="1" xfId="0" applyFont="1" applyBorder="1" applyAlignment="1">
      <alignment vertical="center"/>
    </xf>
    <xf numFmtId="4" fontId="36" fillId="0" borderId="1" xfId="0" applyNumberFormat="1" applyFont="1" applyBorder="1" applyAlignment="1">
      <alignment horizontal="right" vertical="center"/>
    </xf>
    <xf numFmtId="0" fontId="12" fillId="0" borderId="0" xfId="0" applyFont="1" applyBorder="1" applyAlignment="1">
      <alignment horizontal="center" vertical="center" wrapText="1"/>
    </xf>
    <xf numFmtId="0" fontId="4" fillId="0" borderId="0" xfId="0" applyFont="1" applyBorder="1" applyAlignment="1">
      <alignment horizontal="right" vertical="center" wrapText="1"/>
    </xf>
    <xf numFmtId="0" fontId="10" fillId="0" borderId="1" xfId="0" applyFont="1" applyBorder="1" applyAlignment="1">
      <alignment horizontal="left" vertical="center"/>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8" fillId="0" borderId="1" xfId="0" applyFont="1" applyBorder="1" applyAlignment="1">
      <alignment vertical="center" wrapText="1"/>
    </xf>
    <xf numFmtId="0" fontId="42" fillId="0" borderId="1" xfId="0" applyFont="1" applyBorder="1" applyAlignment="1">
      <alignment horizontal="center" vertical="center" wrapText="1"/>
    </xf>
    <xf numFmtId="0" fontId="18" fillId="0" borderId="0" xfId="0" applyFont="1" applyBorder="1" applyAlignment="1">
      <alignment horizontal="right" vertical="center" wrapText="1"/>
    </xf>
    <xf numFmtId="0" fontId="12" fillId="0" borderId="0" xfId="0" applyFont="1" applyBorder="1" applyAlignment="1">
      <alignment horizontal="righ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4" fontId="45" fillId="0" borderId="1" xfId="0" applyNumberFormat="1" applyFont="1" applyBorder="1" applyAlignment="1">
      <alignment horizontal="right" vertical="center" wrapText="1"/>
    </xf>
    <xf numFmtId="10" fontId="12" fillId="0" borderId="1" xfId="1" applyNumberFormat="1" applyFont="1" applyBorder="1" applyAlignment="1">
      <alignment vertical="center" wrapText="1"/>
    </xf>
    <xf numFmtId="0" fontId="49" fillId="0" borderId="1" xfId="0" applyFont="1" applyBorder="1" applyAlignment="1">
      <alignment vertical="center"/>
    </xf>
    <xf numFmtId="0" fontId="51" fillId="0" borderId="1" xfId="2" applyFont="1" applyBorder="1" applyAlignment="1">
      <alignment horizontal="center" vertical="center" wrapText="1"/>
    </xf>
    <xf numFmtId="0" fontId="51" fillId="0" borderId="1" xfId="2" applyFont="1" applyBorder="1" applyAlignment="1">
      <alignment horizontal="left" vertical="center" wrapText="1"/>
    </xf>
    <xf numFmtId="0" fontId="53" fillId="0" borderId="1" xfId="2" applyFont="1" applyBorder="1" applyAlignment="1">
      <alignment horizontal="left" vertical="center" wrapText="1"/>
    </xf>
    <xf numFmtId="0" fontId="53" fillId="0" borderId="1" xfId="2" applyFont="1" applyBorder="1" applyAlignment="1">
      <alignment horizontal="center" vertical="center" wrapText="1"/>
    </xf>
    <xf numFmtId="0" fontId="52" fillId="0" borderId="0" xfId="3" applyFont="1" applyBorder="1" applyAlignment="1">
      <alignment horizontal="right" vertical="center" wrapText="1"/>
    </xf>
    <xf numFmtId="0" fontId="51" fillId="0" borderId="2" xfId="3" applyFont="1" applyBorder="1" applyAlignment="1">
      <alignment vertical="center" wrapText="1"/>
    </xf>
    <xf numFmtId="0" fontId="53" fillId="0" borderId="2" xfId="3" applyFont="1" applyBorder="1" applyAlignment="1">
      <alignment horizontal="center" vertical="center"/>
    </xf>
    <xf numFmtId="0" fontId="51" fillId="0" borderId="2" xfId="3" applyFont="1" applyBorder="1" applyAlignment="1">
      <alignment horizontal="center" vertical="center" wrapText="1"/>
    </xf>
    <xf numFmtId="0" fontId="51" fillId="0" borderId="1" xfId="3" applyFont="1" applyBorder="1" applyAlignment="1">
      <alignment vertical="center" wrapText="1"/>
    </xf>
    <xf numFmtId="0" fontId="51" fillId="0" borderId="1" xfId="3" applyFont="1" applyBorder="1" applyAlignment="1">
      <alignment horizontal="center" vertical="center" wrapText="1"/>
    </xf>
    <xf numFmtId="0" fontId="53" fillId="0" borderId="1" xfId="3" applyFont="1" applyBorder="1" applyAlignment="1">
      <alignment horizontal="center" vertical="center"/>
    </xf>
    <xf numFmtId="0" fontId="19" fillId="0" borderId="1" xfId="3"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0" xfId="0" applyFont="1" applyBorder="1" applyAlignment="1">
      <alignment horizontal="center" vertical="center"/>
    </xf>
    <xf numFmtId="0" fontId="18" fillId="0" borderId="0" xfId="0" applyFont="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6" fillId="0" borderId="7" xfId="0" applyFont="1" applyBorder="1" applyAlignment="1">
      <alignment horizontal="left" vertical="center" wrapText="1"/>
    </xf>
    <xf numFmtId="0" fontId="27" fillId="0" borderId="0" xfId="0" applyFont="1" applyBorder="1" applyAlignment="1">
      <alignment horizontal="center" vertical="center" wrapText="1"/>
    </xf>
    <xf numFmtId="0" fontId="2" fillId="0" borderId="0" xfId="0" applyFont="1" applyBorder="1" applyAlignment="1">
      <alignment vertical="center"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0" fontId="4"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1" xfId="0" applyFont="1" applyBorder="1" applyAlignment="1">
      <alignment horizontal="center" vertical="center"/>
    </xf>
    <xf numFmtId="0" fontId="12" fillId="0" borderId="1" xfId="0" applyFont="1" applyBorder="1" applyAlignment="1">
      <alignment horizontal="center" vertical="center" wrapText="1"/>
    </xf>
    <xf numFmtId="0" fontId="38" fillId="0" borderId="0" xfId="0" applyFont="1" applyBorder="1" applyAlignment="1">
      <alignment horizontal="center" vertical="center" wrapText="1"/>
    </xf>
    <xf numFmtId="0" fontId="39" fillId="0" borderId="1" xfId="0" applyFont="1" applyBorder="1" applyAlignment="1">
      <alignment horizontal="center" vertical="center" wrapText="1"/>
    </xf>
    <xf numFmtId="0" fontId="13" fillId="0" borderId="0" xfId="0" applyFont="1" applyBorder="1" applyAlignment="1">
      <alignment vertical="center" wrapText="1"/>
    </xf>
    <xf numFmtId="0" fontId="41" fillId="0" borderId="0" xfId="0" applyFont="1" applyBorder="1" applyAlignment="1">
      <alignment horizontal="center" vertical="center" wrapText="1"/>
    </xf>
    <xf numFmtId="0" fontId="51" fillId="0" borderId="1" xfId="2" applyFont="1" applyBorder="1" applyAlignment="1">
      <alignment horizontal="left" vertical="center" wrapText="1"/>
    </xf>
    <xf numFmtId="0" fontId="51" fillId="0" borderId="1" xfId="2" applyFont="1" applyBorder="1" applyAlignment="1">
      <alignment horizontal="left" vertical="center"/>
    </xf>
    <xf numFmtId="4" fontId="19" fillId="0" borderId="1" xfId="2" applyNumberFormat="1" applyFont="1" applyBorder="1" applyAlignment="1">
      <alignment horizontal="center" vertical="center" wrapText="1"/>
    </xf>
    <xf numFmtId="0" fontId="53" fillId="0" borderId="1" xfId="2" applyFont="1" applyBorder="1" applyAlignment="1">
      <alignment vertical="center" wrapText="1"/>
    </xf>
    <xf numFmtId="0" fontId="51" fillId="0" borderId="1" xfId="3" applyFont="1" applyBorder="1" applyAlignment="1">
      <alignment vertical="center" wrapText="1"/>
    </xf>
    <xf numFmtId="4" fontId="19" fillId="0" borderId="4" xfId="3" applyNumberFormat="1" applyFont="1" applyBorder="1" applyAlignment="1">
      <alignment horizontal="center" vertical="center"/>
    </xf>
    <xf numFmtId="4" fontId="19" fillId="0" borderId="0" xfId="3" applyNumberFormat="1" applyFont="1" applyAlignment="1">
      <alignment horizontal="center" vertical="center"/>
    </xf>
    <xf numFmtId="4" fontId="19" fillId="0" borderId="5" xfId="3" applyNumberFormat="1" applyFont="1" applyBorder="1" applyAlignment="1">
      <alignment horizontal="center" vertical="center"/>
    </xf>
    <xf numFmtId="4" fontId="19" fillId="0" borderId="6" xfId="3" applyNumberFormat="1" applyFont="1" applyBorder="1" applyAlignment="1">
      <alignment horizontal="center" vertical="center"/>
    </xf>
    <xf numFmtId="4" fontId="19" fillId="0" borderId="7" xfId="3" applyNumberFormat="1" applyFont="1" applyBorder="1" applyAlignment="1">
      <alignment horizontal="center" vertical="center"/>
    </xf>
    <xf numFmtId="4" fontId="19" fillId="0" borderId="8" xfId="3" applyNumberFormat="1" applyFont="1" applyBorder="1" applyAlignment="1">
      <alignment horizontal="center" vertical="center"/>
    </xf>
    <xf numFmtId="0" fontId="51" fillId="0" borderId="0" xfId="3" applyFont="1" applyAlignment="1">
      <alignment horizontal="left" vertical="center" wrapText="1"/>
    </xf>
    <xf numFmtId="0" fontId="53" fillId="0" borderId="2" xfId="3" applyFont="1" applyBorder="1" applyAlignment="1">
      <alignment horizontal="center" vertical="center"/>
    </xf>
    <xf numFmtId="0" fontId="53" fillId="0" borderId="1" xfId="3" applyFont="1" applyBorder="1" applyAlignment="1">
      <alignment vertical="center" wrapText="1"/>
    </xf>
    <xf numFmtId="0" fontId="43" fillId="0" borderId="0" xfId="0" applyFont="1" applyBorder="1" applyAlignment="1">
      <alignment horizontal="center" vertical="center" wrapText="1"/>
    </xf>
    <xf numFmtId="0" fontId="51" fillId="0" borderId="3" xfId="3" applyFont="1" applyBorder="1" applyAlignment="1">
      <alignment vertical="center" wrapText="1"/>
    </xf>
    <xf numFmtId="0" fontId="44" fillId="0" borderId="0" xfId="0" applyFont="1" applyBorder="1" applyAlignment="1">
      <alignment horizontal="center" vertical="center" wrapText="1"/>
    </xf>
  </cellXfs>
  <cellStyles count="4">
    <cellStyle name="Normal" xfId="0" builtinId="0"/>
    <cellStyle name="Percent" xfId="1" builtinId="5"/>
    <cellStyle name="常规 2" xfId="2"/>
    <cellStyle name="常规 3"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1:C20"/>
  <sheetViews>
    <sheetView workbookViewId="0">
      <selection activeCell="C11" sqref="C11:C17"/>
    </sheetView>
  </sheetViews>
  <sheetFormatPr defaultColWidth="10" defaultRowHeight="14.25"/>
  <cols>
    <col min="1" max="1" width="5.875" customWidth="1"/>
    <col min="2" max="2" width="7.375" customWidth="1"/>
    <col min="3" max="3" width="90.75" customWidth="1"/>
    <col min="4" max="4" width="9.75" customWidth="1"/>
  </cols>
  <sheetData>
    <row r="1" spans="1:3" ht="51.75" customHeight="1">
      <c r="A1" s="78" t="s">
        <v>184</v>
      </c>
      <c r="B1" s="78"/>
      <c r="C1" s="78"/>
    </row>
    <row r="2" spans="1:3" ht="29.25" customHeight="1">
      <c r="A2" s="1" t="s">
        <v>185</v>
      </c>
      <c r="B2" s="79" t="s">
        <v>186</v>
      </c>
      <c r="C2" s="79"/>
    </row>
    <row r="3" spans="1:3" ht="29.25" customHeight="1">
      <c r="A3" s="1">
        <v>1</v>
      </c>
      <c r="B3" s="2" t="s">
        <v>187</v>
      </c>
      <c r="C3" s="2" t="s">
        <v>188</v>
      </c>
    </row>
    <row r="4" spans="1:3" ht="33.6" customHeight="1">
      <c r="A4" s="1">
        <v>2</v>
      </c>
      <c r="B4" s="2" t="s">
        <v>189</v>
      </c>
      <c r="C4" s="2" t="s">
        <v>190</v>
      </c>
    </row>
    <row r="5" spans="1:3" ht="27.6" customHeight="1">
      <c r="A5" s="1">
        <v>3</v>
      </c>
      <c r="B5" s="2" t="s">
        <v>191</v>
      </c>
      <c r="C5" s="2" t="s">
        <v>192</v>
      </c>
    </row>
    <row r="6" spans="1:3" ht="24.95" customHeight="1">
      <c r="A6" s="1">
        <v>4</v>
      </c>
      <c r="B6" s="2" t="s">
        <v>193</v>
      </c>
      <c r="C6" s="2" t="s">
        <v>194</v>
      </c>
    </row>
    <row r="7" spans="1:3" ht="25.9" customHeight="1">
      <c r="A7" s="1">
        <v>5</v>
      </c>
      <c r="B7" s="2" t="s">
        <v>195</v>
      </c>
      <c r="C7" s="2" t="s">
        <v>196</v>
      </c>
    </row>
    <row r="8" spans="1:3" ht="31.15" customHeight="1">
      <c r="A8" s="1">
        <v>6</v>
      </c>
      <c r="B8" s="2" t="s">
        <v>197</v>
      </c>
      <c r="C8" s="2" t="s">
        <v>198</v>
      </c>
    </row>
    <row r="9" spans="1:3" ht="29.25" customHeight="1">
      <c r="A9" s="1">
        <v>7</v>
      </c>
      <c r="B9" s="2" t="s">
        <v>199</v>
      </c>
      <c r="C9" s="2" t="s">
        <v>200</v>
      </c>
    </row>
    <row r="10" spans="1:3" ht="27.6" customHeight="1">
      <c r="A10" s="1">
        <v>8</v>
      </c>
      <c r="B10" s="2" t="s">
        <v>201</v>
      </c>
      <c r="C10" s="75" t="s">
        <v>202</v>
      </c>
    </row>
    <row r="11" spans="1:3" ht="31.15" customHeight="1">
      <c r="A11" s="1">
        <v>9</v>
      </c>
      <c r="B11" s="74" t="s">
        <v>203</v>
      </c>
      <c r="C11" s="77" t="s">
        <v>204</v>
      </c>
    </row>
    <row r="12" spans="1:3" ht="24.95" customHeight="1">
      <c r="A12" s="1">
        <v>10</v>
      </c>
      <c r="B12" s="74" t="s">
        <v>205</v>
      </c>
      <c r="C12" s="77" t="s">
        <v>206</v>
      </c>
    </row>
    <row r="13" spans="1:3" ht="23.25" customHeight="1">
      <c r="A13" s="1">
        <v>11</v>
      </c>
      <c r="B13" s="74" t="s">
        <v>207</v>
      </c>
      <c r="C13" s="77" t="s">
        <v>208</v>
      </c>
    </row>
    <row r="14" spans="1:3" ht="24.2" customHeight="1">
      <c r="A14" s="1">
        <v>12</v>
      </c>
      <c r="B14" s="74" t="s">
        <v>209</v>
      </c>
      <c r="C14" s="77" t="s">
        <v>210</v>
      </c>
    </row>
    <row r="15" spans="1:3" ht="25.9" customHeight="1">
      <c r="A15" s="1">
        <v>13</v>
      </c>
      <c r="B15" s="74" t="s">
        <v>211</v>
      </c>
      <c r="C15" s="77" t="s">
        <v>212</v>
      </c>
    </row>
    <row r="16" spans="1:3" ht="26.65" customHeight="1">
      <c r="A16" s="1">
        <v>14</v>
      </c>
      <c r="B16" s="74" t="s">
        <v>213</v>
      </c>
      <c r="C16" s="77" t="s">
        <v>214</v>
      </c>
    </row>
    <row r="17" spans="1:3" ht="26.65" customHeight="1">
      <c r="A17" s="1">
        <v>15</v>
      </c>
      <c r="B17" s="74" t="s">
        <v>215</v>
      </c>
      <c r="C17" s="77" t="s">
        <v>216</v>
      </c>
    </row>
    <row r="18" spans="1:3" ht="26.65" customHeight="1">
      <c r="A18" s="1">
        <v>16</v>
      </c>
      <c r="B18" s="2" t="s">
        <v>217</v>
      </c>
      <c r="C18" s="76" t="s">
        <v>218</v>
      </c>
    </row>
    <row r="19" spans="1:3" ht="26.65" customHeight="1">
      <c r="A19" s="1">
        <v>17</v>
      </c>
      <c r="B19" s="2" t="s">
        <v>219</v>
      </c>
      <c r="C19" s="2" t="s">
        <v>220</v>
      </c>
    </row>
    <row r="20" spans="1:3" ht="26.65" customHeight="1">
      <c r="A20" s="1">
        <v>18</v>
      </c>
      <c r="B20" s="2" t="s">
        <v>221</v>
      </c>
      <c r="C20" s="2" t="s">
        <v>222</v>
      </c>
    </row>
  </sheetData>
  <mergeCells count="2">
    <mergeCell ref="A1:C1"/>
    <mergeCell ref="B2:C2"/>
  </mergeCells>
  <phoneticPr fontId="47" type="noConversion"/>
  <printOptions horizontalCentered="1"/>
  <pageMargins left="0.75" right="0.75" top="0.26899999380111694" bottom="0.26899999380111694" header="0" footer="0"/>
  <pageSetup paperSize="9" scale="76" orientation="portrait" r:id="rId1"/>
</worksheet>
</file>

<file path=xl/worksheets/sheet2.xml><?xml version="1.0" encoding="utf-8"?>
<worksheet xmlns="http://schemas.openxmlformats.org/spreadsheetml/2006/main" xmlns:r="http://schemas.openxmlformats.org/officeDocument/2006/relationships">
  <dimension ref="A1:H17"/>
  <sheetViews>
    <sheetView workbookViewId="0">
      <selection activeCell="C17" sqref="C17"/>
    </sheetView>
  </sheetViews>
  <sheetFormatPr defaultColWidth="10" defaultRowHeight="14.2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spans="1:8" ht="16.350000000000001" customHeight="1">
      <c r="A1" s="4"/>
      <c r="B1" s="5" t="s">
        <v>223</v>
      </c>
    </row>
    <row r="2" spans="1:8" ht="16.350000000000001" customHeight="1"/>
    <row r="3" spans="1:8" ht="40.5" customHeight="1">
      <c r="B3" s="80" t="s">
        <v>188</v>
      </c>
      <c r="C3" s="80"/>
      <c r="D3" s="80"/>
      <c r="E3" s="80"/>
      <c r="F3" s="80"/>
      <c r="G3" s="80"/>
      <c r="H3" s="80"/>
    </row>
    <row r="4" spans="1:8" ht="20.65" customHeight="1">
      <c r="B4" s="81" t="s">
        <v>435</v>
      </c>
      <c r="C4" s="81"/>
      <c r="D4" s="81"/>
      <c r="E4" s="4"/>
      <c r="F4" s="4"/>
      <c r="G4" s="4"/>
      <c r="H4" s="6" t="s">
        <v>224</v>
      </c>
    </row>
    <row r="5" spans="1:8" ht="43.15" customHeight="1">
      <c r="B5" s="82" t="s">
        <v>225</v>
      </c>
      <c r="C5" s="82"/>
      <c r="D5" s="82" t="s">
        <v>226</v>
      </c>
      <c r="E5" s="82"/>
      <c r="F5" s="82"/>
      <c r="G5" s="82"/>
      <c r="H5" s="82"/>
    </row>
    <row r="6" spans="1:8" ht="43.15" customHeight="1">
      <c r="B6" s="8" t="s">
        <v>227</v>
      </c>
      <c r="C6" s="8" t="s">
        <v>228</v>
      </c>
      <c r="D6" s="8" t="s">
        <v>227</v>
      </c>
      <c r="E6" s="8" t="s">
        <v>229</v>
      </c>
      <c r="F6" s="7" t="s">
        <v>230</v>
      </c>
      <c r="G6" s="7" t="s">
        <v>231</v>
      </c>
      <c r="H6" s="7" t="s">
        <v>232</v>
      </c>
    </row>
    <row r="7" spans="1:8" ht="24.2" customHeight="1">
      <c r="B7" s="9" t="s">
        <v>233</v>
      </c>
      <c r="C7" s="10">
        <v>6002164.0300000003</v>
      </c>
      <c r="D7" s="9" t="s">
        <v>234</v>
      </c>
      <c r="E7" s="10">
        <v>6002164.0300000003</v>
      </c>
      <c r="F7" s="10">
        <v>6002164.0300000003</v>
      </c>
      <c r="G7" s="10" t="s">
        <v>235</v>
      </c>
      <c r="H7" s="10" t="s">
        <v>235</v>
      </c>
    </row>
    <row r="8" spans="1:8" ht="23.25" customHeight="1">
      <c r="B8" s="11" t="s">
        <v>236</v>
      </c>
      <c r="C8" s="12">
        <v>6002164.0300000003</v>
      </c>
      <c r="D8" s="11" t="s">
        <v>237</v>
      </c>
      <c r="E8" s="12">
        <v>5501182.5099999998</v>
      </c>
      <c r="F8" s="12">
        <v>5501182.5099999998</v>
      </c>
      <c r="G8" s="12" t="s">
        <v>235</v>
      </c>
      <c r="H8" s="12" t="s">
        <v>235</v>
      </c>
    </row>
    <row r="9" spans="1:8" ht="23.25" customHeight="1">
      <c r="B9" s="11" t="s">
        <v>238</v>
      </c>
      <c r="C9" s="12" t="s">
        <v>235</v>
      </c>
      <c r="D9" s="11" t="s">
        <v>239</v>
      </c>
      <c r="E9" s="12">
        <v>442191.6</v>
      </c>
      <c r="F9" s="12">
        <v>442191.6</v>
      </c>
      <c r="G9" s="12" t="s">
        <v>235</v>
      </c>
      <c r="H9" s="12" t="s">
        <v>235</v>
      </c>
    </row>
    <row r="10" spans="1:8" ht="23.25" customHeight="1">
      <c r="B10" s="11" t="s">
        <v>240</v>
      </c>
      <c r="C10" s="12" t="s">
        <v>235</v>
      </c>
      <c r="D10" s="11" t="s">
        <v>241</v>
      </c>
      <c r="E10" s="12">
        <v>58789.919999999998</v>
      </c>
      <c r="F10" s="12">
        <v>58789.919999999998</v>
      </c>
      <c r="G10" s="12" t="s">
        <v>235</v>
      </c>
      <c r="H10" s="12" t="s">
        <v>235</v>
      </c>
    </row>
    <row r="11" spans="1:8" ht="16.350000000000001" customHeight="1">
      <c r="B11" s="13"/>
      <c r="C11" s="14"/>
      <c r="D11" s="13"/>
      <c r="E11" s="14"/>
      <c r="F11" s="14"/>
      <c r="G11" s="14"/>
      <c r="H11" s="14"/>
    </row>
    <row r="12" spans="1:8" ht="22.35" customHeight="1">
      <c r="B12" s="15" t="s">
        <v>242</v>
      </c>
      <c r="C12" s="16"/>
      <c r="D12" s="15" t="s">
        <v>243</v>
      </c>
      <c r="E12" s="14"/>
      <c r="F12" s="14"/>
      <c r="G12" s="14"/>
      <c r="H12" s="14"/>
    </row>
    <row r="13" spans="1:8" ht="21.6" customHeight="1">
      <c r="B13" s="17" t="s">
        <v>236</v>
      </c>
      <c r="C13" s="16"/>
      <c r="D13" s="13"/>
      <c r="E13" s="14"/>
      <c r="F13" s="14"/>
      <c r="G13" s="14"/>
      <c r="H13" s="14"/>
    </row>
    <row r="14" spans="1:8" ht="20.65" customHeight="1">
      <c r="B14" s="17" t="s">
        <v>238</v>
      </c>
      <c r="C14" s="16"/>
      <c r="D14" s="13"/>
      <c r="E14" s="14"/>
      <c r="F14" s="14"/>
      <c r="G14" s="14"/>
      <c r="H14" s="14"/>
    </row>
    <row r="15" spans="1:8" ht="20.65" customHeight="1">
      <c r="B15" s="17" t="s">
        <v>240</v>
      </c>
      <c r="C15" s="16"/>
      <c r="D15" s="13"/>
      <c r="E15" s="14"/>
      <c r="F15" s="14"/>
      <c r="G15" s="14"/>
      <c r="H15" s="14"/>
    </row>
    <row r="16" spans="1:8" ht="16.350000000000001" customHeight="1">
      <c r="B16" s="13"/>
      <c r="C16" s="14"/>
      <c r="D16" s="13"/>
      <c r="E16" s="14"/>
      <c r="F16" s="14"/>
      <c r="G16" s="14"/>
      <c r="H16" s="14"/>
    </row>
    <row r="17" spans="2:8" ht="24.2" customHeight="1">
      <c r="B17" s="9" t="s">
        <v>244</v>
      </c>
      <c r="C17" s="10">
        <v>6002164.0300000003</v>
      </c>
      <c r="D17" s="9" t="s">
        <v>245</v>
      </c>
      <c r="E17" s="10">
        <v>6002164.0300000003</v>
      </c>
      <c r="F17" s="10">
        <v>6002164.0300000003</v>
      </c>
      <c r="G17" s="10" t="s">
        <v>235</v>
      </c>
      <c r="H17" s="10" t="s">
        <v>235</v>
      </c>
    </row>
  </sheetData>
  <mergeCells count="4">
    <mergeCell ref="B3:H3"/>
    <mergeCell ref="B4:D4"/>
    <mergeCell ref="B5:C5"/>
    <mergeCell ref="D5:H5"/>
  </mergeCells>
  <phoneticPr fontId="47" type="noConversion"/>
  <printOptions horizontalCentered="1"/>
  <pageMargins left="7.8000001609325409E-2" right="7.8000001609325409E-2" top="0.39300000667572021" bottom="7.8000001609325409E-2" header="0" footer="0"/>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H34"/>
  <sheetViews>
    <sheetView zoomScale="80" zoomScaleNormal="80" workbookViewId="0">
      <selection activeCell="B15" sqref="B15:B20"/>
    </sheetView>
  </sheetViews>
  <sheetFormatPr defaultColWidth="10" defaultRowHeight="14.25"/>
  <cols>
    <col min="1" max="1" width="0.125" customWidth="1"/>
    <col min="2" max="2" width="18" customWidth="1"/>
    <col min="3" max="3" width="32.25" customWidth="1"/>
    <col min="4" max="4" width="16.25" customWidth="1"/>
    <col min="5" max="5" width="19.125" customWidth="1"/>
    <col min="6" max="6" width="18.875" customWidth="1"/>
    <col min="7" max="7" width="13.25" customWidth="1"/>
    <col min="8" max="8" width="17.5" customWidth="1"/>
  </cols>
  <sheetData>
    <row r="1" spans="1:8" ht="16.350000000000001" customHeight="1">
      <c r="A1" s="4"/>
      <c r="B1" s="18" t="s">
        <v>246</v>
      </c>
      <c r="C1" s="4"/>
      <c r="E1" s="4"/>
      <c r="F1" s="4"/>
      <c r="G1" s="4"/>
    </row>
    <row r="2" spans="1:8" ht="16.350000000000001" customHeight="1"/>
    <row r="3" spans="1:8" ht="21.6" customHeight="1">
      <c r="B3" s="84" t="s">
        <v>190</v>
      </c>
      <c r="C3" s="84"/>
      <c r="D3" s="84"/>
      <c r="E3" s="84"/>
      <c r="F3" s="84"/>
      <c r="G3" s="84"/>
    </row>
    <row r="4" spans="1:8" ht="19.899999999999999" customHeight="1">
      <c r="B4" s="84"/>
      <c r="C4" s="84"/>
      <c r="D4" s="84"/>
      <c r="E4" s="84"/>
      <c r="F4" s="84"/>
      <c r="G4" s="84"/>
    </row>
    <row r="5" spans="1:8" ht="16.350000000000001" customHeight="1">
      <c r="B5" s="4"/>
      <c r="C5" s="4"/>
      <c r="E5" s="4"/>
      <c r="F5" s="4"/>
      <c r="G5" s="4"/>
    </row>
    <row r="6" spans="1:8" ht="20.65" customHeight="1">
      <c r="B6" s="81" t="s">
        <v>435</v>
      </c>
      <c r="C6" s="81"/>
      <c r="D6" s="81"/>
      <c r="E6" s="81"/>
      <c r="F6" s="81"/>
      <c r="G6" s="6" t="s">
        <v>224</v>
      </c>
    </row>
    <row r="7" spans="1:8" ht="34.5" customHeight="1">
      <c r="B7" s="85" t="s">
        <v>247</v>
      </c>
      <c r="C7" s="85"/>
      <c r="D7" s="79" t="s">
        <v>248</v>
      </c>
      <c r="E7" s="85" t="s">
        <v>249</v>
      </c>
      <c r="F7" s="85"/>
      <c r="G7" s="85"/>
      <c r="H7" s="79" t="s">
        <v>250</v>
      </c>
    </row>
    <row r="8" spans="1:8" ht="29.25" customHeight="1">
      <c r="B8" s="19" t="s">
        <v>251</v>
      </c>
      <c r="C8" s="19" t="s">
        <v>252</v>
      </c>
      <c r="D8" s="79"/>
      <c r="E8" s="19" t="s">
        <v>253</v>
      </c>
      <c r="F8" s="19" t="s">
        <v>254</v>
      </c>
      <c r="G8" s="19" t="s">
        <v>255</v>
      </c>
      <c r="H8" s="79"/>
    </row>
    <row r="9" spans="1:8" ht="22.35" customHeight="1">
      <c r="B9" s="83" t="s">
        <v>229</v>
      </c>
      <c r="C9" s="83"/>
      <c r="D9" s="13">
        <f>D10+D24+D29</f>
        <v>5995166.8999999985</v>
      </c>
      <c r="E9" s="20">
        <v>6002164.0300000003</v>
      </c>
      <c r="F9" s="20">
        <v>620844.03</v>
      </c>
      <c r="G9" s="20">
        <v>5381320</v>
      </c>
      <c r="H9" s="60">
        <f>(E9-D9)/D9</f>
        <v>1.1671284747721956E-3</v>
      </c>
    </row>
    <row r="10" spans="1:8" ht="19.899999999999999" customHeight="1">
      <c r="B10" s="21" t="s">
        <v>256</v>
      </c>
      <c r="C10" s="22" t="s">
        <v>237</v>
      </c>
      <c r="D10" s="13">
        <f>D11+D14+D21</f>
        <v>5141824.1199999992</v>
      </c>
      <c r="E10" s="23">
        <v>5501182.5099999998</v>
      </c>
      <c r="F10" s="23">
        <v>571182.51</v>
      </c>
      <c r="G10" s="23">
        <v>4930000</v>
      </c>
      <c r="H10" s="60">
        <f t="shared" ref="H10:H33" si="0">(E10-D10)/D10</f>
        <v>6.9889280849225285E-2</v>
      </c>
    </row>
    <row r="11" spans="1:8" ht="17.25" customHeight="1">
      <c r="B11" s="21" t="s">
        <v>44</v>
      </c>
      <c r="C11" s="22" t="s">
        <v>45</v>
      </c>
      <c r="D11" s="13">
        <f>SUM(D12:D13)</f>
        <v>48467.520000000004</v>
      </c>
      <c r="E11" s="23">
        <v>48939.839999999997</v>
      </c>
      <c r="F11" s="23">
        <v>48939.839999999997</v>
      </c>
      <c r="G11" s="23" t="s">
        <v>235</v>
      </c>
      <c r="H11" s="60">
        <f t="shared" si="0"/>
        <v>9.7450828926256682E-3</v>
      </c>
    </row>
    <row r="12" spans="1:8" ht="18.95" customHeight="1">
      <c r="B12" s="21" t="s">
        <v>46</v>
      </c>
      <c r="C12" s="22" t="s">
        <v>47</v>
      </c>
      <c r="D12" s="13">
        <v>32311.68</v>
      </c>
      <c r="E12" s="23">
        <v>32626.560000000001</v>
      </c>
      <c r="F12" s="23">
        <v>32626.560000000001</v>
      </c>
      <c r="G12" s="23" t="s">
        <v>235</v>
      </c>
      <c r="H12" s="60">
        <f t="shared" si="0"/>
        <v>9.7450828926258556E-3</v>
      </c>
    </row>
    <row r="13" spans="1:8" ht="18.95" customHeight="1">
      <c r="B13" s="21" t="s">
        <v>48</v>
      </c>
      <c r="C13" s="22" t="s">
        <v>49</v>
      </c>
      <c r="D13" s="13">
        <v>16155.84</v>
      </c>
      <c r="E13" s="23">
        <v>16313.28</v>
      </c>
      <c r="F13" s="23">
        <v>16313.28</v>
      </c>
      <c r="G13" s="23" t="s">
        <v>235</v>
      </c>
      <c r="H13" s="60">
        <f t="shared" si="0"/>
        <v>9.7450828926258556E-3</v>
      </c>
    </row>
    <row r="14" spans="1:8" ht="17.25" customHeight="1">
      <c r="B14" s="21" t="s">
        <v>50</v>
      </c>
      <c r="C14" s="22" t="s">
        <v>51</v>
      </c>
      <c r="D14" s="13">
        <f>SUM(D15:D20)</f>
        <v>4450000</v>
      </c>
      <c r="E14" s="23">
        <v>4830000</v>
      </c>
      <c r="F14" s="23" t="s">
        <v>235</v>
      </c>
      <c r="G14" s="23">
        <v>4830000</v>
      </c>
      <c r="H14" s="60">
        <f t="shared" si="0"/>
        <v>8.5393258426966295E-2</v>
      </c>
    </row>
    <row r="15" spans="1:8" ht="18.95" customHeight="1">
      <c r="B15" s="21" t="s">
        <v>52</v>
      </c>
      <c r="C15" s="22" t="s">
        <v>53</v>
      </c>
      <c r="D15" s="13">
        <v>100000</v>
      </c>
      <c r="E15" s="23">
        <v>100000</v>
      </c>
      <c r="F15" s="23" t="s">
        <v>235</v>
      </c>
      <c r="G15" s="23">
        <v>100000</v>
      </c>
      <c r="H15" s="60">
        <f t="shared" si="0"/>
        <v>0</v>
      </c>
    </row>
    <row r="16" spans="1:8" ht="18.95" customHeight="1">
      <c r="B16" s="21" t="s">
        <v>54</v>
      </c>
      <c r="C16" s="22" t="s">
        <v>55</v>
      </c>
      <c r="D16" s="13">
        <v>620000</v>
      </c>
      <c r="E16" s="23">
        <v>850000</v>
      </c>
      <c r="F16" s="23" t="s">
        <v>235</v>
      </c>
      <c r="G16" s="23">
        <v>850000</v>
      </c>
      <c r="H16" s="60">
        <f t="shared" si="0"/>
        <v>0.37096774193548387</v>
      </c>
    </row>
    <row r="17" spans="2:8" ht="18.95" customHeight="1">
      <c r="B17" s="21" t="s">
        <v>56</v>
      </c>
      <c r="C17" s="22" t="s">
        <v>57</v>
      </c>
      <c r="D17" s="13">
        <v>310000</v>
      </c>
      <c r="E17" s="23">
        <v>350000</v>
      </c>
      <c r="F17" s="23" t="s">
        <v>235</v>
      </c>
      <c r="G17" s="23">
        <v>350000</v>
      </c>
      <c r="H17" s="60">
        <f t="shared" si="0"/>
        <v>0.12903225806451613</v>
      </c>
    </row>
    <row r="18" spans="2:8" ht="18.95" customHeight="1">
      <c r="B18" s="21" t="s">
        <v>58</v>
      </c>
      <c r="C18" s="22" t="s">
        <v>59</v>
      </c>
      <c r="D18" s="13">
        <v>320000</v>
      </c>
      <c r="E18" s="23">
        <v>250000</v>
      </c>
      <c r="F18" s="23" t="s">
        <v>235</v>
      </c>
      <c r="G18" s="23">
        <v>250000</v>
      </c>
      <c r="H18" s="60">
        <f t="shared" si="0"/>
        <v>-0.21875</v>
      </c>
    </row>
    <row r="19" spans="2:8" ht="18.95" customHeight="1">
      <c r="B19" s="21" t="s">
        <v>60</v>
      </c>
      <c r="C19" s="22" t="s">
        <v>61</v>
      </c>
      <c r="D19" s="13">
        <v>3100000</v>
      </c>
      <c r="E19" s="23">
        <v>2900000</v>
      </c>
      <c r="F19" s="23" t="s">
        <v>235</v>
      </c>
      <c r="G19" s="23">
        <v>2900000</v>
      </c>
      <c r="H19" s="60">
        <f t="shared" si="0"/>
        <v>-6.4516129032258063E-2</v>
      </c>
    </row>
    <row r="20" spans="2:8" ht="18.95" customHeight="1">
      <c r="B20" s="21" t="s">
        <v>62</v>
      </c>
      <c r="C20" s="22" t="s">
        <v>63</v>
      </c>
      <c r="D20" s="13">
        <v>0</v>
      </c>
      <c r="E20" s="23">
        <v>380000</v>
      </c>
      <c r="F20" s="23" t="s">
        <v>235</v>
      </c>
      <c r="G20" s="23">
        <v>380000</v>
      </c>
      <c r="H20" s="60"/>
    </row>
    <row r="21" spans="2:8" ht="17.25" customHeight="1">
      <c r="B21" s="21" t="s">
        <v>64</v>
      </c>
      <c r="C21" s="22" t="s">
        <v>65</v>
      </c>
      <c r="D21" s="13">
        <f>D22+D23</f>
        <v>643356.6</v>
      </c>
      <c r="E21" s="23">
        <v>622242.67000000004</v>
      </c>
      <c r="F21" s="23">
        <v>522242.67</v>
      </c>
      <c r="G21" s="23">
        <v>100000</v>
      </c>
      <c r="H21" s="60">
        <f t="shared" si="0"/>
        <v>-3.281839340732641E-2</v>
      </c>
    </row>
    <row r="22" spans="2:8" ht="18.95" customHeight="1">
      <c r="B22" s="21" t="s">
        <v>66</v>
      </c>
      <c r="C22" s="22" t="s">
        <v>67</v>
      </c>
      <c r="D22" s="13">
        <v>543356.6</v>
      </c>
      <c r="E22" s="23">
        <v>522242.67</v>
      </c>
      <c r="F22" s="23">
        <v>522242.67</v>
      </c>
      <c r="G22" s="23" t="s">
        <v>235</v>
      </c>
      <c r="H22" s="60">
        <f t="shared" si="0"/>
        <v>-3.8858329870291433E-2</v>
      </c>
    </row>
    <row r="23" spans="2:8" ht="18.95" customHeight="1">
      <c r="B23" s="21" t="s">
        <v>68</v>
      </c>
      <c r="C23" s="22" t="s">
        <v>69</v>
      </c>
      <c r="D23" s="13">
        <v>100000</v>
      </c>
      <c r="E23" s="23">
        <v>100000</v>
      </c>
      <c r="F23" s="23" t="s">
        <v>235</v>
      </c>
      <c r="G23" s="23">
        <v>100000</v>
      </c>
      <c r="H23" s="60">
        <f t="shared" si="0"/>
        <v>0</v>
      </c>
    </row>
    <row r="24" spans="2:8" ht="19.899999999999999" customHeight="1">
      <c r="B24" s="21" t="s">
        <v>257</v>
      </c>
      <c r="C24" s="22" t="s">
        <v>239</v>
      </c>
      <c r="D24" s="13">
        <f>D25+D27</f>
        <v>797045.02</v>
      </c>
      <c r="E24" s="23">
        <v>442191.6</v>
      </c>
      <c r="F24" s="23">
        <v>25191.599999999999</v>
      </c>
      <c r="G24" s="23">
        <v>417000</v>
      </c>
      <c r="H24" s="60">
        <f t="shared" si="0"/>
        <v>-0.4452112629723225</v>
      </c>
    </row>
    <row r="25" spans="2:8" ht="17.25" customHeight="1">
      <c r="B25" s="21" t="s">
        <v>70</v>
      </c>
      <c r="C25" s="22" t="s">
        <v>71</v>
      </c>
      <c r="D25" s="13">
        <v>30249.18</v>
      </c>
      <c r="E25" s="23">
        <v>25191.599999999999</v>
      </c>
      <c r="F25" s="23">
        <v>25191.599999999999</v>
      </c>
      <c r="G25" s="23" t="s">
        <v>235</v>
      </c>
      <c r="H25" s="60">
        <f t="shared" si="0"/>
        <v>-0.16719725956207745</v>
      </c>
    </row>
    <row r="26" spans="2:8" ht="18.95" customHeight="1">
      <c r="B26" s="21" t="s">
        <v>72</v>
      </c>
      <c r="C26" s="22" t="s">
        <v>73</v>
      </c>
      <c r="D26" s="13">
        <v>30249.18</v>
      </c>
      <c r="E26" s="23">
        <v>25191.599999999999</v>
      </c>
      <c r="F26" s="23">
        <v>25191.599999999999</v>
      </c>
      <c r="G26" s="23" t="s">
        <v>235</v>
      </c>
      <c r="H26" s="60">
        <f t="shared" si="0"/>
        <v>-0.16719725956207745</v>
      </c>
    </row>
    <row r="27" spans="2:8" ht="17.25" customHeight="1">
      <c r="B27" s="21" t="s">
        <v>74</v>
      </c>
      <c r="C27" s="22" t="s">
        <v>75</v>
      </c>
      <c r="D27" s="13">
        <v>766795.84</v>
      </c>
      <c r="E27" s="23">
        <v>417000</v>
      </c>
      <c r="F27" s="23" t="s">
        <v>235</v>
      </c>
      <c r="G27" s="23">
        <v>417000</v>
      </c>
      <c r="H27" s="60">
        <f t="shared" si="0"/>
        <v>-0.45617858333712397</v>
      </c>
    </row>
    <row r="28" spans="2:8" ht="18.95" customHeight="1">
      <c r="B28" s="21" t="s">
        <v>76</v>
      </c>
      <c r="C28" s="61" t="s">
        <v>433</v>
      </c>
      <c r="D28" s="13">
        <v>766795.84</v>
      </c>
      <c r="E28" s="23">
        <v>417000</v>
      </c>
      <c r="F28" s="23" t="s">
        <v>235</v>
      </c>
      <c r="G28" s="23">
        <v>417000</v>
      </c>
      <c r="H28" s="60">
        <f t="shared" si="0"/>
        <v>-0.45617858333712397</v>
      </c>
    </row>
    <row r="29" spans="2:8" ht="19.899999999999999" customHeight="1">
      <c r="B29" s="21" t="s">
        <v>258</v>
      </c>
      <c r="C29" s="22" t="s">
        <v>241</v>
      </c>
      <c r="D29" s="13">
        <f>D30+D32</f>
        <v>56297.759999999995</v>
      </c>
      <c r="E29" s="23">
        <v>58789.919999999998</v>
      </c>
      <c r="F29" s="23">
        <v>24469.919999999998</v>
      </c>
      <c r="G29" s="23">
        <v>34320</v>
      </c>
      <c r="H29" s="60">
        <f t="shared" si="0"/>
        <v>4.4267480624451197E-2</v>
      </c>
    </row>
    <row r="30" spans="2:8" ht="17.25" customHeight="1">
      <c r="B30" s="21" t="s">
        <v>77</v>
      </c>
      <c r="C30" s="22" t="s">
        <v>78</v>
      </c>
      <c r="D30" s="13">
        <v>31200</v>
      </c>
      <c r="E30" s="23">
        <v>34320</v>
      </c>
      <c r="F30" s="23" t="s">
        <v>235</v>
      </c>
      <c r="G30" s="23">
        <v>34320</v>
      </c>
      <c r="H30" s="60">
        <f t="shared" si="0"/>
        <v>0.1</v>
      </c>
    </row>
    <row r="31" spans="2:8" ht="18.95" customHeight="1">
      <c r="B31" s="21" t="s">
        <v>79</v>
      </c>
      <c r="C31" s="61" t="s">
        <v>434</v>
      </c>
      <c r="D31" s="13">
        <v>31200</v>
      </c>
      <c r="E31" s="23">
        <v>34320</v>
      </c>
      <c r="F31" s="23" t="s">
        <v>235</v>
      </c>
      <c r="G31" s="23">
        <v>34320</v>
      </c>
      <c r="H31" s="60">
        <f t="shared" si="0"/>
        <v>0.1</v>
      </c>
    </row>
    <row r="32" spans="2:8" ht="17.25" customHeight="1">
      <c r="B32" s="21" t="s">
        <v>80</v>
      </c>
      <c r="C32" s="22" t="s">
        <v>81</v>
      </c>
      <c r="D32" s="13">
        <v>25097.759999999998</v>
      </c>
      <c r="E32" s="23">
        <v>24469.919999999998</v>
      </c>
      <c r="F32" s="23">
        <v>24469.919999999998</v>
      </c>
      <c r="G32" s="23" t="s">
        <v>235</v>
      </c>
      <c r="H32" s="60">
        <f t="shared" si="0"/>
        <v>-2.50157783005336E-2</v>
      </c>
    </row>
    <row r="33" spans="2:8" ht="18.95" customHeight="1">
      <c r="B33" s="21" t="s">
        <v>82</v>
      </c>
      <c r="C33" s="22" t="s">
        <v>83</v>
      </c>
      <c r="D33" s="13">
        <v>25097.759999999998</v>
      </c>
      <c r="E33" s="23">
        <v>24469.919999999998</v>
      </c>
      <c r="F33" s="23">
        <v>24469.919999999998</v>
      </c>
      <c r="G33" s="23" t="s">
        <v>235</v>
      </c>
      <c r="H33" s="60">
        <f t="shared" si="0"/>
        <v>-2.50157783005336E-2</v>
      </c>
    </row>
    <row r="34" spans="2:8" ht="23.25" customHeight="1">
      <c r="B34" s="24"/>
      <c r="C34" s="4"/>
      <c r="E34" s="4"/>
      <c r="F34" s="4"/>
      <c r="G34" s="4"/>
    </row>
  </sheetData>
  <mergeCells count="7">
    <mergeCell ref="H7:H8"/>
    <mergeCell ref="B9:C9"/>
    <mergeCell ref="B3:G4"/>
    <mergeCell ref="B6:F6"/>
    <mergeCell ref="B7:C7"/>
    <mergeCell ref="D7:D8"/>
    <mergeCell ref="E7:G7"/>
  </mergeCells>
  <phoneticPr fontId="47" type="noConversion"/>
  <printOptions horizontalCentered="1"/>
  <pageMargins left="7.8000001609325409E-2" right="7.8000001609325409E-2" top="0.39300000667572021" bottom="7.8000001609325409E-2" header="0" footer="0"/>
  <pageSetup paperSize="9" scale="86" orientation="landscape" r:id="rId1"/>
</worksheet>
</file>

<file path=xl/worksheets/sheet4.xml><?xml version="1.0" encoding="utf-8"?>
<worksheet xmlns="http://schemas.openxmlformats.org/spreadsheetml/2006/main" xmlns:r="http://schemas.openxmlformats.org/officeDocument/2006/relationships">
  <dimension ref="A1:F30"/>
  <sheetViews>
    <sheetView topLeftCell="A4" workbookViewId="0">
      <selection activeCell="D6" sqref="D1:F65536"/>
    </sheetView>
  </sheetViews>
  <sheetFormatPr defaultColWidth="10" defaultRowHeight="14.25"/>
  <cols>
    <col min="1" max="1" width="0.25" customWidth="1"/>
    <col min="2" max="2" width="16.375" customWidth="1"/>
    <col min="3" max="3" width="27.625" customWidth="1"/>
    <col min="4" max="6" width="15.25" customWidth="1"/>
    <col min="7" max="7" width="9.75" customWidth="1"/>
  </cols>
  <sheetData>
    <row r="1" spans="1:6" ht="18.2" customHeight="1">
      <c r="A1" s="4"/>
      <c r="B1" s="25" t="s">
        <v>259</v>
      </c>
      <c r="C1" s="26"/>
      <c r="D1" s="26"/>
      <c r="E1" s="26"/>
      <c r="F1" s="26"/>
    </row>
    <row r="2" spans="1:6" ht="16.350000000000001" customHeight="1"/>
    <row r="3" spans="1:6" ht="16.350000000000001" customHeight="1">
      <c r="B3" s="87" t="s">
        <v>260</v>
      </c>
      <c r="C3" s="87"/>
      <c r="D3" s="87"/>
      <c r="E3" s="87"/>
      <c r="F3" s="87"/>
    </row>
    <row r="4" spans="1:6" ht="16.350000000000001" customHeight="1">
      <c r="B4" s="87"/>
      <c r="C4" s="87"/>
      <c r="D4" s="87"/>
      <c r="E4" s="87"/>
      <c r="F4" s="87"/>
    </row>
    <row r="5" spans="1:6" ht="16.350000000000001" customHeight="1">
      <c r="B5" s="88" t="s">
        <v>261</v>
      </c>
      <c r="C5" s="88"/>
      <c r="D5" s="88"/>
      <c r="E5" s="88"/>
      <c r="F5" s="88"/>
    </row>
    <row r="6" spans="1:6" ht="20.65" customHeight="1">
      <c r="B6" s="81" t="s">
        <v>435</v>
      </c>
      <c r="C6" s="81"/>
      <c r="D6" s="4"/>
      <c r="E6" s="4"/>
      <c r="F6" s="6" t="s">
        <v>224</v>
      </c>
    </row>
    <row r="7" spans="1:6" ht="36.200000000000003" customHeight="1">
      <c r="B7" s="89" t="s">
        <v>262</v>
      </c>
      <c r="C7" s="89"/>
      <c r="D7" s="89" t="s">
        <v>263</v>
      </c>
      <c r="E7" s="89"/>
      <c r="F7" s="89"/>
    </row>
    <row r="8" spans="1:6" ht="27.6" customHeight="1">
      <c r="B8" s="27" t="s">
        <v>264</v>
      </c>
      <c r="C8" s="27" t="s">
        <v>252</v>
      </c>
      <c r="D8" s="27" t="s">
        <v>265</v>
      </c>
      <c r="E8" s="27" t="s">
        <v>266</v>
      </c>
      <c r="F8" s="27" t="s">
        <v>267</v>
      </c>
    </row>
    <row r="9" spans="1:6" ht="19.899999999999999" customHeight="1">
      <c r="B9" s="86" t="s">
        <v>229</v>
      </c>
      <c r="C9" s="86"/>
      <c r="D9" s="28">
        <v>620844.03</v>
      </c>
      <c r="E9" s="28">
        <v>493629.11</v>
      </c>
      <c r="F9" s="28">
        <v>127214.92</v>
      </c>
    </row>
    <row r="10" spans="1:6" ht="19.899999999999999" customHeight="1">
      <c r="B10" s="21" t="s">
        <v>268</v>
      </c>
      <c r="C10" s="22" t="s">
        <v>269</v>
      </c>
      <c r="D10" s="29">
        <v>493629.11</v>
      </c>
      <c r="E10" s="29">
        <v>493629.11</v>
      </c>
      <c r="F10" s="29" t="s">
        <v>235</v>
      </c>
    </row>
    <row r="11" spans="1:6" ht="18.95" customHeight="1">
      <c r="B11" s="21" t="s">
        <v>102</v>
      </c>
      <c r="C11" s="22" t="s">
        <v>103</v>
      </c>
      <c r="D11" s="29">
        <v>102732</v>
      </c>
      <c r="E11" s="29">
        <v>102732</v>
      </c>
      <c r="F11" s="29" t="s">
        <v>235</v>
      </c>
    </row>
    <row r="12" spans="1:6" ht="18.95" customHeight="1">
      <c r="B12" s="21" t="s">
        <v>104</v>
      </c>
      <c r="C12" s="22" t="s">
        <v>105</v>
      </c>
      <c r="D12" s="29">
        <v>4644</v>
      </c>
      <c r="E12" s="29">
        <v>4644</v>
      </c>
      <c r="F12" s="29" t="s">
        <v>235</v>
      </c>
    </row>
    <row r="13" spans="1:6" ht="18.95" customHeight="1">
      <c r="B13" s="21" t="s">
        <v>106</v>
      </c>
      <c r="C13" s="22" t="s">
        <v>107</v>
      </c>
      <c r="D13" s="29">
        <v>287040</v>
      </c>
      <c r="E13" s="29">
        <v>287040</v>
      </c>
      <c r="F13" s="29" t="s">
        <v>235</v>
      </c>
    </row>
    <row r="14" spans="1:6" ht="18.95" customHeight="1">
      <c r="B14" s="21" t="s">
        <v>108</v>
      </c>
      <c r="C14" s="22" t="s">
        <v>109</v>
      </c>
      <c r="D14" s="29">
        <v>32626.560000000001</v>
      </c>
      <c r="E14" s="29">
        <v>32626.560000000001</v>
      </c>
      <c r="F14" s="29" t="s">
        <v>235</v>
      </c>
    </row>
    <row r="15" spans="1:6" ht="18.95" customHeight="1">
      <c r="B15" s="21" t="s">
        <v>110</v>
      </c>
      <c r="C15" s="22" t="s">
        <v>111</v>
      </c>
      <c r="D15" s="29">
        <v>16313.28</v>
      </c>
      <c r="E15" s="29">
        <v>16313.28</v>
      </c>
      <c r="F15" s="29" t="s">
        <v>235</v>
      </c>
    </row>
    <row r="16" spans="1:6" ht="18.95" customHeight="1">
      <c r="B16" s="21" t="s">
        <v>112</v>
      </c>
      <c r="C16" s="22" t="s">
        <v>113</v>
      </c>
      <c r="D16" s="29">
        <v>17332.86</v>
      </c>
      <c r="E16" s="29">
        <v>17332.86</v>
      </c>
      <c r="F16" s="29" t="s">
        <v>235</v>
      </c>
    </row>
    <row r="17" spans="2:6" ht="18.95" customHeight="1">
      <c r="B17" s="21" t="s">
        <v>114</v>
      </c>
      <c r="C17" s="22" t="s">
        <v>115</v>
      </c>
      <c r="D17" s="29">
        <v>3670.49</v>
      </c>
      <c r="E17" s="29">
        <v>3670.49</v>
      </c>
      <c r="F17" s="29" t="s">
        <v>235</v>
      </c>
    </row>
    <row r="18" spans="2:6" ht="18.95" customHeight="1">
      <c r="B18" s="21" t="s">
        <v>116</v>
      </c>
      <c r="C18" s="22" t="s">
        <v>117</v>
      </c>
      <c r="D18" s="29">
        <v>24469.919999999998</v>
      </c>
      <c r="E18" s="29">
        <v>24469.919999999998</v>
      </c>
      <c r="F18" s="29" t="s">
        <v>235</v>
      </c>
    </row>
    <row r="19" spans="2:6" ht="18.95" customHeight="1">
      <c r="B19" s="21" t="s">
        <v>118</v>
      </c>
      <c r="C19" s="22" t="s">
        <v>119</v>
      </c>
      <c r="D19" s="29">
        <v>4800</v>
      </c>
      <c r="E19" s="29">
        <v>4800</v>
      </c>
      <c r="F19" s="29" t="s">
        <v>235</v>
      </c>
    </row>
    <row r="20" spans="2:6" ht="19.899999999999999" customHeight="1">
      <c r="B20" s="21" t="s">
        <v>270</v>
      </c>
      <c r="C20" s="22" t="s">
        <v>271</v>
      </c>
      <c r="D20" s="29">
        <v>127214.92</v>
      </c>
      <c r="E20" s="29" t="s">
        <v>235</v>
      </c>
      <c r="F20" s="29">
        <v>127214.92</v>
      </c>
    </row>
    <row r="21" spans="2:6" ht="18.95" customHeight="1">
      <c r="B21" s="21" t="s">
        <v>120</v>
      </c>
      <c r="C21" s="22" t="s">
        <v>121</v>
      </c>
      <c r="D21" s="29">
        <v>10000</v>
      </c>
      <c r="E21" s="29" t="s">
        <v>235</v>
      </c>
      <c r="F21" s="29">
        <v>10000</v>
      </c>
    </row>
    <row r="22" spans="2:6" ht="18.95" customHeight="1">
      <c r="B22" s="21" t="s">
        <v>122</v>
      </c>
      <c r="C22" s="22" t="s">
        <v>123</v>
      </c>
      <c r="D22" s="29">
        <v>20000</v>
      </c>
      <c r="E22" s="29" t="s">
        <v>235</v>
      </c>
      <c r="F22" s="29">
        <v>20000</v>
      </c>
    </row>
    <row r="23" spans="2:6" ht="18.95" customHeight="1">
      <c r="B23" s="21" t="s">
        <v>124</v>
      </c>
      <c r="C23" s="22" t="s">
        <v>125</v>
      </c>
      <c r="D23" s="29">
        <v>10000</v>
      </c>
      <c r="E23" s="29" t="s">
        <v>235</v>
      </c>
      <c r="F23" s="29">
        <v>10000</v>
      </c>
    </row>
    <row r="24" spans="2:6" ht="18.95" customHeight="1">
      <c r="B24" s="21" t="s">
        <v>126</v>
      </c>
      <c r="C24" s="22" t="s">
        <v>127</v>
      </c>
      <c r="D24" s="29">
        <v>10000</v>
      </c>
      <c r="E24" s="29" t="s">
        <v>235</v>
      </c>
      <c r="F24" s="29">
        <v>10000</v>
      </c>
    </row>
    <row r="25" spans="2:6" ht="18.95" customHeight="1">
      <c r="B25" s="21" t="s">
        <v>128</v>
      </c>
      <c r="C25" s="22" t="s">
        <v>129</v>
      </c>
      <c r="D25" s="29">
        <v>6540.98</v>
      </c>
      <c r="E25" s="29" t="s">
        <v>235</v>
      </c>
      <c r="F25" s="29">
        <v>6540.98</v>
      </c>
    </row>
    <row r="26" spans="2:6" ht="18.95" customHeight="1">
      <c r="B26" s="21" t="s">
        <v>130</v>
      </c>
      <c r="C26" s="22" t="s">
        <v>131</v>
      </c>
      <c r="D26" s="29">
        <v>3000</v>
      </c>
      <c r="E26" s="29" t="s">
        <v>235</v>
      </c>
      <c r="F26" s="29">
        <v>3000</v>
      </c>
    </row>
    <row r="27" spans="2:6" ht="18.95" customHeight="1">
      <c r="B27" s="21" t="s">
        <v>132</v>
      </c>
      <c r="C27" s="22" t="s">
        <v>133</v>
      </c>
      <c r="D27" s="29">
        <v>10000</v>
      </c>
      <c r="E27" s="29" t="s">
        <v>235</v>
      </c>
      <c r="F27" s="29">
        <v>10000</v>
      </c>
    </row>
    <row r="28" spans="2:6" ht="18.95" customHeight="1">
      <c r="B28" s="21" t="s">
        <v>134</v>
      </c>
      <c r="C28" s="22" t="s">
        <v>135</v>
      </c>
      <c r="D28" s="29">
        <v>4078.32</v>
      </c>
      <c r="E28" s="29" t="s">
        <v>235</v>
      </c>
      <c r="F28" s="29">
        <v>4078.32</v>
      </c>
    </row>
    <row r="29" spans="2:6" ht="18.95" customHeight="1">
      <c r="B29" s="21" t="s">
        <v>136</v>
      </c>
      <c r="C29" s="22" t="s">
        <v>137</v>
      </c>
      <c r="D29" s="29">
        <v>3595.62</v>
      </c>
      <c r="E29" s="29" t="s">
        <v>235</v>
      </c>
      <c r="F29" s="29">
        <v>3595.62</v>
      </c>
    </row>
    <row r="30" spans="2:6" ht="18.95" customHeight="1">
      <c r="B30" s="21" t="s">
        <v>138</v>
      </c>
      <c r="C30" s="22" t="s">
        <v>139</v>
      </c>
      <c r="D30" s="29">
        <v>50000</v>
      </c>
      <c r="E30" s="29" t="s">
        <v>235</v>
      </c>
      <c r="F30" s="29">
        <v>50000</v>
      </c>
    </row>
  </sheetData>
  <mergeCells count="6">
    <mergeCell ref="B9:C9"/>
    <mergeCell ref="B3:F4"/>
    <mergeCell ref="B5:F5"/>
    <mergeCell ref="B6:C6"/>
    <mergeCell ref="B7:C7"/>
    <mergeCell ref="D7:F7"/>
  </mergeCells>
  <phoneticPr fontId="47" type="noConversion"/>
  <printOptions horizontalCentered="1"/>
  <pageMargins left="7.8000001609325409E-2" right="7.8000001609325409E-2" top="0.39300000667572021" bottom="7.8000001609325409E-2" header="0" footer="0"/>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D13"/>
  <sheetViews>
    <sheetView workbookViewId="0">
      <selection activeCell="B5" sqref="B5:C5"/>
    </sheetView>
  </sheetViews>
  <sheetFormatPr defaultColWidth="10" defaultRowHeight="14.25"/>
  <cols>
    <col min="1" max="1" width="0.25" customWidth="1"/>
    <col min="2" max="2" width="23.625" customWidth="1"/>
    <col min="3" max="3" width="35.75" customWidth="1"/>
    <col min="4" max="4" width="23.125" customWidth="1"/>
    <col min="5" max="5" width="9.75" customWidth="1"/>
  </cols>
  <sheetData>
    <row r="1" spans="1:4" ht="16.350000000000001" customHeight="1">
      <c r="A1" s="4"/>
      <c r="B1" s="5" t="s">
        <v>272</v>
      </c>
    </row>
    <row r="2" spans="1:4" ht="16.350000000000001" customHeight="1"/>
    <row r="3" spans="1:4" ht="51.75" customHeight="1">
      <c r="B3" s="80" t="s">
        <v>260</v>
      </c>
      <c r="C3" s="80"/>
      <c r="D3" s="80"/>
    </row>
    <row r="4" spans="1:4" ht="27.6" customHeight="1">
      <c r="B4" s="91" t="s">
        <v>273</v>
      </c>
      <c r="C4" s="91"/>
      <c r="D4" s="91"/>
    </row>
    <row r="5" spans="1:4" ht="20.65" customHeight="1">
      <c r="B5" s="81" t="s">
        <v>435</v>
      </c>
      <c r="C5" s="81"/>
      <c r="D5" s="30" t="s">
        <v>224</v>
      </c>
    </row>
    <row r="6" spans="1:4" ht="42.2" customHeight="1">
      <c r="B6" s="92" t="s">
        <v>274</v>
      </c>
      <c r="C6" s="92"/>
      <c r="D6" s="92" t="s">
        <v>275</v>
      </c>
    </row>
    <row r="7" spans="1:4" ht="26.65" customHeight="1">
      <c r="B7" s="31" t="s">
        <v>264</v>
      </c>
      <c r="C7" s="31" t="s">
        <v>252</v>
      </c>
      <c r="D7" s="92"/>
    </row>
    <row r="8" spans="1:4" ht="20.65" customHeight="1">
      <c r="B8" s="90" t="s">
        <v>229</v>
      </c>
      <c r="C8" s="90"/>
      <c r="D8" s="32">
        <v>620844.03</v>
      </c>
    </row>
    <row r="9" spans="1:4" ht="19.899999999999999" customHeight="1">
      <c r="B9" s="33" t="s">
        <v>276</v>
      </c>
      <c r="C9" s="33" t="s">
        <v>277</v>
      </c>
      <c r="D9" s="34">
        <v>69943.19</v>
      </c>
    </row>
    <row r="10" spans="1:4" ht="18.95" customHeight="1">
      <c r="B10" s="33" t="s">
        <v>84</v>
      </c>
      <c r="C10" s="33" t="s">
        <v>85</v>
      </c>
      <c r="D10" s="34">
        <v>69943.19</v>
      </c>
    </row>
    <row r="11" spans="1:4" ht="19.899999999999999" customHeight="1">
      <c r="B11" s="33" t="s">
        <v>278</v>
      </c>
      <c r="C11" s="33" t="s">
        <v>279</v>
      </c>
      <c r="D11" s="34">
        <v>550900.84</v>
      </c>
    </row>
    <row r="12" spans="1:4" ht="18.95" customHeight="1">
      <c r="B12" s="33" t="s">
        <v>86</v>
      </c>
      <c r="C12" s="33" t="s">
        <v>87</v>
      </c>
      <c r="D12" s="34">
        <v>423685.92</v>
      </c>
    </row>
    <row r="13" spans="1:4" ht="18.95" customHeight="1">
      <c r="B13" s="33" t="s">
        <v>88</v>
      </c>
      <c r="C13" s="33" t="s">
        <v>89</v>
      </c>
      <c r="D13" s="34">
        <v>127214.92</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96"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M9"/>
  <sheetViews>
    <sheetView workbookViewId="0">
      <selection activeCell="B5" sqref="B5:E5"/>
    </sheetView>
  </sheetViews>
  <sheetFormatPr defaultColWidth="10" defaultRowHeight="14.25"/>
  <cols>
    <col min="1" max="1" width="0.375" customWidth="1"/>
    <col min="2" max="13" width="11.375" customWidth="1"/>
    <col min="14" max="14" width="9.75" customWidth="1"/>
  </cols>
  <sheetData>
    <row r="1" spans="1:13" ht="16.350000000000001" customHeight="1">
      <c r="A1" s="4"/>
      <c r="B1" s="35" t="s">
        <v>280</v>
      </c>
    </row>
    <row r="2" spans="1:13" ht="16.350000000000001" customHeight="1">
      <c r="B2" s="93" t="s">
        <v>196</v>
      </c>
      <c r="C2" s="93"/>
      <c r="D2" s="93"/>
      <c r="E2" s="93"/>
      <c r="F2" s="93"/>
      <c r="G2" s="93"/>
      <c r="H2" s="93"/>
      <c r="I2" s="93"/>
      <c r="J2" s="93"/>
      <c r="K2" s="93"/>
      <c r="L2" s="93"/>
      <c r="M2" s="93"/>
    </row>
    <row r="3" spans="1:13" ht="16.350000000000001" customHeight="1">
      <c r="B3" s="93"/>
      <c r="C3" s="93"/>
      <c r="D3" s="93"/>
      <c r="E3" s="93"/>
      <c r="F3" s="93"/>
      <c r="G3" s="93"/>
      <c r="H3" s="93"/>
      <c r="I3" s="93"/>
      <c r="J3" s="93"/>
      <c r="K3" s="93"/>
      <c r="L3" s="93"/>
      <c r="M3" s="93"/>
    </row>
    <row r="4" spans="1:13" ht="16.350000000000001" customHeight="1">
      <c r="B4" s="93"/>
      <c r="C4" s="93"/>
      <c r="D4" s="93"/>
      <c r="E4" s="93"/>
      <c r="F4" s="93"/>
      <c r="G4" s="93"/>
      <c r="H4" s="93"/>
      <c r="I4" s="93"/>
      <c r="J4" s="93"/>
      <c r="K4" s="93"/>
      <c r="L4" s="93"/>
      <c r="M4" s="93"/>
    </row>
    <row r="5" spans="1:13" ht="20.65" customHeight="1">
      <c r="B5" s="94" t="s">
        <v>435</v>
      </c>
      <c r="C5" s="94"/>
      <c r="D5" s="94"/>
      <c r="E5" s="94"/>
      <c r="M5" s="6" t="s">
        <v>224</v>
      </c>
    </row>
    <row r="6" spans="1:13" ht="38.85" customHeight="1">
      <c r="B6" s="85" t="s">
        <v>249</v>
      </c>
      <c r="C6" s="85"/>
      <c r="D6" s="85"/>
      <c r="E6" s="85"/>
      <c r="F6" s="85"/>
      <c r="G6" s="85"/>
      <c r="H6" s="85" t="s">
        <v>248</v>
      </c>
      <c r="I6" s="85"/>
      <c r="J6" s="85"/>
      <c r="K6" s="85"/>
      <c r="L6" s="85"/>
      <c r="M6" s="85"/>
    </row>
    <row r="7" spans="1:13" ht="36.200000000000003" customHeight="1">
      <c r="B7" s="85" t="s">
        <v>229</v>
      </c>
      <c r="C7" s="85" t="s">
        <v>281</v>
      </c>
      <c r="D7" s="85" t="s">
        <v>282</v>
      </c>
      <c r="E7" s="85"/>
      <c r="F7" s="85"/>
      <c r="G7" s="85" t="s">
        <v>283</v>
      </c>
      <c r="H7" s="85" t="s">
        <v>229</v>
      </c>
      <c r="I7" s="85" t="s">
        <v>281</v>
      </c>
      <c r="J7" s="85" t="s">
        <v>282</v>
      </c>
      <c r="K7" s="85"/>
      <c r="L7" s="85"/>
      <c r="M7" s="85" t="s">
        <v>283</v>
      </c>
    </row>
    <row r="8" spans="1:13" ht="36.200000000000003" customHeight="1">
      <c r="B8" s="85"/>
      <c r="C8" s="85"/>
      <c r="D8" s="19" t="s">
        <v>253</v>
      </c>
      <c r="E8" s="19" t="s">
        <v>284</v>
      </c>
      <c r="F8" s="19" t="s">
        <v>285</v>
      </c>
      <c r="G8" s="85"/>
      <c r="H8" s="85"/>
      <c r="I8" s="85"/>
      <c r="J8" s="19" t="s">
        <v>253</v>
      </c>
      <c r="K8" s="19" t="s">
        <v>284</v>
      </c>
      <c r="L8" s="19" t="s">
        <v>285</v>
      </c>
      <c r="M8" s="85"/>
    </row>
    <row r="9" spans="1:13" ht="25.9" customHeight="1">
      <c r="B9" s="36">
        <v>3000</v>
      </c>
      <c r="C9" s="36" t="s">
        <v>235</v>
      </c>
      <c r="D9" s="36" t="s">
        <v>235</v>
      </c>
      <c r="E9" s="36" t="s">
        <v>235</v>
      </c>
      <c r="F9" s="36" t="s">
        <v>235</v>
      </c>
      <c r="G9" s="36">
        <v>3000</v>
      </c>
      <c r="H9" s="36">
        <v>3000</v>
      </c>
      <c r="I9" s="36" t="s">
        <v>235</v>
      </c>
      <c r="J9" s="36" t="s">
        <v>235</v>
      </c>
      <c r="K9" s="36" t="s">
        <v>235</v>
      </c>
      <c r="L9" s="36" t="s">
        <v>235</v>
      </c>
      <c r="M9" s="36">
        <v>3000</v>
      </c>
    </row>
  </sheetData>
  <mergeCells count="12">
    <mergeCell ref="B2:M4"/>
    <mergeCell ref="B6:G6"/>
    <mergeCell ref="H6:M6"/>
    <mergeCell ref="B5:E5"/>
    <mergeCell ref="H7:H8"/>
    <mergeCell ref="I7:I8"/>
    <mergeCell ref="J7:L7"/>
    <mergeCell ref="M7:M8"/>
    <mergeCell ref="B7:B8"/>
    <mergeCell ref="C7:C8"/>
    <mergeCell ref="D7:F7"/>
    <mergeCell ref="G7:G8"/>
  </mergeCells>
  <phoneticPr fontId="47" type="noConversion"/>
  <printOptions horizontalCentered="1"/>
  <pageMargins left="7.8000001609325409E-2" right="7.8000001609325409E-2" top="0.39300000667572021" bottom="7.8000001609325409E-2" header="0" footer="0"/>
  <pageSetup paperSize="9" scale="96"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F13"/>
  <sheetViews>
    <sheetView workbookViewId="0">
      <selection activeCell="B13" sqref="B13"/>
    </sheetView>
  </sheetViews>
  <sheetFormatPr defaultColWidth="10" defaultRowHeight="14.2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5" t="s">
        <v>286</v>
      </c>
      <c r="C1" s="26"/>
      <c r="D1" s="26"/>
      <c r="E1" s="26"/>
      <c r="F1" s="26"/>
    </row>
    <row r="2" spans="1:6" ht="16.350000000000001" customHeight="1">
      <c r="B2" s="4"/>
    </row>
    <row r="3" spans="1:6" ht="24.95" customHeight="1">
      <c r="B3" s="87" t="s">
        <v>287</v>
      </c>
      <c r="C3" s="87"/>
      <c r="D3" s="87"/>
      <c r="E3" s="87"/>
      <c r="F3" s="87"/>
    </row>
    <row r="4" spans="1:6" ht="26.65" customHeight="1">
      <c r="B4" s="87"/>
      <c r="C4" s="87"/>
      <c r="D4" s="87"/>
      <c r="E4" s="87"/>
      <c r="F4" s="87"/>
    </row>
    <row r="5" spans="1:6" ht="16.350000000000001" customHeight="1">
      <c r="B5" s="26"/>
      <c r="C5" s="26"/>
      <c r="D5" s="26"/>
      <c r="E5" s="26"/>
      <c r="F5" s="26"/>
    </row>
    <row r="6" spans="1:6" ht="20.65" customHeight="1">
      <c r="B6" s="81" t="s">
        <v>435</v>
      </c>
      <c r="C6" s="81"/>
      <c r="D6" s="26"/>
      <c r="E6" s="26"/>
      <c r="F6" s="6" t="s">
        <v>224</v>
      </c>
    </row>
    <row r="7" spans="1:6" ht="33.6" customHeight="1">
      <c r="B7" s="89" t="s">
        <v>251</v>
      </c>
      <c r="C7" s="89" t="s">
        <v>252</v>
      </c>
      <c r="D7" s="89" t="s">
        <v>288</v>
      </c>
      <c r="E7" s="89"/>
      <c r="F7" s="89"/>
    </row>
    <row r="8" spans="1:6" ht="31.15" customHeight="1">
      <c r="B8" s="89"/>
      <c r="C8" s="89"/>
      <c r="D8" s="27" t="s">
        <v>265</v>
      </c>
      <c r="E8" s="27" t="s">
        <v>254</v>
      </c>
      <c r="F8" s="27" t="s">
        <v>255</v>
      </c>
    </row>
    <row r="9" spans="1:6" ht="20.65" customHeight="1">
      <c r="B9" s="86" t="s">
        <v>229</v>
      </c>
      <c r="C9" s="86"/>
      <c r="D9" s="28" t="s">
        <v>235</v>
      </c>
      <c r="E9" s="28" t="s">
        <v>235</v>
      </c>
      <c r="F9" s="28" t="s">
        <v>235</v>
      </c>
    </row>
    <row r="10" spans="1:6" ht="16.350000000000001" customHeight="1">
      <c r="B10" s="21"/>
      <c r="C10" s="22"/>
      <c r="D10" s="29" t="s">
        <v>235</v>
      </c>
      <c r="E10" s="29" t="s">
        <v>235</v>
      </c>
      <c r="F10" s="29" t="s">
        <v>235</v>
      </c>
    </row>
    <row r="11" spans="1:6" ht="16.350000000000001" customHeight="1">
      <c r="B11" s="21" t="s">
        <v>90</v>
      </c>
      <c r="C11" s="22" t="s">
        <v>91</v>
      </c>
      <c r="D11" s="29" t="s">
        <v>235</v>
      </c>
      <c r="E11" s="29" t="s">
        <v>235</v>
      </c>
      <c r="F11" s="29" t="s">
        <v>235</v>
      </c>
    </row>
    <row r="12" spans="1:6" ht="16.350000000000001" customHeight="1">
      <c r="B12" s="21" t="s">
        <v>92</v>
      </c>
      <c r="C12" s="22" t="s">
        <v>93</v>
      </c>
      <c r="D12" s="29" t="s">
        <v>235</v>
      </c>
      <c r="E12" s="29" t="s">
        <v>235</v>
      </c>
      <c r="F12" s="29" t="s">
        <v>235</v>
      </c>
    </row>
    <row r="13" spans="1:6">
      <c r="B13" t="s">
        <v>437</v>
      </c>
    </row>
  </sheetData>
  <mergeCells count="6">
    <mergeCell ref="B9:C9"/>
    <mergeCell ref="B3:F4"/>
    <mergeCell ref="B6:C6"/>
    <mergeCell ref="B7:B8"/>
    <mergeCell ref="C7:C8"/>
    <mergeCell ref="D7:F7"/>
  </mergeCells>
  <phoneticPr fontId="47" type="noConversion"/>
  <printOptions horizontalCentered="1"/>
  <pageMargins left="7.8000001609325409E-2" right="7.8000001609325409E-2" top="0.39300000667572021" bottom="7.8000001609325409E-2" header="0" footer="0"/>
  <pageSetup paperSize="9" scale="97"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F13"/>
  <sheetViews>
    <sheetView workbookViewId="0">
      <selection activeCell="B13" sqref="B13"/>
    </sheetView>
  </sheetViews>
  <sheetFormatPr defaultColWidth="10" defaultRowHeight="14.2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7" t="s">
        <v>289</v>
      </c>
      <c r="C1" s="26"/>
      <c r="D1" s="26"/>
      <c r="E1" s="26"/>
      <c r="F1" s="26"/>
    </row>
    <row r="2" spans="1:6" ht="16.350000000000001" customHeight="1">
      <c r="B2" s="4"/>
    </row>
    <row r="3" spans="1:6" ht="24.95" customHeight="1">
      <c r="B3" s="87" t="s">
        <v>290</v>
      </c>
      <c r="C3" s="87"/>
      <c r="D3" s="87"/>
      <c r="E3" s="87"/>
      <c r="F3" s="87"/>
    </row>
    <row r="4" spans="1:6" ht="26.65" customHeight="1">
      <c r="B4" s="87"/>
      <c r="C4" s="87"/>
      <c r="D4" s="87"/>
      <c r="E4" s="87"/>
      <c r="F4" s="87"/>
    </row>
    <row r="5" spans="1:6" ht="16.350000000000001" customHeight="1">
      <c r="B5" s="26"/>
      <c r="C5" s="26"/>
      <c r="D5" s="26"/>
      <c r="E5" s="26"/>
      <c r="F5" s="26"/>
    </row>
    <row r="6" spans="1:6" ht="20.65" customHeight="1">
      <c r="B6" s="81" t="s">
        <v>435</v>
      </c>
      <c r="C6" s="81"/>
      <c r="D6" s="26"/>
      <c r="E6" s="26"/>
      <c r="F6" s="6" t="s">
        <v>224</v>
      </c>
    </row>
    <row r="7" spans="1:6" ht="33.6" customHeight="1">
      <c r="B7" s="89" t="s">
        <v>251</v>
      </c>
      <c r="C7" s="89" t="s">
        <v>252</v>
      </c>
      <c r="D7" s="89" t="s">
        <v>291</v>
      </c>
      <c r="E7" s="89"/>
      <c r="F7" s="89"/>
    </row>
    <row r="8" spans="1:6" ht="31.15" customHeight="1">
      <c r="B8" s="89"/>
      <c r="C8" s="89"/>
      <c r="D8" s="27" t="s">
        <v>265</v>
      </c>
      <c r="E8" s="27" t="s">
        <v>254</v>
      </c>
      <c r="F8" s="27" t="s">
        <v>255</v>
      </c>
    </row>
    <row r="9" spans="1:6" ht="20.65" customHeight="1">
      <c r="B9" s="86" t="s">
        <v>229</v>
      </c>
      <c r="C9" s="86"/>
      <c r="D9" s="28" t="s">
        <v>235</v>
      </c>
      <c r="E9" s="28" t="s">
        <v>235</v>
      </c>
      <c r="F9" s="28" t="s">
        <v>235</v>
      </c>
    </row>
    <row r="10" spans="1:6" ht="16.350000000000001" customHeight="1">
      <c r="B10" s="21"/>
      <c r="C10" s="22"/>
      <c r="D10" s="29" t="s">
        <v>235</v>
      </c>
      <c r="E10" s="29" t="s">
        <v>235</v>
      </c>
      <c r="F10" s="29" t="s">
        <v>235</v>
      </c>
    </row>
    <row r="11" spans="1:6" ht="16.350000000000001" customHeight="1">
      <c r="B11" s="21" t="s">
        <v>90</v>
      </c>
      <c r="C11" s="22" t="s">
        <v>91</v>
      </c>
      <c r="D11" s="29" t="s">
        <v>235</v>
      </c>
      <c r="E11" s="29" t="s">
        <v>235</v>
      </c>
      <c r="F11" s="29" t="s">
        <v>235</v>
      </c>
    </row>
    <row r="12" spans="1:6" ht="16.350000000000001" customHeight="1">
      <c r="B12" s="21" t="s">
        <v>92</v>
      </c>
      <c r="C12" s="22" t="s">
        <v>93</v>
      </c>
      <c r="D12" s="29" t="s">
        <v>235</v>
      </c>
      <c r="E12" s="29" t="s">
        <v>235</v>
      </c>
      <c r="F12" s="29" t="s">
        <v>235</v>
      </c>
    </row>
    <row r="13" spans="1:6">
      <c r="B13" t="s">
        <v>437</v>
      </c>
    </row>
  </sheetData>
  <mergeCells count="6">
    <mergeCell ref="B9:C9"/>
    <mergeCell ref="B3:F4"/>
    <mergeCell ref="B6:C6"/>
    <mergeCell ref="B7:B8"/>
    <mergeCell ref="C7:C8"/>
    <mergeCell ref="D7:F7"/>
  </mergeCells>
  <phoneticPr fontId="47" type="noConversion"/>
  <pageMargins left="0.75" right="0.75" top="0.27000001072883606" bottom="0.27000001072883606" header="0" footer="0"/>
  <pageSetup paperSize="9" scale="84"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D18"/>
  <sheetViews>
    <sheetView workbookViewId="0">
      <selection activeCell="B5" sqref="B5:C5"/>
    </sheetView>
  </sheetViews>
  <sheetFormatPr defaultColWidth="10" defaultRowHeight="14.25"/>
  <cols>
    <col min="1" max="1" width="44.375" customWidth="1"/>
    <col min="2" max="2" width="28.5" customWidth="1"/>
    <col min="3" max="3" width="34.875" customWidth="1"/>
    <col min="4" max="4" width="23.25" customWidth="1"/>
    <col min="5" max="5" width="9.75" customWidth="1"/>
  </cols>
  <sheetData>
    <row r="1" spans="1:4" ht="16.350000000000001" customHeight="1">
      <c r="A1" s="35" t="s">
        <v>292</v>
      </c>
    </row>
    <row r="2" spans="1:4" ht="34.5" customHeight="1">
      <c r="A2" s="95" t="s">
        <v>202</v>
      </c>
      <c r="B2" s="95"/>
      <c r="C2" s="95"/>
      <c r="D2" s="95"/>
    </row>
    <row r="3" spans="1:4" ht="20.65" customHeight="1">
      <c r="A3" s="81" t="s">
        <v>435</v>
      </c>
      <c r="B3" s="81"/>
      <c r="C3" s="38"/>
      <c r="D3" s="39" t="s">
        <v>224</v>
      </c>
    </row>
    <row r="4" spans="1:4" ht="29.25" customHeight="1">
      <c r="A4" s="40" t="s">
        <v>293</v>
      </c>
      <c r="B4" s="40" t="s">
        <v>228</v>
      </c>
      <c r="C4" s="40" t="s">
        <v>294</v>
      </c>
      <c r="D4" s="40" t="s">
        <v>228</v>
      </c>
    </row>
    <row r="5" spans="1:4" ht="26.65" customHeight="1">
      <c r="A5" s="1" t="s">
        <v>295</v>
      </c>
      <c r="B5" s="1"/>
      <c r="C5" s="1" t="s">
        <v>295</v>
      </c>
      <c r="D5" s="40"/>
    </row>
    <row r="6" spans="1:4" ht="26.65" customHeight="1">
      <c r="A6" s="2" t="s">
        <v>244</v>
      </c>
      <c r="B6" s="2"/>
      <c r="C6" s="2" t="s">
        <v>245</v>
      </c>
      <c r="D6" s="41"/>
    </row>
    <row r="7" spans="1:4" ht="24.95" customHeight="1">
      <c r="A7" s="2" t="s">
        <v>296</v>
      </c>
      <c r="B7" s="2"/>
      <c r="C7" s="2" t="s">
        <v>297</v>
      </c>
      <c r="D7" s="2"/>
    </row>
    <row r="8" spans="1:4" ht="24.2" customHeight="1">
      <c r="A8" s="2" t="s">
        <v>298</v>
      </c>
      <c r="B8" s="2"/>
      <c r="C8" s="2" t="s">
        <v>298</v>
      </c>
      <c r="D8" s="2"/>
    </row>
    <row r="9" spans="1:4" ht="25.9" customHeight="1">
      <c r="A9" s="2" t="s">
        <v>299</v>
      </c>
      <c r="B9" s="2"/>
      <c r="C9" s="2" t="s">
        <v>299</v>
      </c>
      <c r="D9" s="2"/>
    </row>
    <row r="10" spans="1:4" ht="24.2" customHeight="1">
      <c r="A10" s="2" t="s">
        <v>300</v>
      </c>
      <c r="B10" s="2"/>
      <c r="C10" s="2" t="s">
        <v>300</v>
      </c>
      <c r="D10" s="2"/>
    </row>
    <row r="11" spans="1:4" ht="26.65" customHeight="1">
      <c r="A11" s="2" t="s">
        <v>301</v>
      </c>
      <c r="B11" s="2"/>
      <c r="C11" s="2" t="s">
        <v>302</v>
      </c>
      <c r="D11" s="2"/>
    </row>
    <row r="12" spans="1:4" ht="33.6" customHeight="1">
      <c r="A12" s="2" t="s">
        <v>303</v>
      </c>
      <c r="B12" s="2"/>
      <c r="C12" s="2" t="s">
        <v>303</v>
      </c>
      <c r="D12" s="2"/>
    </row>
    <row r="13" spans="1:4" ht="20.65" customHeight="1">
      <c r="A13" s="2" t="s">
        <v>304</v>
      </c>
      <c r="B13" s="2"/>
      <c r="C13" s="2" t="s">
        <v>304</v>
      </c>
      <c r="D13" s="2"/>
    </row>
    <row r="14" spans="1:4" ht="24.95" customHeight="1">
      <c r="A14" s="2" t="s">
        <v>305</v>
      </c>
      <c r="B14" s="2"/>
      <c r="C14" s="2" t="s">
        <v>306</v>
      </c>
      <c r="D14" s="2"/>
    </row>
    <row r="15" spans="1:4" ht="26.65" customHeight="1">
      <c r="A15" s="2" t="s">
        <v>307</v>
      </c>
      <c r="B15" s="2"/>
      <c r="C15" s="2" t="s">
        <v>308</v>
      </c>
      <c r="D15" s="2"/>
    </row>
    <row r="16" spans="1:4" ht="16.350000000000001" customHeight="1">
      <c r="A16" s="2"/>
      <c r="B16" s="2"/>
      <c r="C16" s="2" t="s">
        <v>309</v>
      </c>
      <c r="D16" s="2"/>
    </row>
    <row r="17" spans="1:4" ht="16.350000000000001" customHeight="1">
      <c r="A17" s="96" t="s">
        <v>310</v>
      </c>
      <c r="B17" s="96"/>
      <c r="C17" s="96"/>
      <c r="D17" s="3"/>
    </row>
    <row r="18" spans="1:4" ht="16.350000000000001" customHeight="1">
      <c r="A18" s="3"/>
      <c r="B18" s="3"/>
      <c r="C18" s="3"/>
      <c r="D18" s="3"/>
    </row>
  </sheetData>
  <mergeCells count="3">
    <mergeCell ref="A2:D2"/>
    <mergeCell ref="A3:B3"/>
    <mergeCell ref="A17:C17"/>
  </mergeCells>
  <phoneticPr fontId="47" type="noConversion"/>
  <pageMargins left="0.75" right="0.75" top="0.27000001072883606" bottom="0.27000001072883606" header="0" footer="0"/>
  <pageSetup paperSize="9" scale="91"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F21"/>
  <sheetViews>
    <sheetView topLeftCell="A7" workbookViewId="0">
      <selection activeCell="B5" sqref="B5:C5"/>
    </sheetView>
  </sheetViews>
  <sheetFormatPr defaultColWidth="10" defaultRowHeight="14.2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6.350000000000001" customHeight="1">
      <c r="A1" s="4"/>
      <c r="C1" s="18" t="s">
        <v>311</v>
      </c>
    </row>
    <row r="2" spans="1:6" ht="16.350000000000001" customHeight="1"/>
    <row r="3" spans="1:6" ht="16.350000000000001" customHeight="1">
      <c r="C3" s="93" t="s">
        <v>204</v>
      </c>
      <c r="D3" s="93"/>
      <c r="E3" s="93"/>
      <c r="F3" s="93"/>
    </row>
    <row r="4" spans="1:6" ht="16.350000000000001" customHeight="1">
      <c r="C4" s="93"/>
      <c r="D4" s="93"/>
      <c r="E4" s="93"/>
      <c r="F4" s="93"/>
    </row>
    <row r="5" spans="1:6" ht="16.350000000000001" customHeight="1"/>
    <row r="6" spans="1:6" ht="20.65" customHeight="1">
      <c r="C6" s="81" t="s">
        <v>435</v>
      </c>
      <c r="D6" s="81"/>
      <c r="F6" s="42" t="s">
        <v>224</v>
      </c>
    </row>
    <row r="7" spans="1:6" ht="34.5" customHeight="1">
      <c r="C7" s="97" t="s">
        <v>225</v>
      </c>
      <c r="D7" s="97"/>
      <c r="E7" s="97" t="s">
        <v>226</v>
      </c>
      <c r="F7" s="97"/>
    </row>
    <row r="8" spans="1:6" ht="32.85" customHeight="1">
      <c r="C8" s="8" t="s">
        <v>227</v>
      </c>
      <c r="D8" s="8" t="s">
        <v>228</v>
      </c>
      <c r="E8" s="8" t="s">
        <v>227</v>
      </c>
      <c r="F8" s="8" t="s">
        <v>228</v>
      </c>
    </row>
    <row r="9" spans="1:6" ht="24.95" customHeight="1">
      <c r="C9" s="9" t="s">
        <v>229</v>
      </c>
      <c r="D9" s="12">
        <v>6002164.0300000003</v>
      </c>
      <c r="E9" s="9" t="s">
        <v>229</v>
      </c>
      <c r="F9" s="12">
        <v>6002164.0300000003</v>
      </c>
    </row>
    <row r="10" spans="1:6" ht="24.95" customHeight="1">
      <c r="C10" s="2" t="s">
        <v>312</v>
      </c>
      <c r="D10" s="12">
        <v>6002164.0300000003</v>
      </c>
      <c r="E10" s="2" t="s">
        <v>313</v>
      </c>
      <c r="F10" s="12">
        <v>6002164.0300000003</v>
      </c>
    </row>
    <row r="11" spans="1:6" ht="20.65" customHeight="1">
      <c r="B11" s="26" t="s">
        <v>314</v>
      </c>
      <c r="C11" s="11" t="s">
        <v>315</v>
      </c>
      <c r="D11" s="12">
        <v>6002164.0300000003</v>
      </c>
      <c r="E11" s="11" t="s">
        <v>237</v>
      </c>
      <c r="F11" s="12">
        <v>5501182.5099999998</v>
      </c>
    </row>
    <row r="12" spans="1:6" ht="20.65" customHeight="1">
      <c r="B12" s="26"/>
      <c r="C12" s="11" t="s">
        <v>316</v>
      </c>
      <c r="D12" s="12" t="s">
        <v>235</v>
      </c>
      <c r="E12" s="11" t="s">
        <v>239</v>
      </c>
      <c r="F12" s="12">
        <v>442191.6</v>
      </c>
    </row>
    <row r="13" spans="1:6" ht="20.65" customHeight="1">
      <c r="B13" s="26"/>
      <c r="C13" s="11" t="s">
        <v>317</v>
      </c>
      <c r="D13" s="12" t="s">
        <v>235</v>
      </c>
      <c r="E13" s="11" t="s">
        <v>241</v>
      </c>
      <c r="F13" s="12">
        <v>58789.919999999998</v>
      </c>
    </row>
    <row r="14" spans="1:6" ht="20.65" customHeight="1">
      <c r="B14" s="26"/>
      <c r="C14" s="11" t="s">
        <v>318</v>
      </c>
      <c r="D14" s="12" t="s">
        <v>235</v>
      </c>
      <c r="E14" s="11"/>
      <c r="F14" s="12" t="s">
        <v>235</v>
      </c>
    </row>
    <row r="15" spans="1:6" ht="20.65" customHeight="1">
      <c r="B15" s="26"/>
      <c r="C15" s="11" t="s">
        <v>319</v>
      </c>
      <c r="D15" s="12" t="s">
        <v>235</v>
      </c>
      <c r="E15" s="11"/>
      <c r="F15" s="12" t="s">
        <v>235</v>
      </c>
    </row>
    <row r="16" spans="1:6" ht="20.65" customHeight="1">
      <c r="B16" s="26"/>
      <c r="C16" s="11" t="s">
        <v>320</v>
      </c>
      <c r="D16" s="12" t="s">
        <v>235</v>
      </c>
      <c r="E16" s="11"/>
      <c r="F16" s="12" t="s">
        <v>235</v>
      </c>
    </row>
    <row r="17" spans="2:6" ht="20.65" customHeight="1">
      <c r="B17" s="26"/>
      <c r="C17" s="11" t="s">
        <v>321</v>
      </c>
      <c r="D17" s="12" t="s">
        <v>235</v>
      </c>
      <c r="E17" s="11"/>
      <c r="F17" s="12" t="s">
        <v>235</v>
      </c>
    </row>
    <row r="18" spans="2:6" ht="20.65" customHeight="1">
      <c r="B18" s="26"/>
      <c r="C18" s="11" t="s">
        <v>322</v>
      </c>
      <c r="D18" s="12" t="s">
        <v>235</v>
      </c>
      <c r="E18" s="11"/>
      <c r="F18" s="12" t="s">
        <v>235</v>
      </c>
    </row>
    <row r="19" spans="2:6" ht="20.65" customHeight="1">
      <c r="B19" s="26"/>
      <c r="C19" s="11" t="s">
        <v>323</v>
      </c>
      <c r="D19" s="12" t="s">
        <v>235</v>
      </c>
      <c r="E19" s="11"/>
      <c r="F19" s="12" t="s">
        <v>235</v>
      </c>
    </row>
    <row r="20" spans="2:6" ht="20.65" customHeight="1">
      <c r="C20" s="2" t="s">
        <v>242</v>
      </c>
      <c r="D20" s="12" t="s">
        <v>235</v>
      </c>
      <c r="E20" s="2" t="s">
        <v>243</v>
      </c>
      <c r="F20" s="2"/>
    </row>
    <row r="21" spans="2:6" ht="18.2" customHeight="1">
      <c r="C21" s="2" t="s">
        <v>324</v>
      </c>
      <c r="D21" s="2"/>
      <c r="E21" s="2"/>
      <c r="F21" s="2"/>
    </row>
  </sheetData>
  <mergeCells count="4">
    <mergeCell ref="C3:F4"/>
    <mergeCell ref="C6:D6"/>
    <mergeCell ref="C7:D7"/>
    <mergeCell ref="E7:F7"/>
  </mergeCells>
  <phoneticPr fontId="47" type="noConversion"/>
  <printOptions horizontalCentered="1"/>
  <pageMargins left="7.8000001609325409E-2" right="7.8000001609325409E-2" top="0.39300000667572021" bottom="7.8000001609325409E-2" header="0" footer="0"/>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O33"/>
  <sheetViews>
    <sheetView workbookViewId="0">
      <selection activeCell="K5" sqref="K5"/>
    </sheetView>
  </sheetViews>
  <sheetFormatPr defaultColWidth="10" defaultRowHeight="14.25"/>
  <cols>
    <col min="1" max="1" width="0.375" customWidth="1"/>
    <col min="2" max="2" width="15.25" customWidth="1"/>
    <col min="3" max="3" width="28.5" customWidth="1"/>
    <col min="4" max="4" width="11.5" customWidth="1"/>
    <col min="5" max="5" width="8.5" customWidth="1"/>
    <col min="6" max="6" width="9.75" customWidth="1"/>
    <col min="7" max="15" width="6.5" customWidth="1"/>
    <col min="16" max="16" width="9.75" customWidth="1"/>
  </cols>
  <sheetData>
    <row r="1" spans="1:15" ht="16.350000000000001" customHeight="1">
      <c r="A1" s="4"/>
      <c r="B1" s="100" t="s">
        <v>325</v>
      </c>
      <c r="C1" s="100"/>
    </row>
    <row r="2" spans="1:15" ht="16.350000000000001" customHeight="1"/>
    <row r="3" spans="1:15" ht="16.350000000000001" customHeight="1">
      <c r="B3" s="101" t="s">
        <v>206</v>
      </c>
      <c r="C3" s="101"/>
      <c r="D3" s="101"/>
      <c r="E3" s="101"/>
      <c r="F3" s="101"/>
      <c r="G3" s="101"/>
      <c r="H3" s="101"/>
      <c r="I3" s="101"/>
      <c r="J3" s="101"/>
      <c r="K3" s="101"/>
      <c r="L3" s="101"/>
      <c r="M3" s="101"/>
      <c r="N3" s="101"/>
    </row>
    <row r="4" spans="1:15" ht="16.350000000000001" customHeight="1">
      <c r="B4" s="101"/>
      <c r="C4" s="101"/>
      <c r="D4" s="101"/>
      <c r="E4" s="101"/>
      <c r="F4" s="101"/>
      <c r="G4" s="101"/>
      <c r="H4" s="101"/>
      <c r="I4" s="101"/>
      <c r="J4" s="101"/>
      <c r="K4" s="101"/>
      <c r="L4" s="101"/>
      <c r="M4" s="101"/>
      <c r="N4" s="101"/>
    </row>
    <row r="5" spans="1:15" ht="16.350000000000001" customHeight="1"/>
    <row r="6" spans="1:15" ht="20.65" customHeight="1">
      <c r="B6" s="81" t="s">
        <v>435</v>
      </c>
      <c r="C6" s="81"/>
      <c r="D6" s="81"/>
      <c r="O6" s="6" t="s">
        <v>224</v>
      </c>
    </row>
    <row r="7" spans="1:15" ht="36.200000000000003" customHeight="1">
      <c r="B7" s="102" t="s">
        <v>326</v>
      </c>
      <c r="C7" s="102"/>
      <c r="D7" s="102" t="s">
        <v>265</v>
      </c>
      <c r="E7" s="103" t="s">
        <v>327</v>
      </c>
      <c r="F7" s="98" t="s">
        <v>328</v>
      </c>
      <c r="G7" s="98" t="s">
        <v>329</v>
      </c>
      <c r="H7" s="98" t="s">
        <v>330</v>
      </c>
      <c r="I7" s="98" t="s">
        <v>331</v>
      </c>
      <c r="J7" s="98" t="s">
        <v>332</v>
      </c>
      <c r="K7" s="98" t="s">
        <v>333</v>
      </c>
      <c r="L7" s="98" t="s">
        <v>334</v>
      </c>
      <c r="M7" s="98" t="s">
        <v>335</v>
      </c>
      <c r="N7" s="98" t="s">
        <v>336</v>
      </c>
      <c r="O7" s="98" t="s">
        <v>337</v>
      </c>
    </row>
    <row r="8" spans="1:15" ht="30.2" customHeight="1">
      <c r="B8" s="43" t="s">
        <v>264</v>
      </c>
      <c r="C8" s="43" t="s">
        <v>252</v>
      </c>
      <c r="D8" s="102"/>
      <c r="E8" s="103"/>
      <c r="F8" s="98"/>
      <c r="G8" s="98"/>
      <c r="H8" s="98"/>
      <c r="I8" s="98"/>
      <c r="J8" s="98"/>
      <c r="K8" s="98"/>
      <c r="L8" s="98"/>
      <c r="M8" s="98"/>
      <c r="N8" s="98"/>
      <c r="O8" s="98"/>
    </row>
    <row r="9" spans="1:15" ht="20.65" customHeight="1">
      <c r="B9" s="99" t="s">
        <v>229</v>
      </c>
      <c r="C9" s="99"/>
      <c r="D9" s="44">
        <v>6002164.0300000003</v>
      </c>
      <c r="E9" s="44" t="s">
        <v>235</v>
      </c>
      <c r="F9" s="44">
        <v>6002164.0300000003</v>
      </c>
      <c r="G9" s="44" t="s">
        <v>235</v>
      </c>
      <c r="H9" s="44" t="s">
        <v>235</v>
      </c>
      <c r="I9" s="44" t="s">
        <v>235</v>
      </c>
      <c r="J9" s="44" t="s">
        <v>235</v>
      </c>
      <c r="K9" s="44" t="s">
        <v>235</v>
      </c>
      <c r="L9" s="44" t="s">
        <v>235</v>
      </c>
      <c r="M9" s="44" t="s">
        <v>235</v>
      </c>
      <c r="N9" s="44" t="s">
        <v>235</v>
      </c>
      <c r="O9" s="44" t="s">
        <v>235</v>
      </c>
    </row>
    <row r="10" spans="1:15" ht="20.65" customHeight="1">
      <c r="B10" s="45" t="s">
        <v>256</v>
      </c>
      <c r="C10" s="46" t="s">
        <v>237</v>
      </c>
      <c r="D10" s="47">
        <v>5501182.5099999998</v>
      </c>
      <c r="E10" s="47" t="s">
        <v>235</v>
      </c>
      <c r="F10" s="47">
        <v>5501182.5099999998</v>
      </c>
      <c r="G10" s="47" t="s">
        <v>235</v>
      </c>
      <c r="H10" s="47" t="s">
        <v>235</v>
      </c>
      <c r="I10" s="47" t="s">
        <v>235</v>
      </c>
      <c r="J10" s="47" t="s">
        <v>235</v>
      </c>
      <c r="K10" s="47" t="s">
        <v>235</v>
      </c>
      <c r="L10" s="47" t="s">
        <v>235</v>
      </c>
      <c r="M10" s="47" t="s">
        <v>235</v>
      </c>
      <c r="N10" s="47" t="s">
        <v>235</v>
      </c>
      <c r="O10" s="47" t="s">
        <v>235</v>
      </c>
    </row>
    <row r="11" spans="1:15" ht="18.2" customHeight="1">
      <c r="B11" s="45" t="s">
        <v>0</v>
      </c>
      <c r="C11" s="46" t="s">
        <v>1</v>
      </c>
      <c r="D11" s="47">
        <v>48939.839999999997</v>
      </c>
      <c r="E11" s="47" t="s">
        <v>235</v>
      </c>
      <c r="F11" s="47">
        <v>48939.839999999997</v>
      </c>
      <c r="G11" s="47" t="s">
        <v>235</v>
      </c>
      <c r="H11" s="47" t="s">
        <v>235</v>
      </c>
      <c r="I11" s="47" t="s">
        <v>235</v>
      </c>
      <c r="J11" s="47" t="s">
        <v>235</v>
      </c>
      <c r="K11" s="47" t="s">
        <v>235</v>
      </c>
      <c r="L11" s="47" t="s">
        <v>235</v>
      </c>
      <c r="M11" s="47" t="s">
        <v>235</v>
      </c>
      <c r="N11" s="47" t="s">
        <v>235</v>
      </c>
      <c r="O11" s="47" t="s">
        <v>235</v>
      </c>
    </row>
    <row r="12" spans="1:15" ht="19.899999999999999" customHeight="1">
      <c r="B12" s="45" t="s">
        <v>2</v>
      </c>
      <c r="C12" s="46" t="s">
        <v>3</v>
      </c>
      <c r="D12" s="47">
        <v>32626.560000000001</v>
      </c>
      <c r="E12" s="47" t="s">
        <v>235</v>
      </c>
      <c r="F12" s="47">
        <v>32626.560000000001</v>
      </c>
      <c r="G12" s="47" t="s">
        <v>235</v>
      </c>
      <c r="H12" s="47" t="s">
        <v>235</v>
      </c>
      <c r="I12" s="47" t="s">
        <v>235</v>
      </c>
      <c r="J12" s="47" t="s">
        <v>235</v>
      </c>
      <c r="K12" s="47" t="s">
        <v>235</v>
      </c>
      <c r="L12" s="47" t="s">
        <v>235</v>
      </c>
      <c r="M12" s="47" t="s">
        <v>235</v>
      </c>
      <c r="N12" s="47" t="s">
        <v>235</v>
      </c>
      <c r="O12" s="47" t="s">
        <v>235</v>
      </c>
    </row>
    <row r="13" spans="1:15" ht="19.899999999999999" customHeight="1">
      <c r="B13" s="45" t="s">
        <v>4</v>
      </c>
      <c r="C13" s="46" t="s">
        <v>5</v>
      </c>
      <c r="D13" s="47">
        <v>16313.28</v>
      </c>
      <c r="E13" s="47" t="s">
        <v>235</v>
      </c>
      <c r="F13" s="47">
        <v>16313.28</v>
      </c>
      <c r="G13" s="47" t="s">
        <v>235</v>
      </c>
      <c r="H13" s="47" t="s">
        <v>235</v>
      </c>
      <c r="I13" s="47" t="s">
        <v>235</v>
      </c>
      <c r="J13" s="47" t="s">
        <v>235</v>
      </c>
      <c r="K13" s="47" t="s">
        <v>235</v>
      </c>
      <c r="L13" s="47" t="s">
        <v>235</v>
      </c>
      <c r="M13" s="47" t="s">
        <v>235</v>
      </c>
      <c r="N13" s="47" t="s">
        <v>235</v>
      </c>
      <c r="O13" s="47" t="s">
        <v>235</v>
      </c>
    </row>
    <row r="14" spans="1:15" ht="18.2" customHeight="1">
      <c r="B14" s="45" t="s">
        <v>6</v>
      </c>
      <c r="C14" s="46" t="s">
        <v>7</v>
      </c>
      <c r="D14" s="47">
        <v>4830000</v>
      </c>
      <c r="E14" s="47" t="s">
        <v>235</v>
      </c>
      <c r="F14" s="47">
        <v>4830000</v>
      </c>
      <c r="G14" s="47" t="s">
        <v>235</v>
      </c>
      <c r="H14" s="47" t="s">
        <v>235</v>
      </c>
      <c r="I14" s="47" t="s">
        <v>235</v>
      </c>
      <c r="J14" s="47" t="s">
        <v>235</v>
      </c>
      <c r="K14" s="47" t="s">
        <v>235</v>
      </c>
      <c r="L14" s="47" t="s">
        <v>235</v>
      </c>
      <c r="M14" s="47" t="s">
        <v>235</v>
      </c>
      <c r="N14" s="47" t="s">
        <v>235</v>
      </c>
      <c r="O14" s="47" t="s">
        <v>235</v>
      </c>
    </row>
    <row r="15" spans="1:15" ht="19.899999999999999" customHeight="1">
      <c r="B15" s="45" t="s">
        <v>8</v>
      </c>
      <c r="C15" s="46" t="s">
        <v>9</v>
      </c>
      <c r="D15" s="47">
        <v>100000</v>
      </c>
      <c r="E15" s="47" t="s">
        <v>235</v>
      </c>
      <c r="F15" s="47">
        <v>100000</v>
      </c>
      <c r="G15" s="47" t="s">
        <v>235</v>
      </c>
      <c r="H15" s="47" t="s">
        <v>235</v>
      </c>
      <c r="I15" s="47" t="s">
        <v>235</v>
      </c>
      <c r="J15" s="47" t="s">
        <v>235</v>
      </c>
      <c r="K15" s="47" t="s">
        <v>235</v>
      </c>
      <c r="L15" s="47" t="s">
        <v>235</v>
      </c>
      <c r="M15" s="47" t="s">
        <v>235</v>
      </c>
      <c r="N15" s="47" t="s">
        <v>235</v>
      </c>
      <c r="O15" s="47" t="s">
        <v>235</v>
      </c>
    </row>
    <row r="16" spans="1:15" ht="19.899999999999999" customHeight="1">
      <c r="B16" s="45" t="s">
        <v>10</v>
      </c>
      <c r="C16" s="46" t="s">
        <v>11</v>
      </c>
      <c r="D16" s="47">
        <v>850000</v>
      </c>
      <c r="E16" s="47" t="s">
        <v>235</v>
      </c>
      <c r="F16" s="47">
        <v>850000</v>
      </c>
      <c r="G16" s="47" t="s">
        <v>235</v>
      </c>
      <c r="H16" s="47" t="s">
        <v>235</v>
      </c>
      <c r="I16" s="47" t="s">
        <v>235</v>
      </c>
      <c r="J16" s="47" t="s">
        <v>235</v>
      </c>
      <c r="K16" s="47" t="s">
        <v>235</v>
      </c>
      <c r="L16" s="47" t="s">
        <v>235</v>
      </c>
      <c r="M16" s="47" t="s">
        <v>235</v>
      </c>
      <c r="N16" s="47" t="s">
        <v>235</v>
      </c>
      <c r="O16" s="47" t="s">
        <v>235</v>
      </c>
    </row>
    <row r="17" spans="2:15" ht="19.899999999999999" customHeight="1">
      <c r="B17" s="45" t="s">
        <v>12</v>
      </c>
      <c r="C17" s="46" t="s">
        <v>13</v>
      </c>
      <c r="D17" s="47">
        <v>350000</v>
      </c>
      <c r="E17" s="47" t="s">
        <v>235</v>
      </c>
      <c r="F17" s="47">
        <v>350000</v>
      </c>
      <c r="G17" s="47" t="s">
        <v>235</v>
      </c>
      <c r="H17" s="47" t="s">
        <v>235</v>
      </c>
      <c r="I17" s="47" t="s">
        <v>235</v>
      </c>
      <c r="J17" s="47" t="s">
        <v>235</v>
      </c>
      <c r="K17" s="47" t="s">
        <v>235</v>
      </c>
      <c r="L17" s="47" t="s">
        <v>235</v>
      </c>
      <c r="M17" s="47" t="s">
        <v>235</v>
      </c>
      <c r="N17" s="47" t="s">
        <v>235</v>
      </c>
      <c r="O17" s="47" t="s">
        <v>235</v>
      </c>
    </row>
    <row r="18" spans="2:15" ht="19.899999999999999" customHeight="1">
      <c r="B18" s="45" t="s">
        <v>14</v>
      </c>
      <c r="C18" s="46" t="s">
        <v>15</v>
      </c>
      <c r="D18" s="47">
        <v>250000</v>
      </c>
      <c r="E18" s="47" t="s">
        <v>235</v>
      </c>
      <c r="F18" s="47">
        <v>250000</v>
      </c>
      <c r="G18" s="47" t="s">
        <v>235</v>
      </c>
      <c r="H18" s="47" t="s">
        <v>235</v>
      </c>
      <c r="I18" s="47" t="s">
        <v>235</v>
      </c>
      <c r="J18" s="47" t="s">
        <v>235</v>
      </c>
      <c r="K18" s="47" t="s">
        <v>235</v>
      </c>
      <c r="L18" s="47" t="s">
        <v>235</v>
      </c>
      <c r="M18" s="47" t="s">
        <v>235</v>
      </c>
      <c r="N18" s="47" t="s">
        <v>235</v>
      </c>
      <c r="O18" s="47" t="s">
        <v>235</v>
      </c>
    </row>
    <row r="19" spans="2:15" ht="19.899999999999999" customHeight="1">
      <c r="B19" s="45" t="s">
        <v>16</v>
      </c>
      <c r="C19" s="46" t="s">
        <v>17</v>
      </c>
      <c r="D19" s="47">
        <v>2900000</v>
      </c>
      <c r="E19" s="47" t="s">
        <v>235</v>
      </c>
      <c r="F19" s="47">
        <v>2900000</v>
      </c>
      <c r="G19" s="47" t="s">
        <v>235</v>
      </c>
      <c r="H19" s="47" t="s">
        <v>235</v>
      </c>
      <c r="I19" s="47" t="s">
        <v>235</v>
      </c>
      <c r="J19" s="47" t="s">
        <v>235</v>
      </c>
      <c r="K19" s="47" t="s">
        <v>235</v>
      </c>
      <c r="L19" s="47" t="s">
        <v>235</v>
      </c>
      <c r="M19" s="47" t="s">
        <v>235</v>
      </c>
      <c r="N19" s="47" t="s">
        <v>235</v>
      </c>
      <c r="O19" s="47" t="s">
        <v>235</v>
      </c>
    </row>
    <row r="20" spans="2:15" ht="19.899999999999999" customHeight="1">
      <c r="B20" s="45" t="s">
        <v>18</v>
      </c>
      <c r="C20" s="46" t="s">
        <v>19</v>
      </c>
      <c r="D20" s="47">
        <v>380000</v>
      </c>
      <c r="E20" s="47" t="s">
        <v>235</v>
      </c>
      <c r="F20" s="47">
        <v>380000</v>
      </c>
      <c r="G20" s="47" t="s">
        <v>235</v>
      </c>
      <c r="H20" s="47" t="s">
        <v>235</v>
      </c>
      <c r="I20" s="47" t="s">
        <v>235</v>
      </c>
      <c r="J20" s="47" t="s">
        <v>235</v>
      </c>
      <c r="K20" s="47" t="s">
        <v>235</v>
      </c>
      <c r="L20" s="47" t="s">
        <v>235</v>
      </c>
      <c r="M20" s="47" t="s">
        <v>235</v>
      </c>
      <c r="N20" s="47" t="s">
        <v>235</v>
      </c>
      <c r="O20" s="47" t="s">
        <v>235</v>
      </c>
    </row>
    <row r="21" spans="2:15" ht="18.2" customHeight="1">
      <c r="B21" s="45" t="s">
        <v>20</v>
      </c>
      <c r="C21" s="46" t="s">
        <v>21</v>
      </c>
      <c r="D21" s="47">
        <v>622242.67000000004</v>
      </c>
      <c r="E21" s="47" t="s">
        <v>235</v>
      </c>
      <c r="F21" s="47">
        <v>622242.67000000004</v>
      </c>
      <c r="G21" s="47" t="s">
        <v>235</v>
      </c>
      <c r="H21" s="47" t="s">
        <v>235</v>
      </c>
      <c r="I21" s="47" t="s">
        <v>235</v>
      </c>
      <c r="J21" s="47" t="s">
        <v>235</v>
      </c>
      <c r="K21" s="47" t="s">
        <v>235</v>
      </c>
      <c r="L21" s="47" t="s">
        <v>235</v>
      </c>
      <c r="M21" s="47" t="s">
        <v>235</v>
      </c>
      <c r="N21" s="47" t="s">
        <v>235</v>
      </c>
      <c r="O21" s="47" t="s">
        <v>235</v>
      </c>
    </row>
    <row r="22" spans="2:15" ht="19.899999999999999" customHeight="1">
      <c r="B22" s="45" t="s">
        <v>22</v>
      </c>
      <c r="C22" s="46" t="s">
        <v>23</v>
      </c>
      <c r="D22" s="47">
        <v>522242.67</v>
      </c>
      <c r="E22" s="47" t="s">
        <v>235</v>
      </c>
      <c r="F22" s="47">
        <v>522242.67</v>
      </c>
      <c r="G22" s="47" t="s">
        <v>235</v>
      </c>
      <c r="H22" s="47" t="s">
        <v>235</v>
      </c>
      <c r="I22" s="47" t="s">
        <v>235</v>
      </c>
      <c r="J22" s="47" t="s">
        <v>235</v>
      </c>
      <c r="K22" s="47" t="s">
        <v>235</v>
      </c>
      <c r="L22" s="47" t="s">
        <v>235</v>
      </c>
      <c r="M22" s="47" t="s">
        <v>235</v>
      </c>
      <c r="N22" s="47" t="s">
        <v>235</v>
      </c>
      <c r="O22" s="47" t="s">
        <v>235</v>
      </c>
    </row>
    <row r="23" spans="2:15" ht="19.899999999999999" customHeight="1">
      <c r="B23" s="45" t="s">
        <v>24</v>
      </c>
      <c r="C23" s="46" t="s">
        <v>25</v>
      </c>
      <c r="D23" s="47">
        <v>100000</v>
      </c>
      <c r="E23" s="47" t="s">
        <v>235</v>
      </c>
      <c r="F23" s="47">
        <v>100000</v>
      </c>
      <c r="G23" s="47" t="s">
        <v>235</v>
      </c>
      <c r="H23" s="47" t="s">
        <v>235</v>
      </c>
      <c r="I23" s="47" t="s">
        <v>235</v>
      </c>
      <c r="J23" s="47" t="s">
        <v>235</v>
      </c>
      <c r="K23" s="47" t="s">
        <v>235</v>
      </c>
      <c r="L23" s="47" t="s">
        <v>235</v>
      </c>
      <c r="M23" s="47" t="s">
        <v>235</v>
      </c>
      <c r="N23" s="47" t="s">
        <v>235</v>
      </c>
      <c r="O23" s="47" t="s">
        <v>235</v>
      </c>
    </row>
    <row r="24" spans="2:15" ht="20.65" customHeight="1">
      <c r="B24" s="45" t="s">
        <v>257</v>
      </c>
      <c r="C24" s="46" t="s">
        <v>239</v>
      </c>
      <c r="D24" s="47">
        <v>442191.6</v>
      </c>
      <c r="E24" s="47" t="s">
        <v>235</v>
      </c>
      <c r="F24" s="47">
        <v>442191.6</v>
      </c>
      <c r="G24" s="47" t="s">
        <v>235</v>
      </c>
      <c r="H24" s="47" t="s">
        <v>235</v>
      </c>
      <c r="I24" s="47" t="s">
        <v>235</v>
      </c>
      <c r="J24" s="47" t="s">
        <v>235</v>
      </c>
      <c r="K24" s="47" t="s">
        <v>235</v>
      </c>
      <c r="L24" s="47" t="s">
        <v>235</v>
      </c>
      <c r="M24" s="47" t="s">
        <v>235</v>
      </c>
      <c r="N24" s="47" t="s">
        <v>235</v>
      </c>
      <c r="O24" s="47" t="s">
        <v>235</v>
      </c>
    </row>
    <row r="25" spans="2:15" ht="18.2" customHeight="1">
      <c r="B25" s="45" t="s">
        <v>26</v>
      </c>
      <c r="C25" s="46" t="s">
        <v>27</v>
      </c>
      <c r="D25" s="47">
        <v>25191.599999999999</v>
      </c>
      <c r="E25" s="47" t="s">
        <v>235</v>
      </c>
      <c r="F25" s="47">
        <v>25191.599999999999</v>
      </c>
      <c r="G25" s="47" t="s">
        <v>235</v>
      </c>
      <c r="H25" s="47" t="s">
        <v>235</v>
      </c>
      <c r="I25" s="47" t="s">
        <v>235</v>
      </c>
      <c r="J25" s="47" t="s">
        <v>235</v>
      </c>
      <c r="K25" s="47" t="s">
        <v>235</v>
      </c>
      <c r="L25" s="47" t="s">
        <v>235</v>
      </c>
      <c r="M25" s="47" t="s">
        <v>235</v>
      </c>
      <c r="N25" s="47" t="s">
        <v>235</v>
      </c>
      <c r="O25" s="47" t="s">
        <v>235</v>
      </c>
    </row>
    <row r="26" spans="2:15" ht="19.899999999999999" customHeight="1">
      <c r="B26" s="45" t="s">
        <v>28</v>
      </c>
      <c r="C26" s="46" t="s">
        <v>29</v>
      </c>
      <c r="D26" s="47">
        <v>25191.599999999999</v>
      </c>
      <c r="E26" s="47" t="s">
        <v>235</v>
      </c>
      <c r="F26" s="47">
        <v>25191.599999999999</v>
      </c>
      <c r="G26" s="47" t="s">
        <v>235</v>
      </c>
      <c r="H26" s="47" t="s">
        <v>235</v>
      </c>
      <c r="I26" s="47" t="s">
        <v>235</v>
      </c>
      <c r="J26" s="47" t="s">
        <v>235</v>
      </c>
      <c r="K26" s="47" t="s">
        <v>235</v>
      </c>
      <c r="L26" s="47" t="s">
        <v>235</v>
      </c>
      <c r="M26" s="47" t="s">
        <v>235</v>
      </c>
      <c r="N26" s="47" t="s">
        <v>235</v>
      </c>
      <c r="O26" s="47" t="s">
        <v>235</v>
      </c>
    </row>
    <row r="27" spans="2:15" ht="18.2" customHeight="1">
      <c r="B27" s="45" t="s">
        <v>30</v>
      </c>
      <c r="C27" s="46" t="s">
        <v>31</v>
      </c>
      <c r="D27" s="47">
        <v>417000</v>
      </c>
      <c r="E27" s="47" t="s">
        <v>235</v>
      </c>
      <c r="F27" s="47">
        <v>417000</v>
      </c>
      <c r="G27" s="47" t="s">
        <v>235</v>
      </c>
      <c r="H27" s="47" t="s">
        <v>235</v>
      </c>
      <c r="I27" s="47" t="s">
        <v>235</v>
      </c>
      <c r="J27" s="47" t="s">
        <v>235</v>
      </c>
      <c r="K27" s="47" t="s">
        <v>235</v>
      </c>
      <c r="L27" s="47" t="s">
        <v>235</v>
      </c>
      <c r="M27" s="47" t="s">
        <v>235</v>
      </c>
      <c r="N27" s="47" t="s">
        <v>235</v>
      </c>
      <c r="O27" s="47" t="s">
        <v>235</v>
      </c>
    </row>
    <row r="28" spans="2:15" ht="19.899999999999999" customHeight="1">
      <c r="B28" s="45" t="s">
        <v>32</v>
      </c>
      <c r="C28" s="46" t="s">
        <v>33</v>
      </c>
      <c r="D28" s="47">
        <v>417000</v>
      </c>
      <c r="E28" s="47" t="s">
        <v>235</v>
      </c>
      <c r="F28" s="47">
        <v>417000</v>
      </c>
      <c r="G28" s="47" t="s">
        <v>235</v>
      </c>
      <c r="H28" s="47" t="s">
        <v>235</v>
      </c>
      <c r="I28" s="47" t="s">
        <v>235</v>
      </c>
      <c r="J28" s="47" t="s">
        <v>235</v>
      </c>
      <c r="K28" s="47" t="s">
        <v>235</v>
      </c>
      <c r="L28" s="47" t="s">
        <v>235</v>
      </c>
      <c r="M28" s="47" t="s">
        <v>235</v>
      </c>
      <c r="N28" s="47" t="s">
        <v>235</v>
      </c>
      <c r="O28" s="47" t="s">
        <v>235</v>
      </c>
    </row>
    <row r="29" spans="2:15" ht="20.65" customHeight="1">
      <c r="B29" s="45" t="s">
        <v>258</v>
      </c>
      <c r="C29" s="46" t="s">
        <v>241</v>
      </c>
      <c r="D29" s="47">
        <v>58789.919999999998</v>
      </c>
      <c r="E29" s="47" t="s">
        <v>235</v>
      </c>
      <c r="F29" s="47">
        <v>58789.919999999998</v>
      </c>
      <c r="G29" s="47" t="s">
        <v>235</v>
      </c>
      <c r="H29" s="47" t="s">
        <v>235</v>
      </c>
      <c r="I29" s="47" t="s">
        <v>235</v>
      </c>
      <c r="J29" s="47" t="s">
        <v>235</v>
      </c>
      <c r="K29" s="47" t="s">
        <v>235</v>
      </c>
      <c r="L29" s="47" t="s">
        <v>235</v>
      </c>
      <c r="M29" s="47" t="s">
        <v>235</v>
      </c>
      <c r="N29" s="47" t="s">
        <v>235</v>
      </c>
      <c r="O29" s="47" t="s">
        <v>235</v>
      </c>
    </row>
    <row r="30" spans="2:15" ht="18.2" customHeight="1">
      <c r="B30" s="45" t="s">
        <v>34</v>
      </c>
      <c r="C30" s="46" t="s">
        <v>35</v>
      </c>
      <c r="D30" s="47">
        <v>34320</v>
      </c>
      <c r="E30" s="47" t="s">
        <v>235</v>
      </c>
      <c r="F30" s="47">
        <v>34320</v>
      </c>
      <c r="G30" s="47" t="s">
        <v>235</v>
      </c>
      <c r="H30" s="47" t="s">
        <v>235</v>
      </c>
      <c r="I30" s="47" t="s">
        <v>235</v>
      </c>
      <c r="J30" s="47" t="s">
        <v>235</v>
      </c>
      <c r="K30" s="47" t="s">
        <v>235</v>
      </c>
      <c r="L30" s="47" t="s">
        <v>235</v>
      </c>
      <c r="M30" s="47" t="s">
        <v>235</v>
      </c>
      <c r="N30" s="47" t="s">
        <v>235</v>
      </c>
      <c r="O30" s="47" t="s">
        <v>235</v>
      </c>
    </row>
    <row r="31" spans="2:15" ht="19.899999999999999" customHeight="1">
      <c r="B31" s="45" t="s">
        <v>36</v>
      </c>
      <c r="C31" s="46" t="s">
        <v>37</v>
      </c>
      <c r="D31" s="47">
        <v>34320</v>
      </c>
      <c r="E31" s="47" t="s">
        <v>235</v>
      </c>
      <c r="F31" s="47">
        <v>34320</v>
      </c>
      <c r="G31" s="47" t="s">
        <v>235</v>
      </c>
      <c r="H31" s="47" t="s">
        <v>235</v>
      </c>
      <c r="I31" s="47" t="s">
        <v>235</v>
      </c>
      <c r="J31" s="47" t="s">
        <v>235</v>
      </c>
      <c r="K31" s="47" t="s">
        <v>235</v>
      </c>
      <c r="L31" s="47" t="s">
        <v>235</v>
      </c>
      <c r="M31" s="47" t="s">
        <v>235</v>
      </c>
      <c r="N31" s="47" t="s">
        <v>235</v>
      </c>
      <c r="O31" s="47" t="s">
        <v>235</v>
      </c>
    </row>
    <row r="32" spans="2:15" ht="18.2" customHeight="1">
      <c r="B32" s="45" t="s">
        <v>38</v>
      </c>
      <c r="C32" s="46" t="s">
        <v>39</v>
      </c>
      <c r="D32" s="47">
        <v>24469.919999999998</v>
      </c>
      <c r="E32" s="47" t="s">
        <v>235</v>
      </c>
      <c r="F32" s="47">
        <v>24469.919999999998</v>
      </c>
      <c r="G32" s="47" t="s">
        <v>235</v>
      </c>
      <c r="H32" s="47" t="s">
        <v>235</v>
      </c>
      <c r="I32" s="47" t="s">
        <v>235</v>
      </c>
      <c r="J32" s="47" t="s">
        <v>235</v>
      </c>
      <c r="K32" s="47" t="s">
        <v>235</v>
      </c>
      <c r="L32" s="47" t="s">
        <v>235</v>
      </c>
      <c r="M32" s="47" t="s">
        <v>235</v>
      </c>
      <c r="N32" s="47" t="s">
        <v>235</v>
      </c>
      <c r="O32" s="47" t="s">
        <v>235</v>
      </c>
    </row>
    <row r="33" spans="2:15" ht="19.899999999999999" customHeight="1">
      <c r="B33" s="45" t="s">
        <v>40</v>
      </c>
      <c r="C33" s="46" t="s">
        <v>41</v>
      </c>
      <c r="D33" s="47">
        <v>24469.919999999998</v>
      </c>
      <c r="E33" s="47" t="s">
        <v>235</v>
      </c>
      <c r="F33" s="47">
        <v>24469.919999999998</v>
      </c>
      <c r="G33" s="47" t="s">
        <v>235</v>
      </c>
      <c r="H33" s="47" t="s">
        <v>235</v>
      </c>
      <c r="I33" s="47" t="s">
        <v>235</v>
      </c>
      <c r="J33" s="47" t="s">
        <v>235</v>
      </c>
      <c r="K33" s="47" t="s">
        <v>235</v>
      </c>
      <c r="L33" s="47" t="s">
        <v>235</v>
      </c>
      <c r="M33" s="47" t="s">
        <v>235</v>
      </c>
      <c r="N33" s="47" t="s">
        <v>235</v>
      </c>
      <c r="O33" s="47" t="s">
        <v>235</v>
      </c>
    </row>
  </sheetData>
  <mergeCells count="17">
    <mergeCell ref="O7:O8"/>
    <mergeCell ref="B9:C9"/>
    <mergeCell ref="B1:C1"/>
    <mergeCell ref="B3:N4"/>
    <mergeCell ref="B6:D6"/>
    <mergeCell ref="B7:C7"/>
    <mergeCell ref="D7:D8"/>
    <mergeCell ref="E7:E8"/>
    <mergeCell ref="F7:F8"/>
    <mergeCell ref="G7:G8"/>
    <mergeCell ref="L7:L8"/>
    <mergeCell ref="M7:M8"/>
    <mergeCell ref="N7:N8"/>
    <mergeCell ref="H7:H8"/>
    <mergeCell ref="I7:I8"/>
    <mergeCell ref="J7:J8"/>
    <mergeCell ref="K7:K8"/>
  </mergeCells>
  <phoneticPr fontId="47" type="noConversion"/>
  <printOptions horizontalCentered="1"/>
  <pageMargins left="0.11800000071525574" right="0.11800000071525574" top="0.39300000667572021" bottom="7.8000001609325409E-2" header="0" footer="0"/>
  <pageSetup paperSize="9" scale="87"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I32"/>
  <sheetViews>
    <sheetView workbookViewId="0">
      <selection activeCell="B5" sqref="B5:C5"/>
    </sheetView>
  </sheetViews>
  <sheetFormatPr defaultColWidth="10" defaultRowHeight="14.25"/>
  <cols>
    <col min="1" max="1" width="0.5" customWidth="1"/>
    <col min="2" max="2" width="15.25" customWidth="1"/>
    <col min="3" max="3" width="28.5" customWidth="1"/>
    <col min="4" max="4" width="11.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4"/>
      <c r="B1" s="5" t="s">
        <v>338</v>
      </c>
    </row>
    <row r="2" spans="1:9" ht="16.350000000000001" customHeight="1"/>
    <row r="3" spans="1:9" ht="16.350000000000001" customHeight="1">
      <c r="B3" s="93" t="s">
        <v>208</v>
      </c>
      <c r="C3" s="93"/>
      <c r="D3" s="93"/>
      <c r="E3" s="93"/>
      <c r="F3" s="93"/>
      <c r="G3" s="93"/>
      <c r="H3" s="93"/>
      <c r="I3" s="93"/>
    </row>
    <row r="4" spans="1:9" ht="16.350000000000001" customHeight="1">
      <c r="B4" s="93"/>
      <c r="C4" s="93"/>
      <c r="D4" s="93"/>
      <c r="E4" s="93"/>
      <c r="F4" s="93"/>
      <c r="G4" s="93"/>
      <c r="H4" s="93"/>
      <c r="I4" s="93"/>
    </row>
    <row r="5" spans="1:9" ht="16.350000000000001" customHeight="1">
      <c r="B5" s="48"/>
      <c r="C5" s="48"/>
      <c r="D5" s="48"/>
      <c r="E5" s="48"/>
      <c r="F5" s="48"/>
    </row>
    <row r="6" spans="1:9" ht="20.65" customHeight="1">
      <c r="B6" s="81" t="s">
        <v>435</v>
      </c>
      <c r="C6" s="81"/>
      <c r="D6" s="81"/>
      <c r="E6" s="48"/>
      <c r="I6" s="49" t="s">
        <v>224</v>
      </c>
    </row>
    <row r="7" spans="1:9" ht="43.9" customHeight="1">
      <c r="B7" s="7" t="s">
        <v>264</v>
      </c>
      <c r="C7" s="7" t="s">
        <v>252</v>
      </c>
      <c r="D7" s="7" t="s">
        <v>265</v>
      </c>
      <c r="E7" s="7" t="s">
        <v>275</v>
      </c>
      <c r="F7" s="7" t="s">
        <v>339</v>
      </c>
      <c r="G7" s="7" t="s">
        <v>340</v>
      </c>
      <c r="H7" s="7" t="s">
        <v>341</v>
      </c>
      <c r="I7" s="7" t="s">
        <v>342</v>
      </c>
    </row>
    <row r="8" spans="1:9" ht="23.25" customHeight="1">
      <c r="B8" s="90" t="s">
        <v>229</v>
      </c>
      <c r="C8" s="90"/>
      <c r="D8" s="32">
        <v>6002164.0300000003</v>
      </c>
      <c r="E8" s="32">
        <v>620844.03</v>
      </c>
      <c r="F8" s="32">
        <v>5381320</v>
      </c>
      <c r="G8" s="32"/>
      <c r="H8" s="32"/>
      <c r="I8" s="32"/>
    </row>
    <row r="9" spans="1:9" ht="21.6" customHeight="1">
      <c r="B9" s="50" t="s">
        <v>256</v>
      </c>
      <c r="C9" s="11" t="s">
        <v>237</v>
      </c>
      <c r="D9" s="34">
        <v>5501182.5099999998</v>
      </c>
      <c r="E9" s="34">
        <v>571182.51</v>
      </c>
      <c r="F9" s="34">
        <v>4930000</v>
      </c>
      <c r="G9" s="32"/>
      <c r="H9" s="32"/>
      <c r="I9" s="32"/>
    </row>
    <row r="10" spans="1:9" ht="20.65" customHeight="1">
      <c r="B10" s="50" t="s">
        <v>140</v>
      </c>
      <c r="C10" s="11" t="s">
        <v>141</v>
      </c>
      <c r="D10" s="34">
        <v>48939.839999999997</v>
      </c>
      <c r="E10" s="34">
        <v>48939.839999999997</v>
      </c>
      <c r="F10" s="34" t="s">
        <v>235</v>
      </c>
      <c r="G10" s="32"/>
      <c r="H10" s="32"/>
      <c r="I10" s="32"/>
    </row>
    <row r="11" spans="1:9" ht="20.65" customHeight="1">
      <c r="B11" s="50" t="s">
        <v>142</v>
      </c>
      <c r="C11" s="11" t="s">
        <v>143</v>
      </c>
      <c r="D11" s="34">
        <v>32626.560000000001</v>
      </c>
      <c r="E11" s="34">
        <v>32626.560000000001</v>
      </c>
      <c r="F11" s="34" t="s">
        <v>235</v>
      </c>
      <c r="G11" s="32"/>
      <c r="H11" s="32"/>
      <c r="I11" s="32"/>
    </row>
    <row r="12" spans="1:9" ht="20.65" customHeight="1">
      <c r="B12" s="50" t="s">
        <v>144</v>
      </c>
      <c r="C12" s="11" t="s">
        <v>145</v>
      </c>
      <c r="D12" s="34">
        <v>16313.28</v>
      </c>
      <c r="E12" s="34">
        <v>16313.28</v>
      </c>
      <c r="F12" s="34" t="s">
        <v>235</v>
      </c>
      <c r="G12" s="32"/>
      <c r="H12" s="32"/>
      <c r="I12" s="32"/>
    </row>
    <row r="13" spans="1:9" ht="20.65" customHeight="1">
      <c r="B13" s="50" t="s">
        <v>146</v>
      </c>
      <c r="C13" s="11" t="s">
        <v>147</v>
      </c>
      <c r="D13" s="34">
        <v>4830000</v>
      </c>
      <c r="E13" s="34" t="s">
        <v>235</v>
      </c>
      <c r="F13" s="34">
        <v>4830000</v>
      </c>
      <c r="G13" s="32"/>
      <c r="H13" s="32"/>
      <c r="I13" s="32"/>
    </row>
    <row r="14" spans="1:9" ht="20.65" customHeight="1">
      <c r="B14" s="50" t="s">
        <v>148</v>
      </c>
      <c r="C14" s="11" t="s">
        <v>149</v>
      </c>
      <c r="D14" s="34">
        <v>100000</v>
      </c>
      <c r="E14" s="34" t="s">
        <v>235</v>
      </c>
      <c r="F14" s="34">
        <v>100000</v>
      </c>
      <c r="G14" s="32"/>
      <c r="H14" s="32"/>
      <c r="I14" s="32"/>
    </row>
    <row r="15" spans="1:9" ht="20.65" customHeight="1">
      <c r="B15" s="50" t="s">
        <v>150</v>
      </c>
      <c r="C15" s="11" t="s">
        <v>151</v>
      </c>
      <c r="D15" s="34">
        <v>850000</v>
      </c>
      <c r="E15" s="34" t="s">
        <v>235</v>
      </c>
      <c r="F15" s="34">
        <v>850000</v>
      </c>
      <c r="G15" s="32"/>
      <c r="H15" s="32"/>
      <c r="I15" s="32"/>
    </row>
    <row r="16" spans="1:9" ht="20.65" customHeight="1">
      <c r="B16" s="50" t="s">
        <v>152</v>
      </c>
      <c r="C16" s="11" t="s">
        <v>153</v>
      </c>
      <c r="D16" s="34">
        <v>350000</v>
      </c>
      <c r="E16" s="34" t="s">
        <v>235</v>
      </c>
      <c r="F16" s="34">
        <v>350000</v>
      </c>
      <c r="G16" s="32"/>
      <c r="H16" s="32"/>
      <c r="I16" s="32"/>
    </row>
    <row r="17" spans="2:9" ht="20.65" customHeight="1">
      <c r="B17" s="50" t="s">
        <v>154</v>
      </c>
      <c r="C17" s="11" t="s">
        <v>155</v>
      </c>
      <c r="D17" s="34">
        <v>250000</v>
      </c>
      <c r="E17" s="34" t="s">
        <v>235</v>
      </c>
      <c r="F17" s="34">
        <v>250000</v>
      </c>
      <c r="G17" s="32"/>
      <c r="H17" s="32"/>
      <c r="I17" s="32"/>
    </row>
    <row r="18" spans="2:9" ht="20.65" customHeight="1">
      <c r="B18" s="50" t="s">
        <v>156</v>
      </c>
      <c r="C18" s="11" t="s">
        <v>157</v>
      </c>
      <c r="D18" s="34">
        <v>2900000</v>
      </c>
      <c r="E18" s="34" t="s">
        <v>235</v>
      </c>
      <c r="F18" s="34">
        <v>2900000</v>
      </c>
      <c r="G18" s="32"/>
      <c r="H18" s="32"/>
      <c r="I18" s="32"/>
    </row>
    <row r="19" spans="2:9" ht="20.65" customHeight="1">
      <c r="B19" s="50" t="s">
        <v>158</v>
      </c>
      <c r="C19" s="11" t="s">
        <v>159</v>
      </c>
      <c r="D19" s="34">
        <v>380000</v>
      </c>
      <c r="E19" s="34" t="s">
        <v>235</v>
      </c>
      <c r="F19" s="34">
        <v>380000</v>
      </c>
      <c r="G19" s="32"/>
      <c r="H19" s="32"/>
      <c r="I19" s="32"/>
    </row>
    <row r="20" spans="2:9" ht="20.65" customHeight="1">
      <c r="B20" s="50" t="s">
        <v>160</v>
      </c>
      <c r="C20" s="11" t="s">
        <v>161</v>
      </c>
      <c r="D20" s="34">
        <v>622242.67000000004</v>
      </c>
      <c r="E20" s="34">
        <v>522242.67</v>
      </c>
      <c r="F20" s="34">
        <v>100000</v>
      </c>
      <c r="G20" s="32"/>
      <c r="H20" s="32"/>
      <c r="I20" s="32"/>
    </row>
    <row r="21" spans="2:9" ht="20.65" customHeight="1">
      <c r="B21" s="50" t="s">
        <v>162</v>
      </c>
      <c r="C21" s="11" t="s">
        <v>163</v>
      </c>
      <c r="D21" s="34">
        <v>522242.67</v>
      </c>
      <c r="E21" s="34">
        <v>522242.67</v>
      </c>
      <c r="F21" s="34" t="s">
        <v>235</v>
      </c>
      <c r="G21" s="32"/>
      <c r="H21" s="32"/>
      <c r="I21" s="32"/>
    </row>
    <row r="22" spans="2:9" ht="20.65" customHeight="1">
      <c r="B22" s="50" t="s">
        <v>164</v>
      </c>
      <c r="C22" s="11" t="s">
        <v>165</v>
      </c>
      <c r="D22" s="34">
        <v>100000</v>
      </c>
      <c r="E22" s="34" t="s">
        <v>235</v>
      </c>
      <c r="F22" s="34">
        <v>100000</v>
      </c>
      <c r="G22" s="32"/>
      <c r="H22" s="32"/>
      <c r="I22" s="32"/>
    </row>
    <row r="23" spans="2:9" ht="21.6" customHeight="1">
      <c r="B23" s="50" t="s">
        <v>257</v>
      </c>
      <c r="C23" s="11" t="s">
        <v>239</v>
      </c>
      <c r="D23" s="34">
        <v>442191.6</v>
      </c>
      <c r="E23" s="34">
        <v>25191.599999999999</v>
      </c>
      <c r="F23" s="34">
        <v>417000</v>
      </c>
      <c r="G23" s="32"/>
      <c r="H23" s="32"/>
      <c r="I23" s="32"/>
    </row>
    <row r="24" spans="2:9" ht="20.65" customHeight="1">
      <c r="B24" s="50" t="s">
        <v>166</v>
      </c>
      <c r="C24" s="11" t="s">
        <v>167</v>
      </c>
      <c r="D24" s="34">
        <v>25191.599999999999</v>
      </c>
      <c r="E24" s="34">
        <v>25191.599999999999</v>
      </c>
      <c r="F24" s="34" t="s">
        <v>235</v>
      </c>
      <c r="G24" s="32"/>
      <c r="H24" s="32"/>
      <c r="I24" s="32"/>
    </row>
    <row r="25" spans="2:9" ht="20.65" customHeight="1">
      <c r="B25" s="50" t="s">
        <v>168</v>
      </c>
      <c r="C25" s="11" t="s">
        <v>169</v>
      </c>
      <c r="D25" s="34">
        <v>25191.599999999999</v>
      </c>
      <c r="E25" s="34">
        <v>25191.599999999999</v>
      </c>
      <c r="F25" s="34" t="s">
        <v>235</v>
      </c>
      <c r="G25" s="32"/>
      <c r="H25" s="32"/>
      <c r="I25" s="32"/>
    </row>
    <row r="26" spans="2:9" ht="20.65" customHeight="1">
      <c r="B26" s="50" t="s">
        <v>170</v>
      </c>
      <c r="C26" s="11" t="s">
        <v>171</v>
      </c>
      <c r="D26" s="34">
        <v>417000</v>
      </c>
      <c r="E26" s="34" t="s">
        <v>235</v>
      </c>
      <c r="F26" s="34">
        <v>417000</v>
      </c>
      <c r="G26" s="32"/>
      <c r="H26" s="32"/>
      <c r="I26" s="32"/>
    </row>
    <row r="27" spans="2:9" ht="20.65" customHeight="1">
      <c r="B27" s="50" t="s">
        <v>172</v>
      </c>
      <c r="C27" s="11" t="s">
        <v>173</v>
      </c>
      <c r="D27" s="34">
        <v>417000</v>
      </c>
      <c r="E27" s="34" t="s">
        <v>235</v>
      </c>
      <c r="F27" s="34">
        <v>417000</v>
      </c>
      <c r="G27" s="32"/>
      <c r="H27" s="32"/>
      <c r="I27" s="32"/>
    </row>
    <row r="28" spans="2:9" ht="21.6" customHeight="1">
      <c r="B28" s="50" t="s">
        <v>258</v>
      </c>
      <c r="C28" s="11" t="s">
        <v>241</v>
      </c>
      <c r="D28" s="34">
        <v>58789.919999999998</v>
      </c>
      <c r="E28" s="34">
        <v>24469.919999999998</v>
      </c>
      <c r="F28" s="34">
        <v>34320</v>
      </c>
      <c r="G28" s="32"/>
      <c r="H28" s="32"/>
      <c r="I28" s="32"/>
    </row>
    <row r="29" spans="2:9" ht="20.65" customHeight="1">
      <c r="B29" s="50" t="s">
        <v>174</v>
      </c>
      <c r="C29" s="11" t="s">
        <v>175</v>
      </c>
      <c r="D29" s="34">
        <v>34320</v>
      </c>
      <c r="E29" s="34" t="s">
        <v>235</v>
      </c>
      <c r="F29" s="34">
        <v>34320</v>
      </c>
      <c r="G29" s="32"/>
      <c r="H29" s="32"/>
      <c r="I29" s="32"/>
    </row>
    <row r="30" spans="2:9" ht="20.65" customHeight="1">
      <c r="B30" s="50" t="s">
        <v>176</v>
      </c>
      <c r="C30" s="11" t="s">
        <v>177</v>
      </c>
      <c r="D30" s="34">
        <v>34320</v>
      </c>
      <c r="E30" s="34" t="s">
        <v>235</v>
      </c>
      <c r="F30" s="34">
        <v>34320</v>
      </c>
      <c r="G30" s="32"/>
      <c r="H30" s="32"/>
      <c r="I30" s="32"/>
    </row>
    <row r="31" spans="2:9" ht="20.65" customHeight="1">
      <c r="B31" s="50" t="s">
        <v>178</v>
      </c>
      <c r="C31" s="11" t="s">
        <v>179</v>
      </c>
      <c r="D31" s="34">
        <v>24469.919999999998</v>
      </c>
      <c r="E31" s="34">
        <v>24469.919999999998</v>
      </c>
      <c r="F31" s="34" t="s">
        <v>235</v>
      </c>
      <c r="G31" s="32"/>
      <c r="H31" s="32"/>
      <c r="I31" s="32"/>
    </row>
    <row r="32" spans="2:9" ht="20.65" customHeight="1">
      <c r="B32" s="50" t="s">
        <v>180</v>
      </c>
      <c r="C32" s="11" t="s">
        <v>181</v>
      </c>
      <c r="D32" s="34">
        <v>24469.919999999998</v>
      </c>
      <c r="E32" s="34">
        <v>24469.919999999998</v>
      </c>
      <c r="F32" s="34" t="s">
        <v>235</v>
      </c>
      <c r="G32" s="32"/>
      <c r="H32" s="32"/>
      <c r="I32" s="32"/>
    </row>
  </sheetData>
  <mergeCells count="3">
    <mergeCell ref="B3:I4"/>
    <mergeCell ref="B6:D6"/>
    <mergeCell ref="B8:C8"/>
  </mergeCells>
  <phoneticPr fontId="47" type="noConversion"/>
  <printOptions horizontalCentered="1"/>
  <pageMargins left="7.8000001609325409E-2" right="7.8000001609325409E-2" top="0.39300000667572021" bottom="7.8000001609325409E-2" header="0" footer="0"/>
  <pageSetup paperSize="9" scale="86"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D12"/>
  <sheetViews>
    <sheetView workbookViewId="0">
      <selection activeCell="B5" sqref="B5:C5"/>
    </sheetView>
  </sheetViews>
  <sheetFormatPr defaultColWidth="10" defaultRowHeight="14.25"/>
  <cols>
    <col min="1" max="1" width="0.25" customWidth="1"/>
    <col min="2" max="2" width="15.25" customWidth="1"/>
    <col min="3" max="3" width="41" customWidth="1"/>
    <col min="4" max="4" width="28.625" customWidth="1"/>
    <col min="5" max="5" width="9.75" customWidth="1"/>
  </cols>
  <sheetData>
    <row r="1" spans="1:4" ht="16.350000000000001" customHeight="1">
      <c r="A1" s="4"/>
      <c r="B1" s="5" t="s">
        <v>343</v>
      </c>
    </row>
    <row r="2" spans="1:4" ht="16.350000000000001" customHeight="1"/>
    <row r="3" spans="1:4" ht="51.75" customHeight="1">
      <c r="B3" s="104" t="s">
        <v>344</v>
      </c>
      <c r="C3" s="104"/>
      <c r="D3" s="104"/>
    </row>
    <row r="4" spans="1:4" ht="27.6" customHeight="1">
      <c r="B4" s="91" t="s">
        <v>345</v>
      </c>
      <c r="C4" s="91"/>
      <c r="D4" s="91"/>
    </row>
    <row r="5" spans="1:4" ht="20.65" customHeight="1">
      <c r="B5" s="81" t="s">
        <v>435</v>
      </c>
      <c r="C5" s="81"/>
      <c r="D5" s="30" t="s">
        <v>224</v>
      </c>
    </row>
    <row r="6" spans="1:4" ht="37.15" customHeight="1">
      <c r="B6" s="92" t="s">
        <v>274</v>
      </c>
      <c r="C6" s="92"/>
      <c r="D6" s="92" t="s">
        <v>339</v>
      </c>
    </row>
    <row r="7" spans="1:4" ht="27.6" customHeight="1">
      <c r="B7" s="7" t="s">
        <v>264</v>
      </c>
      <c r="C7" s="7" t="s">
        <v>252</v>
      </c>
      <c r="D7" s="92"/>
    </row>
    <row r="8" spans="1:4" ht="20.65" customHeight="1">
      <c r="B8" s="90" t="s">
        <v>229</v>
      </c>
      <c r="C8" s="90"/>
      <c r="D8" s="32">
        <v>5381320</v>
      </c>
    </row>
    <row r="9" spans="1:4" ht="19.899999999999999" customHeight="1">
      <c r="B9" s="50" t="s">
        <v>278</v>
      </c>
      <c r="C9" s="50" t="s">
        <v>279</v>
      </c>
      <c r="D9" s="34">
        <v>100000</v>
      </c>
    </row>
    <row r="10" spans="1:4" ht="18.95" customHeight="1">
      <c r="B10" s="50" t="s">
        <v>88</v>
      </c>
      <c r="C10" s="50" t="s">
        <v>89</v>
      </c>
      <c r="D10" s="34">
        <v>100000</v>
      </c>
    </row>
    <row r="11" spans="1:4" ht="19.899999999999999" customHeight="1">
      <c r="B11" s="50" t="s">
        <v>346</v>
      </c>
      <c r="C11" s="50" t="s">
        <v>347</v>
      </c>
      <c r="D11" s="34">
        <v>5281320</v>
      </c>
    </row>
    <row r="12" spans="1:4" ht="18.95" customHeight="1">
      <c r="B12" s="50" t="s">
        <v>182</v>
      </c>
      <c r="C12" s="50" t="s">
        <v>183</v>
      </c>
      <c r="D12" s="34">
        <v>5281320</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93"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D14"/>
  <sheetViews>
    <sheetView workbookViewId="0">
      <selection activeCell="B5" sqref="B5:C5"/>
    </sheetView>
  </sheetViews>
  <sheetFormatPr defaultColWidth="10" defaultRowHeight="14.25"/>
  <cols>
    <col min="1" max="1" width="0.25" customWidth="1"/>
    <col min="2" max="2" width="15.25" customWidth="1"/>
    <col min="3" max="3" width="42.125" customWidth="1"/>
    <col min="4" max="4" width="33.5" customWidth="1"/>
    <col min="5" max="5" width="9.75" customWidth="1"/>
  </cols>
  <sheetData>
    <row r="1" spans="1:4" ht="16.350000000000001" customHeight="1">
      <c r="A1" s="4"/>
      <c r="B1" s="5" t="s">
        <v>348</v>
      </c>
    </row>
    <row r="2" spans="1:4" ht="16.350000000000001" customHeight="1"/>
    <row r="3" spans="1:4" ht="51.75" customHeight="1">
      <c r="B3" s="80" t="s">
        <v>344</v>
      </c>
      <c r="C3" s="80"/>
      <c r="D3" s="80"/>
    </row>
    <row r="4" spans="1:4" ht="27.6" customHeight="1">
      <c r="B4" s="91" t="s">
        <v>349</v>
      </c>
      <c r="C4" s="91"/>
      <c r="D4" s="91"/>
    </row>
    <row r="5" spans="1:4" ht="20.65" customHeight="1">
      <c r="B5" s="81" t="s">
        <v>435</v>
      </c>
      <c r="C5" s="81"/>
      <c r="D5" s="30" t="s">
        <v>224</v>
      </c>
    </row>
    <row r="6" spans="1:4" ht="39.6" customHeight="1">
      <c r="B6" s="92" t="s">
        <v>350</v>
      </c>
      <c r="C6" s="92"/>
      <c r="D6" s="92" t="s">
        <v>339</v>
      </c>
    </row>
    <row r="7" spans="1:4" ht="31.15" customHeight="1">
      <c r="B7" s="7" t="s">
        <v>264</v>
      </c>
      <c r="C7" s="7" t="s">
        <v>252</v>
      </c>
      <c r="D7" s="92"/>
    </row>
    <row r="8" spans="1:4" ht="20.65" customHeight="1">
      <c r="B8" s="90" t="s">
        <v>229</v>
      </c>
      <c r="C8" s="90"/>
      <c r="D8" s="32">
        <v>5381320</v>
      </c>
    </row>
    <row r="9" spans="1:4" ht="19.899999999999999" customHeight="1">
      <c r="B9" s="33" t="s">
        <v>270</v>
      </c>
      <c r="C9" s="33" t="s">
        <v>271</v>
      </c>
      <c r="D9" s="34">
        <v>100000</v>
      </c>
    </row>
    <row r="10" spans="1:4" ht="18.95" customHeight="1">
      <c r="B10" s="33" t="s">
        <v>94</v>
      </c>
      <c r="C10" s="33" t="s">
        <v>95</v>
      </c>
      <c r="D10" s="34">
        <v>100000</v>
      </c>
    </row>
    <row r="11" spans="1:4" ht="19.899999999999999" customHeight="1">
      <c r="B11" s="33" t="s">
        <v>351</v>
      </c>
      <c r="C11" s="33" t="s">
        <v>347</v>
      </c>
      <c r="D11" s="34">
        <v>5281320</v>
      </c>
    </row>
    <row r="12" spans="1:4" ht="18.95" customHeight="1">
      <c r="B12" s="33" t="s">
        <v>96</v>
      </c>
      <c r="C12" s="33" t="s">
        <v>97</v>
      </c>
      <c r="D12" s="34">
        <v>950000</v>
      </c>
    </row>
    <row r="13" spans="1:4" ht="18.95" customHeight="1">
      <c r="B13" s="33" t="s">
        <v>98</v>
      </c>
      <c r="C13" s="33" t="s">
        <v>99</v>
      </c>
      <c r="D13" s="34">
        <v>3914320</v>
      </c>
    </row>
    <row r="14" spans="1:4" ht="18.95" customHeight="1">
      <c r="B14" s="33" t="s">
        <v>100</v>
      </c>
      <c r="C14" s="33" t="s">
        <v>101</v>
      </c>
      <c r="D14" s="34">
        <v>417000</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87"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Z18"/>
  <sheetViews>
    <sheetView topLeftCell="B1" workbookViewId="0">
      <selection activeCell="L1" sqref="L1:Z65536"/>
    </sheetView>
  </sheetViews>
  <sheetFormatPr defaultColWidth="10" defaultRowHeight="14.25"/>
  <cols>
    <col min="1" max="1" width="0.375" customWidth="1"/>
    <col min="2" max="2" width="7.75" customWidth="1"/>
    <col min="3" max="3" width="15.375" customWidth="1"/>
    <col min="4" max="4" width="8.125" customWidth="1"/>
    <col min="5" max="5" width="20.625" customWidth="1"/>
    <col min="6" max="6" width="8.875" customWidth="1"/>
    <col min="7" max="7" width="17.75" customWidth="1"/>
    <col min="8" max="8" width="20.125" customWidth="1"/>
    <col min="9" max="9" width="11.375" customWidth="1"/>
    <col min="10" max="10" width="11.25" customWidth="1"/>
    <col min="11" max="11" width="11.5" customWidth="1"/>
    <col min="12" max="26" width="7.375" customWidth="1"/>
    <col min="27" max="28" width="9.75" customWidth="1"/>
  </cols>
  <sheetData>
    <row r="1" spans="1:26" ht="20.65" customHeight="1">
      <c r="A1" s="4"/>
      <c r="B1" s="106" t="s">
        <v>352</v>
      </c>
      <c r="C1" s="106"/>
    </row>
    <row r="2" spans="1:26" ht="42.2" customHeight="1">
      <c r="B2" s="101" t="s">
        <v>214</v>
      </c>
      <c r="C2" s="101"/>
      <c r="D2" s="101"/>
      <c r="E2" s="101"/>
      <c r="F2" s="101"/>
      <c r="G2" s="101"/>
      <c r="H2" s="101"/>
      <c r="I2" s="101"/>
      <c r="J2" s="101"/>
      <c r="K2" s="101"/>
      <c r="L2" s="101"/>
      <c r="M2" s="101"/>
      <c r="N2" s="101"/>
      <c r="O2" s="101"/>
      <c r="P2" s="101"/>
      <c r="Q2" s="101"/>
      <c r="R2" s="101"/>
      <c r="S2" s="101"/>
      <c r="T2" s="101"/>
      <c r="U2" s="101"/>
      <c r="V2" s="101"/>
      <c r="W2" s="101"/>
      <c r="X2" s="101"/>
      <c r="Y2" s="101"/>
      <c r="Z2" s="101"/>
    </row>
    <row r="3" spans="1:26" ht="20.65" customHeight="1">
      <c r="B3" s="81" t="s">
        <v>435</v>
      </c>
      <c r="C3" s="81"/>
      <c r="D3" s="81"/>
      <c r="E3" s="81"/>
      <c r="Z3" s="5" t="s">
        <v>224</v>
      </c>
    </row>
    <row r="4" spans="1:26" ht="33.6" customHeight="1">
      <c r="B4" s="105" t="s">
        <v>353</v>
      </c>
      <c r="C4" s="105" t="s">
        <v>354</v>
      </c>
      <c r="D4" s="105" t="s">
        <v>355</v>
      </c>
      <c r="E4" s="105" t="s">
        <v>356</v>
      </c>
      <c r="F4" s="105" t="s">
        <v>357</v>
      </c>
      <c r="G4" s="105" t="s">
        <v>358</v>
      </c>
      <c r="H4" s="105" t="s">
        <v>359</v>
      </c>
      <c r="I4" s="105" t="s">
        <v>265</v>
      </c>
      <c r="J4" s="105" t="s">
        <v>230</v>
      </c>
      <c r="K4" s="105"/>
      <c r="L4" s="105"/>
      <c r="M4" s="105"/>
      <c r="N4" s="105"/>
      <c r="O4" s="105"/>
      <c r="P4" s="105" t="s">
        <v>231</v>
      </c>
      <c r="Q4" s="105"/>
      <c r="R4" s="105"/>
      <c r="S4" s="105" t="s">
        <v>232</v>
      </c>
      <c r="T4" s="105" t="s">
        <v>318</v>
      </c>
      <c r="U4" s="105" t="s">
        <v>360</v>
      </c>
      <c r="V4" s="105"/>
      <c r="W4" s="105"/>
      <c r="X4" s="105"/>
      <c r="Y4" s="105"/>
      <c r="Z4" s="105"/>
    </row>
    <row r="5" spans="1:26" ht="42.2" customHeight="1">
      <c r="B5" s="105"/>
      <c r="C5" s="105"/>
      <c r="D5" s="105"/>
      <c r="E5" s="105"/>
      <c r="F5" s="105"/>
      <c r="G5" s="105"/>
      <c r="H5" s="105"/>
      <c r="I5" s="105"/>
      <c r="J5" s="51" t="s">
        <v>253</v>
      </c>
      <c r="K5" s="51" t="s">
        <v>361</v>
      </c>
      <c r="L5" s="51" t="s">
        <v>362</v>
      </c>
      <c r="M5" s="51" t="s">
        <v>363</v>
      </c>
      <c r="N5" s="51" t="s">
        <v>364</v>
      </c>
      <c r="O5" s="51" t="s">
        <v>365</v>
      </c>
      <c r="P5" s="51" t="s">
        <v>253</v>
      </c>
      <c r="Q5" s="51" t="s">
        <v>231</v>
      </c>
      <c r="R5" s="51" t="s">
        <v>366</v>
      </c>
      <c r="S5" s="105"/>
      <c r="T5" s="105"/>
      <c r="U5" s="51" t="s">
        <v>253</v>
      </c>
      <c r="V5" s="51" t="s">
        <v>319</v>
      </c>
      <c r="W5" s="51" t="s">
        <v>320</v>
      </c>
      <c r="X5" s="51" t="s">
        <v>367</v>
      </c>
      <c r="Y5" s="51" t="s">
        <v>322</v>
      </c>
      <c r="Z5" s="51" t="s">
        <v>368</v>
      </c>
    </row>
    <row r="6" spans="1:26" ht="33.6" customHeight="1">
      <c r="B6" s="13"/>
      <c r="C6" s="13"/>
      <c r="D6" s="13"/>
      <c r="E6" s="13"/>
      <c r="F6" s="13"/>
      <c r="G6" s="13"/>
      <c r="H6" s="52" t="s">
        <v>229</v>
      </c>
      <c r="I6" s="32">
        <v>5381320</v>
      </c>
      <c r="J6" s="32">
        <v>5381320</v>
      </c>
      <c r="K6" s="32">
        <v>5381320</v>
      </c>
      <c r="L6" s="32" t="s">
        <v>235</v>
      </c>
      <c r="M6" s="32" t="s">
        <v>235</v>
      </c>
      <c r="N6" s="32" t="s">
        <v>235</v>
      </c>
      <c r="O6" s="32" t="s">
        <v>235</v>
      </c>
      <c r="P6" s="32" t="s">
        <v>235</v>
      </c>
      <c r="Q6" s="32" t="s">
        <v>235</v>
      </c>
      <c r="R6" s="32" t="s">
        <v>235</v>
      </c>
      <c r="S6" s="32" t="s">
        <v>235</v>
      </c>
      <c r="T6" s="32" t="s">
        <v>235</v>
      </c>
      <c r="U6" s="32" t="s">
        <v>235</v>
      </c>
      <c r="V6" s="32" t="s">
        <v>235</v>
      </c>
      <c r="W6" s="32" t="s">
        <v>235</v>
      </c>
      <c r="X6" s="32" t="s">
        <v>235</v>
      </c>
      <c r="Y6" s="32" t="s">
        <v>235</v>
      </c>
      <c r="Z6" s="32" t="s">
        <v>235</v>
      </c>
    </row>
    <row r="7" spans="1:26" ht="27.6" customHeight="1">
      <c r="B7" s="21" t="s">
        <v>369</v>
      </c>
      <c r="C7" s="22" t="s">
        <v>370</v>
      </c>
      <c r="D7" s="53"/>
      <c r="E7" s="53"/>
      <c r="F7" s="53"/>
      <c r="G7" s="53"/>
      <c r="H7" s="53"/>
      <c r="I7" s="23">
        <v>5381320</v>
      </c>
      <c r="J7" s="23">
        <v>5381320</v>
      </c>
      <c r="K7" s="23">
        <v>5381320</v>
      </c>
      <c r="L7" s="23" t="s">
        <v>235</v>
      </c>
      <c r="M7" s="23" t="s">
        <v>235</v>
      </c>
      <c r="N7" s="23" t="s">
        <v>235</v>
      </c>
      <c r="O7" s="23" t="s">
        <v>235</v>
      </c>
      <c r="P7" s="23" t="s">
        <v>235</v>
      </c>
      <c r="Q7" s="23" t="s">
        <v>235</v>
      </c>
      <c r="R7" s="23" t="s">
        <v>235</v>
      </c>
      <c r="S7" s="23" t="s">
        <v>235</v>
      </c>
      <c r="T7" s="23" t="s">
        <v>235</v>
      </c>
      <c r="U7" s="23" t="s">
        <v>235</v>
      </c>
      <c r="V7" s="23" t="s">
        <v>235</v>
      </c>
      <c r="W7" s="23" t="s">
        <v>235</v>
      </c>
      <c r="X7" s="23" t="s">
        <v>235</v>
      </c>
      <c r="Y7" s="23" t="s">
        <v>235</v>
      </c>
      <c r="Z7" s="23" t="s">
        <v>235</v>
      </c>
    </row>
    <row r="8" spans="1:26" ht="27.6" customHeight="1">
      <c r="B8" s="21" t="s">
        <v>42</v>
      </c>
      <c r="C8" s="22" t="s">
        <v>43</v>
      </c>
      <c r="D8" s="21" t="s">
        <v>371</v>
      </c>
      <c r="E8" s="21" t="s">
        <v>372</v>
      </c>
      <c r="F8" s="21" t="s">
        <v>373</v>
      </c>
      <c r="G8" s="21" t="s">
        <v>374</v>
      </c>
      <c r="H8" s="21" t="s">
        <v>375</v>
      </c>
      <c r="I8" s="23">
        <v>2900000</v>
      </c>
      <c r="J8" s="23">
        <v>2900000</v>
      </c>
      <c r="K8" s="23">
        <v>2900000</v>
      </c>
      <c r="L8" s="23" t="s">
        <v>235</v>
      </c>
      <c r="M8" s="23" t="s">
        <v>235</v>
      </c>
      <c r="N8" s="23" t="s">
        <v>235</v>
      </c>
      <c r="O8" s="23" t="s">
        <v>235</v>
      </c>
      <c r="P8" s="23" t="s">
        <v>235</v>
      </c>
      <c r="Q8" s="23" t="s">
        <v>235</v>
      </c>
      <c r="R8" s="23" t="s">
        <v>235</v>
      </c>
      <c r="S8" s="23" t="s">
        <v>235</v>
      </c>
      <c r="T8" s="23" t="s">
        <v>235</v>
      </c>
      <c r="U8" s="23" t="s">
        <v>235</v>
      </c>
      <c r="V8" s="23" t="s">
        <v>235</v>
      </c>
      <c r="W8" s="23" t="s">
        <v>235</v>
      </c>
      <c r="X8" s="23" t="s">
        <v>235</v>
      </c>
      <c r="Y8" s="23" t="s">
        <v>235</v>
      </c>
      <c r="Z8" s="23" t="s">
        <v>235</v>
      </c>
    </row>
    <row r="9" spans="1:26" ht="16.350000000000001" customHeight="1">
      <c r="B9" s="21" t="s">
        <v>42</v>
      </c>
      <c r="C9" s="22" t="s">
        <v>43</v>
      </c>
      <c r="D9" s="21" t="s">
        <v>371</v>
      </c>
      <c r="E9" s="21" t="s">
        <v>372</v>
      </c>
      <c r="F9" s="21" t="s">
        <v>376</v>
      </c>
      <c r="G9" s="21" t="s">
        <v>377</v>
      </c>
      <c r="H9" s="21" t="s">
        <v>378</v>
      </c>
      <c r="I9" s="23">
        <v>850000</v>
      </c>
      <c r="J9" s="23">
        <v>850000</v>
      </c>
      <c r="K9" s="23">
        <v>850000</v>
      </c>
      <c r="L9" s="23" t="s">
        <v>235</v>
      </c>
      <c r="M9" s="23" t="s">
        <v>235</v>
      </c>
      <c r="N9" s="23" t="s">
        <v>235</v>
      </c>
      <c r="O9" s="23" t="s">
        <v>235</v>
      </c>
      <c r="P9" s="23" t="s">
        <v>235</v>
      </c>
      <c r="Q9" s="23" t="s">
        <v>235</v>
      </c>
      <c r="R9" s="23" t="s">
        <v>235</v>
      </c>
      <c r="S9" s="23" t="s">
        <v>235</v>
      </c>
      <c r="T9" s="23" t="s">
        <v>235</v>
      </c>
      <c r="U9" s="23" t="s">
        <v>235</v>
      </c>
      <c r="V9" s="23" t="s">
        <v>235</v>
      </c>
      <c r="W9" s="23" t="s">
        <v>235</v>
      </c>
      <c r="X9" s="23" t="s">
        <v>235</v>
      </c>
      <c r="Y9" s="23" t="s">
        <v>235</v>
      </c>
      <c r="Z9" s="23" t="s">
        <v>235</v>
      </c>
    </row>
    <row r="10" spans="1:26" ht="16.350000000000001" customHeight="1">
      <c r="B10" s="21" t="s">
        <v>42</v>
      </c>
      <c r="C10" s="22" t="s">
        <v>43</v>
      </c>
      <c r="D10" s="21" t="s">
        <v>371</v>
      </c>
      <c r="E10" s="21" t="s">
        <v>372</v>
      </c>
      <c r="F10" s="21" t="s">
        <v>379</v>
      </c>
      <c r="G10" s="21" t="s">
        <v>380</v>
      </c>
      <c r="H10" s="21" t="s">
        <v>381</v>
      </c>
      <c r="I10" s="23">
        <v>50000</v>
      </c>
      <c r="J10" s="23">
        <v>50000</v>
      </c>
      <c r="K10" s="23">
        <v>50000</v>
      </c>
      <c r="L10" s="23" t="s">
        <v>235</v>
      </c>
      <c r="M10" s="23" t="s">
        <v>235</v>
      </c>
      <c r="N10" s="23" t="s">
        <v>235</v>
      </c>
      <c r="O10" s="23" t="s">
        <v>235</v>
      </c>
      <c r="P10" s="23" t="s">
        <v>235</v>
      </c>
      <c r="Q10" s="23" t="s">
        <v>235</v>
      </c>
      <c r="R10" s="23" t="s">
        <v>235</v>
      </c>
      <c r="S10" s="23" t="s">
        <v>235</v>
      </c>
      <c r="T10" s="23" t="s">
        <v>235</v>
      </c>
      <c r="U10" s="23" t="s">
        <v>235</v>
      </c>
      <c r="V10" s="23" t="s">
        <v>235</v>
      </c>
      <c r="W10" s="23" t="s">
        <v>235</v>
      </c>
      <c r="X10" s="23" t="s">
        <v>235</v>
      </c>
      <c r="Y10" s="23" t="s">
        <v>235</v>
      </c>
      <c r="Z10" s="23" t="s">
        <v>235</v>
      </c>
    </row>
    <row r="11" spans="1:26" ht="16.350000000000001" customHeight="1">
      <c r="B11" s="21" t="s">
        <v>42</v>
      </c>
      <c r="C11" s="22" t="s">
        <v>43</v>
      </c>
      <c r="D11" s="21" t="s">
        <v>371</v>
      </c>
      <c r="E11" s="21" t="s">
        <v>372</v>
      </c>
      <c r="F11" s="21" t="s">
        <v>379</v>
      </c>
      <c r="G11" s="21" t="s">
        <v>380</v>
      </c>
      <c r="H11" s="21" t="s">
        <v>382</v>
      </c>
      <c r="I11" s="23">
        <v>50000</v>
      </c>
      <c r="J11" s="23">
        <v>50000</v>
      </c>
      <c r="K11" s="23">
        <v>50000</v>
      </c>
      <c r="L11" s="23" t="s">
        <v>235</v>
      </c>
      <c r="M11" s="23" t="s">
        <v>235</v>
      </c>
      <c r="N11" s="23" t="s">
        <v>235</v>
      </c>
      <c r="O11" s="23" t="s">
        <v>235</v>
      </c>
      <c r="P11" s="23" t="s">
        <v>235</v>
      </c>
      <c r="Q11" s="23" t="s">
        <v>235</v>
      </c>
      <c r="R11" s="23" t="s">
        <v>235</v>
      </c>
      <c r="S11" s="23" t="s">
        <v>235</v>
      </c>
      <c r="T11" s="23" t="s">
        <v>235</v>
      </c>
      <c r="U11" s="23" t="s">
        <v>235</v>
      </c>
      <c r="V11" s="23" t="s">
        <v>235</v>
      </c>
      <c r="W11" s="23" t="s">
        <v>235</v>
      </c>
      <c r="X11" s="23" t="s">
        <v>235</v>
      </c>
      <c r="Y11" s="23" t="s">
        <v>235</v>
      </c>
      <c r="Z11" s="23" t="s">
        <v>235</v>
      </c>
    </row>
    <row r="12" spans="1:26" ht="16.350000000000001" customHeight="1">
      <c r="B12" s="21" t="s">
        <v>42</v>
      </c>
      <c r="C12" s="22" t="s">
        <v>43</v>
      </c>
      <c r="D12" s="21" t="s">
        <v>371</v>
      </c>
      <c r="E12" s="21" t="s">
        <v>372</v>
      </c>
      <c r="F12" s="21" t="s">
        <v>383</v>
      </c>
      <c r="G12" s="21" t="s">
        <v>384</v>
      </c>
      <c r="H12" s="21" t="s">
        <v>385</v>
      </c>
      <c r="I12" s="23">
        <v>250000</v>
      </c>
      <c r="J12" s="23">
        <v>250000</v>
      </c>
      <c r="K12" s="23">
        <v>250000</v>
      </c>
      <c r="L12" s="23" t="s">
        <v>235</v>
      </c>
      <c r="M12" s="23" t="s">
        <v>235</v>
      </c>
      <c r="N12" s="23" t="s">
        <v>235</v>
      </c>
      <c r="O12" s="23" t="s">
        <v>235</v>
      </c>
      <c r="P12" s="23" t="s">
        <v>235</v>
      </c>
      <c r="Q12" s="23" t="s">
        <v>235</v>
      </c>
      <c r="R12" s="23" t="s">
        <v>235</v>
      </c>
      <c r="S12" s="23" t="s">
        <v>235</v>
      </c>
      <c r="T12" s="23" t="s">
        <v>235</v>
      </c>
      <c r="U12" s="23" t="s">
        <v>235</v>
      </c>
      <c r="V12" s="23" t="s">
        <v>235</v>
      </c>
      <c r="W12" s="23" t="s">
        <v>235</v>
      </c>
      <c r="X12" s="23" t="s">
        <v>235</v>
      </c>
      <c r="Y12" s="23" t="s">
        <v>235</v>
      </c>
      <c r="Z12" s="23" t="s">
        <v>235</v>
      </c>
    </row>
    <row r="13" spans="1:26" ht="16.350000000000001" customHeight="1">
      <c r="B13" s="21" t="s">
        <v>42</v>
      </c>
      <c r="C13" s="22" t="s">
        <v>43</v>
      </c>
      <c r="D13" s="21" t="s">
        <v>371</v>
      </c>
      <c r="E13" s="21" t="s">
        <v>372</v>
      </c>
      <c r="F13" s="21" t="s">
        <v>386</v>
      </c>
      <c r="G13" s="21" t="s">
        <v>387</v>
      </c>
      <c r="H13" s="21" t="s">
        <v>388</v>
      </c>
      <c r="I13" s="23">
        <v>100000</v>
      </c>
      <c r="J13" s="23">
        <v>100000</v>
      </c>
      <c r="K13" s="23">
        <v>100000</v>
      </c>
      <c r="L13" s="23" t="s">
        <v>235</v>
      </c>
      <c r="M13" s="23" t="s">
        <v>235</v>
      </c>
      <c r="N13" s="23" t="s">
        <v>235</v>
      </c>
      <c r="O13" s="23" t="s">
        <v>235</v>
      </c>
      <c r="P13" s="23" t="s">
        <v>235</v>
      </c>
      <c r="Q13" s="23" t="s">
        <v>235</v>
      </c>
      <c r="R13" s="23" t="s">
        <v>235</v>
      </c>
      <c r="S13" s="23" t="s">
        <v>235</v>
      </c>
      <c r="T13" s="23" t="s">
        <v>235</v>
      </c>
      <c r="U13" s="23" t="s">
        <v>235</v>
      </c>
      <c r="V13" s="23" t="s">
        <v>235</v>
      </c>
      <c r="W13" s="23" t="s">
        <v>235</v>
      </c>
      <c r="X13" s="23" t="s">
        <v>235</v>
      </c>
      <c r="Y13" s="23" t="s">
        <v>235</v>
      </c>
      <c r="Z13" s="23" t="s">
        <v>235</v>
      </c>
    </row>
    <row r="14" spans="1:26" ht="16.350000000000001" customHeight="1">
      <c r="B14" s="21" t="s">
        <v>42</v>
      </c>
      <c r="C14" s="22" t="s">
        <v>43</v>
      </c>
      <c r="D14" s="21" t="s">
        <v>371</v>
      </c>
      <c r="E14" s="21" t="s">
        <v>372</v>
      </c>
      <c r="F14" s="21" t="s">
        <v>389</v>
      </c>
      <c r="G14" s="21" t="s">
        <v>390</v>
      </c>
      <c r="H14" s="21" t="s">
        <v>391</v>
      </c>
      <c r="I14" s="23">
        <v>350000</v>
      </c>
      <c r="J14" s="23">
        <v>350000</v>
      </c>
      <c r="K14" s="23">
        <v>350000</v>
      </c>
      <c r="L14" s="23" t="s">
        <v>235</v>
      </c>
      <c r="M14" s="23" t="s">
        <v>235</v>
      </c>
      <c r="N14" s="23" t="s">
        <v>235</v>
      </c>
      <c r="O14" s="23" t="s">
        <v>235</v>
      </c>
      <c r="P14" s="23" t="s">
        <v>235</v>
      </c>
      <c r="Q14" s="23" t="s">
        <v>235</v>
      </c>
      <c r="R14" s="23" t="s">
        <v>235</v>
      </c>
      <c r="S14" s="23" t="s">
        <v>235</v>
      </c>
      <c r="T14" s="23" t="s">
        <v>235</v>
      </c>
      <c r="U14" s="23" t="s">
        <v>235</v>
      </c>
      <c r="V14" s="23" t="s">
        <v>235</v>
      </c>
      <c r="W14" s="23" t="s">
        <v>235</v>
      </c>
      <c r="X14" s="23" t="s">
        <v>235</v>
      </c>
      <c r="Y14" s="23" t="s">
        <v>235</v>
      </c>
      <c r="Z14" s="23" t="s">
        <v>235</v>
      </c>
    </row>
    <row r="15" spans="1:26" ht="16.350000000000001" customHeight="1">
      <c r="B15" s="21" t="s">
        <v>42</v>
      </c>
      <c r="C15" s="22" t="s">
        <v>43</v>
      </c>
      <c r="D15" s="21" t="s">
        <v>371</v>
      </c>
      <c r="E15" s="21" t="s">
        <v>372</v>
      </c>
      <c r="F15" s="21" t="s">
        <v>392</v>
      </c>
      <c r="G15" s="21" t="s">
        <v>393</v>
      </c>
      <c r="H15" s="21" t="s">
        <v>394</v>
      </c>
      <c r="I15" s="23">
        <v>417000</v>
      </c>
      <c r="J15" s="23">
        <v>417000</v>
      </c>
      <c r="K15" s="23">
        <v>417000</v>
      </c>
      <c r="L15" s="23" t="s">
        <v>235</v>
      </c>
      <c r="M15" s="23" t="s">
        <v>235</v>
      </c>
      <c r="N15" s="23" t="s">
        <v>235</v>
      </c>
      <c r="O15" s="23" t="s">
        <v>235</v>
      </c>
      <c r="P15" s="23" t="s">
        <v>235</v>
      </c>
      <c r="Q15" s="23" t="s">
        <v>235</v>
      </c>
      <c r="R15" s="23" t="s">
        <v>235</v>
      </c>
      <c r="S15" s="23" t="s">
        <v>235</v>
      </c>
      <c r="T15" s="23" t="s">
        <v>235</v>
      </c>
      <c r="U15" s="23" t="s">
        <v>235</v>
      </c>
      <c r="V15" s="23" t="s">
        <v>235</v>
      </c>
      <c r="W15" s="23" t="s">
        <v>235</v>
      </c>
      <c r="X15" s="23" t="s">
        <v>235</v>
      </c>
      <c r="Y15" s="23" t="s">
        <v>235</v>
      </c>
      <c r="Z15" s="23" t="s">
        <v>235</v>
      </c>
    </row>
    <row r="16" spans="1:26" ht="16.350000000000001" customHeight="1">
      <c r="B16" s="21" t="s">
        <v>42</v>
      </c>
      <c r="C16" s="22" t="s">
        <v>43</v>
      </c>
      <c r="D16" s="21" t="s">
        <v>371</v>
      </c>
      <c r="E16" s="21" t="s">
        <v>372</v>
      </c>
      <c r="F16" s="21" t="s">
        <v>395</v>
      </c>
      <c r="G16" s="21" t="s">
        <v>396</v>
      </c>
      <c r="H16" s="21" t="s">
        <v>397</v>
      </c>
      <c r="I16" s="23">
        <v>380000</v>
      </c>
      <c r="J16" s="23">
        <v>380000</v>
      </c>
      <c r="K16" s="23">
        <v>380000</v>
      </c>
      <c r="L16" s="23" t="s">
        <v>235</v>
      </c>
      <c r="M16" s="23" t="s">
        <v>235</v>
      </c>
      <c r="N16" s="23" t="s">
        <v>235</v>
      </c>
      <c r="O16" s="23" t="s">
        <v>235</v>
      </c>
      <c r="P16" s="23" t="s">
        <v>235</v>
      </c>
      <c r="Q16" s="23" t="s">
        <v>235</v>
      </c>
      <c r="R16" s="23" t="s">
        <v>235</v>
      </c>
      <c r="S16" s="23" t="s">
        <v>235</v>
      </c>
      <c r="T16" s="23" t="s">
        <v>235</v>
      </c>
      <c r="U16" s="23" t="s">
        <v>235</v>
      </c>
      <c r="V16" s="23" t="s">
        <v>235</v>
      </c>
      <c r="W16" s="23" t="s">
        <v>235</v>
      </c>
      <c r="X16" s="23" t="s">
        <v>235</v>
      </c>
      <c r="Y16" s="23" t="s">
        <v>235</v>
      </c>
      <c r="Z16" s="23" t="s">
        <v>235</v>
      </c>
    </row>
    <row r="17" spans="2:26" ht="16.350000000000001" customHeight="1">
      <c r="B17" s="21" t="s">
        <v>42</v>
      </c>
      <c r="C17" s="22" t="s">
        <v>43</v>
      </c>
      <c r="D17" s="21" t="s">
        <v>371</v>
      </c>
      <c r="E17" s="21" t="s">
        <v>372</v>
      </c>
      <c r="F17" s="21" t="s">
        <v>398</v>
      </c>
      <c r="G17" s="21" t="s">
        <v>399</v>
      </c>
      <c r="H17" s="21" t="s">
        <v>400</v>
      </c>
      <c r="I17" s="23">
        <v>31200</v>
      </c>
      <c r="J17" s="23">
        <v>31200</v>
      </c>
      <c r="K17" s="23">
        <v>31200</v>
      </c>
      <c r="L17" s="23" t="s">
        <v>235</v>
      </c>
      <c r="M17" s="23" t="s">
        <v>235</v>
      </c>
      <c r="N17" s="23" t="s">
        <v>235</v>
      </c>
      <c r="O17" s="23" t="s">
        <v>235</v>
      </c>
      <c r="P17" s="23" t="s">
        <v>235</v>
      </c>
      <c r="Q17" s="23" t="s">
        <v>235</v>
      </c>
      <c r="R17" s="23" t="s">
        <v>235</v>
      </c>
      <c r="S17" s="23" t="s">
        <v>235</v>
      </c>
      <c r="T17" s="23" t="s">
        <v>235</v>
      </c>
      <c r="U17" s="23" t="s">
        <v>235</v>
      </c>
      <c r="V17" s="23" t="s">
        <v>235</v>
      </c>
      <c r="W17" s="23" t="s">
        <v>235</v>
      </c>
      <c r="X17" s="23" t="s">
        <v>235</v>
      </c>
      <c r="Y17" s="23" t="s">
        <v>235</v>
      </c>
      <c r="Z17" s="23" t="s">
        <v>235</v>
      </c>
    </row>
    <row r="18" spans="2:26" ht="16.350000000000001" customHeight="1">
      <c r="B18" s="21" t="s">
        <v>42</v>
      </c>
      <c r="C18" s="22" t="s">
        <v>43</v>
      </c>
      <c r="D18" s="21" t="s">
        <v>371</v>
      </c>
      <c r="E18" s="21" t="s">
        <v>372</v>
      </c>
      <c r="F18" s="21" t="s">
        <v>398</v>
      </c>
      <c r="G18" s="21" t="s">
        <v>399</v>
      </c>
      <c r="H18" s="21" t="s">
        <v>401</v>
      </c>
      <c r="I18" s="23">
        <v>3120</v>
      </c>
      <c r="J18" s="23">
        <v>3120</v>
      </c>
      <c r="K18" s="23">
        <v>3120</v>
      </c>
      <c r="L18" s="23" t="s">
        <v>235</v>
      </c>
      <c r="M18" s="23" t="s">
        <v>235</v>
      </c>
      <c r="N18" s="23" t="s">
        <v>235</v>
      </c>
      <c r="O18" s="23" t="s">
        <v>235</v>
      </c>
      <c r="P18" s="23" t="s">
        <v>235</v>
      </c>
      <c r="Q18" s="23" t="s">
        <v>235</v>
      </c>
      <c r="R18" s="23" t="s">
        <v>235</v>
      </c>
      <c r="S18" s="23" t="s">
        <v>235</v>
      </c>
      <c r="T18" s="23" t="s">
        <v>235</v>
      </c>
      <c r="U18" s="23" t="s">
        <v>235</v>
      </c>
      <c r="V18" s="23" t="s">
        <v>235</v>
      </c>
      <c r="W18" s="23" t="s">
        <v>235</v>
      </c>
      <c r="X18" s="23" t="s">
        <v>235</v>
      </c>
      <c r="Y18" s="23" t="s">
        <v>235</v>
      </c>
      <c r="Z18" s="23" t="s">
        <v>235</v>
      </c>
    </row>
  </sheetData>
  <mergeCells count="16">
    <mergeCell ref="B1:C1"/>
    <mergeCell ref="B2:Z2"/>
    <mergeCell ref="B3:E3"/>
    <mergeCell ref="B4:B5"/>
    <mergeCell ref="C4:C5"/>
    <mergeCell ref="D4:D5"/>
    <mergeCell ref="E4:E5"/>
    <mergeCell ref="F4:F5"/>
    <mergeCell ref="G4:G5"/>
    <mergeCell ref="H4:H5"/>
    <mergeCell ref="T4:T5"/>
    <mergeCell ref="U4:Z4"/>
    <mergeCell ref="I4:I5"/>
    <mergeCell ref="J4:O4"/>
    <mergeCell ref="P4:R4"/>
    <mergeCell ref="S4:S5"/>
  </mergeCells>
  <phoneticPr fontId="47" type="noConversion"/>
  <pageMargins left="0.75" right="0.75" top="0.27000001072883606" bottom="0.27000001072883606" header="0" footer="0"/>
  <pageSetup paperSize="9" scale="4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I7"/>
  <sheetViews>
    <sheetView workbookViewId="0">
      <selection activeCell="A7" sqref="A7"/>
    </sheetView>
  </sheetViews>
  <sheetFormatPr defaultColWidth="10" defaultRowHeight="14.2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125" customWidth="1"/>
    <col min="9" max="9" width="14.75" customWidth="1"/>
    <col min="10" max="10" width="9.75" customWidth="1"/>
  </cols>
  <sheetData>
    <row r="1" spans="1:9" ht="22.35" customHeight="1">
      <c r="A1" s="35" t="s">
        <v>402</v>
      </c>
    </row>
    <row r="2" spans="1:9" ht="32.85" customHeight="1">
      <c r="A2" s="107" t="s">
        <v>216</v>
      </c>
      <c r="B2" s="107"/>
      <c r="C2" s="107"/>
      <c r="D2" s="107"/>
      <c r="E2" s="107"/>
      <c r="F2" s="107"/>
      <c r="G2" s="107"/>
      <c r="H2" s="107"/>
      <c r="I2" s="107"/>
    </row>
    <row r="3" spans="1:9" ht="20.65" customHeight="1">
      <c r="A3" s="81" t="s">
        <v>435</v>
      </c>
      <c r="B3" s="81"/>
      <c r="C3" s="81"/>
    </row>
    <row r="4" spans="1:9" ht="25.9" customHeight="1">
      <c r="A4" s="54" t="s">
        <v>403</v>
      </c>
      <c r="B4" s="54" t="s">
        <v>354</v>
      </c>
      <c r="C4" s="54" t="s">
        <v>404</v>
      </c>
      <c r="D4" s="54" t="s">
        <v>356</v>
      </c>
      <c r="E4" s="54" t="s">
        <v>405</v>
      </c>
      <c r="F4" s="54" t="s">
        <v>229</v>
      </c>
      <c r="G4" s="54" t="s">
        <v>406</v>
      </c>
      <c r="H4" s="54" t="s">
        <v>407</v>
      </c>
      <c r="I4" s="54" t="s">
        <v>408</v>
      </c>
    </row>
    <row r="5" spans="1:9" ht="16.350000000000001" customHeight="1">
      <c r="A5" s="2"/>
      <c r="B5" s="2"/>
      <c r="C5" s="2"/>
      <c r="D5" s="2"/>
      <c r="E5" s="2"/>
      <c r="F5" s="34" t="s">
        <v>235</v>
      </c>
      <c r="G5" s="34" t="s">
        <v>235</v>
      </c>
      <c r="H5" s="34" t="s">
        <v>235</v>
      </c>
      <c r="I5" s="34" t="s">
        <v>235</v>
      </c>
    </row>
    <row r="6" spans="1:9" ht="16.350000000000001" customHeight="1">
      <c r="A6" s="2"/>
      <c r="B6" s="2"/>
      <c r="C6" s="2"/>
      <c r="D6" s="2"/>
      <c r="E6" s="2"/>
      <c r="F6" s="34" t="s">
        <v>235</v>
      </c>
      <c r="G6" s="34" t="s">
        <v>235</v>
      </c>
      <c r="H6" s="34" t="s">
        <v>235</v>
      </c>
      <c r="I6" s="34" t="s">
        <v>235</v>
      </c>
    </row>
    <row r="7" spans="1:9">
      <c r="A7" t="s">
        <v>437</v>
      </c>
    </row>
  </sheetData>
  <mergeCells count="2">
    <mergeCell ref="A2:I2"/>
    <mergeCell ref="A3:C3"/>
  </mergeCells>
  <phoneticPr fontId="47" type="noConversion"/>
  <pageMargins left="0.75" right="0.75" top="0.27000001072883606" bottom="0.27000001072883606" header="0" footer="0"/>
  <pageSetup paperSize="9" scale="73"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G14"/>
  <sheetViews>
    <sheetView workbookViewId="0">
      <selection activeCell="C7" sqref="C7:D7"/>
    </sheetView>
  </sheetViews>
  <sheetFormatPr defaultRowHeight="14.25"/>
  <cols>
    <col min="1" max="1" width="0.25" customWidth="1"/>
    <col min="2" max="2" width="15.25" customWidth="1"/>
    <col min="3" max="3" width="59.5" customWidth="1"/>
    <col min="4" max="4" width="16.75" customWidth="1"/>
    <col min="5" max="5" width="17.25" customWidth="1"/>
    <col min="6" max="6" width="16.25" customWidth="1"/>
    <col min="7" max="7" width="15.25" customWidth="1"/>
    <col min="8" max="8" width="9.75" customWidth="1"/>
  </cols>
  <sheetData>
    <row r="1" spans="1:7" ht="16.350000000000001" customHeight="1">
      <c r="A1" s="4"/>
      <c r="B1" s="5" t="s">
        <v>409</v>
      </c>
      <c r="C1" s="4"/>
      <c r="D1" s="4"/>
      <c r="E1" s="4"/>
      <c r="F1" s="4"/>
      <c r="G1" s="4"/>
    </row>
    <row r="2" spans="1:7" ht="16.350000000000001" customHeight="1"/>
    <row r="3" spans="1:7" ht="16.350000000000001" customHeight="1">
      <c r="B3" s="80" t="s">
        <v>218</v>
      </c>
      <c r="C3" s="80"/>
      <c r="D3" s="80"/>
      <c r="E3" s="80"/>
      <c r="F3" s="80"/>
      <c r="G3" s="80"/>
    </row>
    <row r="4" spans="1:7" ht="16.350000000000001" customHeight="1">
      <c r="B4" s="80"/>
      <c r="C4" s="80"/>
      <c r="D4" s="80"/>
      <c r="E4" s="80"/>
      <c r="F4" s="80"/>
      <c r="G4" s="80"/>
    </row>
    <row r="5" spans="1:7" ht="16.350000000000001" customHeight="1"/>
    <row r="6" spans="1:7" ht="20.65" customHeight="1">
      <c r="B6" s="81" t="s">
        <v>435</v>
      </c>
      <c r="C6" s="81"/>
      <c r="G6" s="55" t="s">
        <v>224</v>
      </c>
    </row>
    <row r="7" spans="1:7" ht="37.9" customHeight="1">
      <c r="B7" s="63" t="s">
        <v>410</v>
      </c>
      <c r="C7" s="109" t="s">
        <v>451</v>
      </c>
      <c r="D7" s="109"/>
      <c r="E7" s="62" t="s">
        <v>411</v>
      </c>
      <c r="F7" s="110">
        <v>6002164.0300000003</v>
      </c>
      <c r="G7" s="110"/>
    </row>
    <row r="8" spans="1:7" ht="183.75" customHeight="1">
      <c r="B8" s="63" t="s">
        <v>412</v>
      </c>
      <c r="C8" s="111" t="s">
        <v>450</v>
      </c>
      <c r="D8" s="111"/>
      <c r="E8" s="111"/>
      <c r="F8" s="111"/>
      <c r="G8" s="111"/>
    </row>
    <row r="9" spans="1:7" ht="23.25" customHeight="1">
      <c r="B9" s="108" t="s">
        <v>413</v>
      </c>
      <c r="C9" s="62" t="s">
        <v>414</v>
      </c>
      <c r="D9" s="62" t="s">
        <v>415</v>
      </c>
      <c r="E9" s="62" t="s">
        <v>416</v>
      </c>
      <c r="F9" s="62" t="s">
        <v>417</v>
      </c>
      <c r="G9" s="62" t="s">
        <v>418</v>
      </c>
    </row>
    <row r="10" spans="1:7" ht="18.95" customHeight="1">
      <c r="B10" s="108"/>
      <c r="C10" s="64" t="s">
        <v>438</v>
      </c>
      <c r="D10" s="65">
        <v>20</v>
      </c>
      <c r="E10" s="65" t="s">
        <v>439</v>
      </c>
      <c r="F10" s="65" t="s">
        <v>440</v>
      </c>
      <c r="G10" s="65">
        <v>12</v>
      </c>
    </row>
    <row r="11" spans="1:7">
      <c r="B11" s="108"/>
      <c r="C11" s="64" t="s">
        <v>441</v>
      </c>
      <c r="D11" s="65">
        <v>20</v>
      </c>
      <c r="E11" s="65" t="s">
        <v>442</v>
      </c>
      <c r="F11" s="65" t="s">
        <v>443</v>
      </c>
      <c r="G11" s="65">
        <v>320</v>
      </c>
    </row>
    <row r="12" spans="1:7">
      <c r="B12" s="108"/>
      <c r="C12" s="64" t="s">
        <v>444</v>
      </c>
      <c r="D12" s="65">
        <v>20</v>
      </c>
      <c r="E12" s="65" t="s">
        <v>445</v>
      </c>
      <c r="F12" s="65" t="s">
        <v>446</v>
      </c>
      <c r="G12" s="65">
        <v>12</v>
      </c>
    </row>
    <row r="13" spans="1:7">
      <c r="B13" s="108"/>
      <c r="C13" s="64" t="s">
        <v>447</v>
      </c>
      <c r="D13" s="65">
        <v>20</v>
      </c>
      <c r="E13" s="65" t="s">
        <v>448</v>
      </c>
      <c r="F13" s="65" t="s">
        <v>440</v>
      </c>
      <c r="G13" s="65">
        <v>100</v>
      </c>
    </row>
    <row r="14" spans="1:7">
      <c r="B14" s="108"/>
      <c r="C14" s="64" t="s">
        <v>449</v>
      </c>
      <c r="D14" s="65">
        <v>20</v>
      </c>
      <c r="E14" s="65" t="s">
        <v>448</v>
      </c>
      <c r="F14" s="65" t="s">
        <v>443</v>
      </c>
      <c r="G14" s="65">
        <v>95</v>
      </c>
    </row>
  </sheetData>
  <mergeCells count="6">
    <mergeCell ref="B9:B14"/>
    <mergeCell ref="B3:G4"/>
    <mergeCell ref="B6:C6"/>
    <mergeCell ref="C7:D7"/>
    <mergeCell ref="F7:G7"/>
    <mergeCell ref="C8:G8"/>
  </mergeCells>
  <phoneticPr fontId="47" type="noConversion"/>
  <printOptions horizontalCentered="1"/>
  <pageMargins left="7.8000001609325409E-2" right="7.8000001609325409E-2" top="0.39300000667572021" bottom="7.8000001609325409E-2" header="0" footer="0"/>
  <pageSetup paperSize="9" scale="94"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G15"/>
  <sheetViews>
    <sheetView workbookViewId="0">
      <selection activeCell="J9" sqref="J9"/>
    </sheetView>
  </sheetViews>
  <sheetFormatPr defaultRowHeight="14.2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6.350000000000001" customHeight="1">
      <c r="A1" s="4"/>
      <c r="B1" s="18" t="s">
        <v>419</v>
      </c>
      <c r="C1" s="4"/>
      <c r="D1" s="4"/>
      <c r="E1" s="4"/>
      <c r="F1" s="4"/>
      <c r="G1" s="4"/>
    </row>
    <row r="2" spans="1:7" ht="64.7" customHeight="1">
      <c r="A2" s="4"/>
      <c r="B2" s="122" t="s">
        <v>420</v>
      </c>
      <c r="C2" s="122"/>
      <c r="D2" s="122"/>
      <c r="E2" s="122"/>
      <c r="F2" s="122"/>
      <c r="G2" s="122"/>
    </row>
    <row r="3" spans="1:7" ht="29.25" customHeight="1">
      <c r="B3" s="119" t="s">
        <v>463</v>
      </c>
      <c r="C3" s="119"/>
      <c r="D3" s="119"/>
      <c r="E3" s="119"/>
      <c r="F3" s="119"/>
      <c r="G3" s="66" t="s">
        <v>224</v>
      </c>
    </row>
    <row r="4" spans="1:7" ht="31.15" customHeight="1">
      <c r="B4" s="67" t="s">
        <v>421</v>
      </c>
      <c r="C4" s="120" t="s">
        <v>397</v>
      </c>
      <c r="D4" s="120"/>
      <c r="E4" s="120"/>
      <c r="F4" s="69" t="s">
        <v>422</v>
      </c>
      <c r="G4" s="68" t="s">
        <v>452</v>
      </c>
    </row>
    <row r="5" spans="1:7" ht="31.15" customHeight="1">
      <c r="B5" s="123" t="s">
        <v>423</v>
      </c>
      <c r="C5" s="113">
        <v>380000</v>
      </c>
      <c r="D5" s="114"/>
      <c r="E5" s="114"/>
      <c r="F5" s="114"/>
      <c r="G5" s="115"/>
    </row>
    <row r="6" spans="1:7" ht="31.15" customHeight="1">
      <c r="B6" s="112"/>
      <c r="C6" s="116"/>
      <c r="D6" s="117"/>
      <c r="E6" s="117"/>
      <c r="F6" s="117"/>
      <c r="G6" s="118"/>
    </row>
    <row r="7" spans="1:7" ht="41.45" customHeight="1">
      <c r="B7" s="70" t="s">
        <v>424</v>
      </c>
      <c r="C7" s="121" t="s">
        <v>464</v>
      </c>
      <c r="D7" s="121"/>
      <c r="E7" s="121"/>
      <c r="F7" s="121"/>
      <c r="G7" s="121"/>
    </row>
    <row r="8" spans="1:7" ht="43.15" customHeight="1">
      <c r="B8" s="70" t="s">
        <v>425</v>
      </c>
      <c r="C8" s="121" t="s">
        <v>453</v>
      </c>
      <c r="D8" s="121"/>
      <c r="E8" s="121"/>
      <c r="F8" s="121"/>
      <c r="G8" s="121"/>
    </row>
    <row r="9" spans="1:7" ht="39.6" customHeight="1">
      <c r="B9" s="70" t="s">
        <v>426</v>
      </c>
      <c r="C9" s="121" t="s">
        <v>454</v>
      </c>
      <c r="D9" s="121"/>
      <c r="E9" s="121"/>
      <c r="F9" s="121"/>
      <c r="G9" s="121"/>
    </row>
    <row r="10" spans="1:7" ht="19.899999999999999" customHeight="1">
      <c r="B10" s="112" t="s">
        <v>413</v>
      </c>
      <c r="C10" s="71" t="s">
        <v>414</v>
      </c>
      <c r="D10" s="71" t="s">
        <v>415</v>
      </c>
      <c r="E10" s="71" t="s">
        <v>416</v>
      </c>
      <c r="F10" s="71" t="s">
        <v>417</v>
      </c>
      <c r="G10" s="71" t="s">
        <v>418</v>
      </c>
    </row>
    <row r="11" spans="1:7">
      <c r="B11" s="112"/>
      <c r="C11" s="72" t="s">
        <v>455</v>
      </c>
      <c r="D11" s="72">
        <v>20</v>
      </c>
      <c r="E11" s="72" t="s">
        <v>445</v>
      </c>
      <c r="F11" s="72" t="s">
        <v>446</v>
      </c>
      <c r="G11" s="73">
        <v>12</v>
      </c>
    </row>
    <row r="12" spans="1:7">
      <c r="B12" s="112"/>
      <c r="C12" s="72" t="s">
        <v>456</v>
      </c>
      <c r="D12" s="72">
        <v>20</v>
      </c>
      <c r="E12" s="72" t="s">
        <v>457</v>
      </c>
      <c r="F12" s="72" t="s">
        <v>443</v>
      </c>
      <c r="G12" s="73">
        <v>800</v>
      </c>
    </row>
    <row r="13" spans="1:7">
      <c r="B13" s="112"/>
      <c r="C13" s="72" t="s">
        <v>458</v>
      </c>
      <c r="D13" s="72">
        <v>20</v>
      </c>
      <c r="E13" s="72" t="s">
        <v>448</v>
      </c>
      <c r="F13" s="72" t="s">
        <v>459</v>
      </c>
      <c r="G13" s="73">
        <v>100</v>
      </c>
    </row>
    <row r="14" spans="1:7">
      <c r="B14" s="112"/>
      <c r="C14" s="72" t="s">
        <v>460</v>
      </c>
      <c r="D14" s="72">
        <v>20</v>
      </c>
      <c r="E14" s="72" t="s">
        <v>448</v>
      </c>
      <c r="F14" s="72" t="s">
        <v>443</v>
      </c>
      <c r="G14" s="73">
        <v>95</v>
      </c>
    </row>
    <row r="15" spans="1:7">
      <c r="B15" s="112"/>
      <c r="C15" s="72" t="s">
        <v>461</v>
      </c>
      <c r="D15" s="72">
        <v>20</v>
      </c>
      <c r="E15" s="72" t="s">
        <v>448</v>
      </c>
      <c r="F15" s="72" t="s">
        <v>443</v>
      </c>
      <c r="G15" s="73" t="s">
        <v>462</v>
      </c>
    </row>
  </sheetData>
  <mergeCells count="9">
    <mergeCell ref="B2:G2"/>
    <mergeCell ref="C9:G9"/>
    <mergeCell ref="B5:B6"/>
    <mergeCell ref="B10:B15"/>
    <mergeCell ref="C5:G6"/>
    <mergeCell ref="B3:F3"/>
    <mergeCell ref="C4:E4"/>
    <mergeCell ref="C7:G7"/>
    <mergeCell ref="C8:G8"/>
  </mergeCells>
  <phoneticPr fontId="47" type="noConversion"/>
  <pageMargins left="0.75" right="0.75" top="0.27000001072883606" bottom="0.27000001072883606" header="0" footer="0"/>
  <pageSetup paperSize="9"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F8"/>
  <sheetViews>
    <sheetView tabSelected="1" workbookViewId="0">
      <selection activeCell="A8" sqref="A8"/>
    </sheetView>
  </sheetViews>
  <sheetFormatPr defaultColWidth="10" defaultRowHeight="14.2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6.350000000000001" customHeight="1">
      <c r="A1" s="35" t="s">
        <v>427</v>
      </c>
    </row>
    <row r="2" spans="1:6" ht="16.350000000000001" customHeight="1">
      <c r="A2" s="124" t="s">
        <v>222</v>
      </c>
      <c r="B2" s="124"/>
      <c r="C2" s="124"/>
      <c r="D2" s="124"/>
      <c r="E2" s="124"/>
      <c r="F2" s="124"/>
    </row>
    <row r="3" spans="1:6" ht="24.2" customHeight="1">
      <c r="A3" s="124"/>
      <c r="B3" s="124"/>
      <c r="C3" s="124"/>
      <c r="D3" s="124"/>
      <c r="E3" s="124"/>
      <c r="F3" s="124"/>
    </row>
    <row r="4" spans="1:6" ht="20.65" customHeight="1">
      <c r="A4" s="81" t="s">
        <v>436</v>
      </c>
      <c r="B4" s="81"/>
      <c r="C4" s="81"/>
      <c r="F4" s="56" t="s">
        <v>224</v>
      </c>
    </row>
    <row r="5" spans="1:6" ht="32.85" customHeight="1">
      <c r="A5" s="57" t="s">
        <v>354</v>
      </c>
      <c r="B5" s="57" t="s">
        <v>359</v>
      </c>
      <c r="C5" s="57" t="s">
        <v>428</v>
      </c>
      <c r="D5" s="57" t="s">
        <v>429</v>
      </c>
      <c r="E5" s="57" t="s">
        <v>430</v>
      </c>
      <c r="F5" s="57" t="s">
        <v>431</v>
      </c>
    </row>
    <row r="6" spans="1:6" ht="19.899999999999999" customHeight="1">
      <c r="A6" s="58"/>
      <c r="B6" s="58"/>
      <c r="C6" s="58"/>
      <c r="D6" s="58" t="s">
        <v>432</v>
      </c>
      <c r="E6" s="59" t="s">
        <v>235</v>
      </c>
      <c r="F6" s="58"/>
    </row>
    <row r="7" spans="1:6" ht="18.95" customHeight="1">
      <c r="A7" s="58"/>
      <c r="B7" s="58"/>
      <c r="C7" s="58"/>
      <c r="D7" s="58"/>
      <c r="E7" s="59" t="s">
        <v>235</v>
      </c>
      <c r="F7" s="58"/>
    </row>
    <row r="8" spans="1:6">
      <c r="A8" t="s">
        <v>437</v>
      </c>
    </row>
  </sheetData>
  <mergeCells count="2">
    <mergeCell ref="A2:F3"/>
    <mergeCell ref="A4:C4"/>
  </mergeCells>
  <phoneticPr fontId="47" type="noConversion"/>
  <pageMargins left="0.75" right="0.75" top="0.27000001072883606" bottom="0.27000001072883606"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2022-02-16T03:24:55Z</cp:lastPrinted>
  <dcterms:created xsi:type="dcterms:W3CDTF">2022-01-29T04:55:27Z</dcterms:created>
  <dcterms:modified xsi:type="dcterms:W3CDTF">2022-02-16T03:24:59Z</dcterms:modified>
</cp:coreProperties>
</file>