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tabRatio="861" firstSheet="1" activeTab="13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<sst xmlns="http://schemas.openxmlformats.org/spreadsheetml/2006/main" count="705" uniqueCount="431">
  <si>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</si>
  <si>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</si>
  <si>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</si>
  <si>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</si>
  <si>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</si>
  <si>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</si>
  <si>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</si>
  <si>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</si>
  <si>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</si>
  <si>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</si>
  <si>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</si>
  <si>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</si>
  <si>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2021年渝北区部门预算公开表（目录）</t>
  </si>
  <si>
    <t>表一</t>
  </si>
  <si>
    <t>2021年渝北区部门财政拨款收支预算总表</t>
  </si>
  <si>
    <t>表二</t>
  </si>
  <si>
    <t>2021年渝北区部门一般公共预算财政拨款支出预算表</t>
  </si>
  <si>
    <t>表三</t>
  </si>
  <si>
    <t>2021年渝北区部门一般公共预算财政拨款基本支出预算表</t>
  </si>
  <si>
    <t>表四</t>
  </si>
  <si>
    <t>2021年渝北区部门一般公共预算“三公”经费支出预算表</t>
  </si>
  <si>
    <t>表五</t>
  </si>
  <si>
    <t>2021年渝北区部门政府性基金预算财政拨款支出预算表</t>
  </si>
  <si>
    <t>表六</t>
  </si>
  <si>
    <t>2021年渝北区部门国有资本经营预算财政拨款支出预算表</t>
  </si>
  <si>
    <t>表七</t>
  </si>
  <si>
    <t>2021年渝北区部门收支预算总表</t>
  </si>
  <si>
    <t>表八</t>
  </si>
  <si>
    <t>2021年渝北区部门收入预算总表</t>
  </si>
  <si>
    <t>表九</t>
  </si>
  <si>
    <t>2021年渝北区部门支出预算总表</t>
  </si>
  <si>
    <t>表十</t>
  </si>
  <si>
    <t>2021年渝北区部门政府采购预算明细表</t>
  </si>
  <si>
    <t>表十一</t>
  </si>
  <si>
    <t>2021年渝北区部门(单位)预算整体绩效目标表</t>
  </si>
  <si>
    <t>表十二</t>
  </si>
  <si>
    <t>2021年渝北区部门项目绩效目标表</t>
  </si>
  <si>
    <t>表十三</t>
  </si>
  <si>
    <t>2021年渝北区部门扶贫项目资金公开表</t>
  </si>
  <si>
    <t>公开表1</t>
  </si>
  <si>
    <t>单位全称：</t>
  </si>
  <si>
    <t>重庆市渝北区应急管理局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</si>
  <si>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</si>
  <si>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</si>
  <si>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</si>
  <si>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</si>
  <si>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</si>
  <si>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</si>
  <si>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</si>
  <si>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</si>
  <si>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</si>
  <si>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一、本年收入合计</t>
  </si>
  <si>
    <t>一、本年支出合计</t>
  </si>
  <si>
    <t>（一）一般公共预算财政拨款</t>
  </si>
  <si>
    <t>一般公共服务支出</t>
  </si>
  <si>
    <t>（二）政府性基金预算财政拨款</t>
  </si>
  <si>
    <t>外交支出</t>
  </si>
  <si>
    <t>（三）国有资本经营预算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</si>
  <si>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</si>
  <si>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</si>
  <si>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</si>
  <si>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</si>
  <si>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</si>
  <si>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</si>
  <si>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</si>
  <si>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</si>
  <si>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</si>
  <si>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</si>
  <si>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</si>
  <si>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</si>
  <si>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</si>
  <si>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</si>
  <si>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</si>
  <si>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</si>
  <si>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</si>
  <si>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</si>
  <si>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</si>
  <si>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</si>
  <si>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</si>
  <si>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</si>
  <si>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</si>
  <si>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</si>
  <si>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</si>
  <si>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</si>
  <si>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</si>
  <si>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</si>
  <si>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</si>
  <si>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二、结转下年</t>
  </si>
  <si>
    <t>收入总计</t>
  </si>
  <si>
    <t>支出总计</t>
  </si>
  <si>
    <t>公开表2</t>
  </si>
  <si>
    <t>单位：元</t>
  </si>
  <si>
    <t>功能分类科目</t>
  </si>
  <si>
    <t>2020年预算数</t>
  </si>
  <si>
    <t>2021年预算数</t>
  </si>
  <si>
    <t>2021年预算比2020年预算增幅%</t>
  </si>
  <si>
    <t>科目编码</t>
  </si>
  <si>
    <t>科目名称</t>
  </si>
  <si>
    <t>小计</t>
  </si>
  <si>
    <t>基本支出</t>
  </si>
  <si>
    <t>项目支出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</si>
  <si>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</si>
  <si>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</si>
  <si>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</si>
  <si>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</si>
  <si>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</si>
  <si>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</si>
  <si>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</si>
  <si>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</si>
  <si>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</si>
  <si>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</si>
  <si>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 xml:space="preserve"> 21011</t>
  </si>
  <si>
    <t xml:space="preserve">  行政事业单位医疗</t>
  </si>
  <si>
    <t xml:space="preserve">  2101101</t>
  </si>
  <si>
    <t xml:space="preserve">    行政单位医疗</t>
  </si>
  <si>
    <t xml:space="preserve">  2101102</t>
  </si>
  <si>
    <t xml:space="preserve">    事业单位医疗</t>
  </si>
  <si>
    <t xml:space="preserve">  2101103</t>
  </si>
  <si>
    <t xml:space="preserve">    公务员医疗补助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</si>
  <si>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</si>
  <si>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</si>
  <si>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</si>
  <si>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</si>
  <si>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</si>
  <si>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224</t>
  </si>
  <si>
    <t xml:space="preserve"> 22401</t>
  </si>
  <si>
    <t xml:space="preserve">  应急管理事务</t>
  </si>
  <si>
    <t xml:space="preserve">  2240101</t>
  </si>
  <si>
    <t xml:space="preserve">    行政运行</t>
  </si>
  <si>
    <t xml:space="preserve">  2240102</t>
  </si>
  <si>
    <t xml:space="preserve">    一般行政管理事务</t>
  </si>
  <si>
    <t xml:space="preserve">  2240106</t>
  </si>
  <si>
    <t xml:space="preserve">    安全监管</t>
  </si>
  <si>
    <t xml:space="preserve">  2240108</t>
  </si>
  <si>
    <t xml:space="preserve">    应急救援</t>
  </si>
  <si>
    <t xml:space="preserve">  2240109</t>
  </si>
  <si>
    <t xml:space="preserve">    应急管理</t>
  </si>
  <si>
    <t xml:space="preserve">  2240150</t>
  </si>
  <si>
    <t xml:space="preserve">    事业运行</t>
  </si>
  <si>
    <t xml:space="preserve">  2240199</t>
  </si>
  <si>
    <t xml:space="preserve">    其他应急管理支出</t>
  </si>
  <si>
    <t xml:space="preserve"> 22405</t>
  </si>
  <si>
    <t xml:space="preserve">  地震事务</t>
  </si>
  <si>
    <t xml:space="preserve">  2240504</t>
  </si>
  <si>
    <t xml:space="preserve">    地震监测</t>
  </si>
  <si>
    <t xml:space="preserve">  2240508</t>
  </si>
  <si>
    <t xml:space="preserve">    地震环境探察</t>
  </si>
  <si>
    <t xml:space="preserve"> 22407</t>
  </si>
  <si>
    <t xml:space="preserve">  自然灾害救灾及恢复重建支出</t>
  </si>
  <si>
    <t xml:space="preserve">  2240702</t>
  </si>
  <si>
    <t xml:space="preserve">    地方自然灾害生活补助</t>
  </si>
  <si>
    <t xml:space="preserve">  2240703</t>
  </si>
  <si>
    <t xml:space="preserve">    自然灾害救灾补助</t>
  </si>
  <si>
    <t xml:space="preserve">  2240704</t>
  </si>
  <si>
    <t xml:space="preserve">    自然灾害灾后重建补助</t>
  </si>
  <si>
    <t xml:space="preserve">  2240799</t>
  </si>
  <si>
    <t xml:space="preserve">    其他自然灾害救灾及恢复重建支出</t>
  </si>
  <si>
    <t>公开表3</t>
  </si>
  <si>
    <t>部门经济分类科目</t>
  </si>
  <si>
    <t>2021年基本支出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</si>
  <si>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</si>
  <si>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</si>
  <si>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</si>
  <si>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</si>
  <si>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</si>
  <si>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</si>
  <si>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</si>
  <si>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</si>
  <si>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</si>
  <si>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</si>
  <si>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</si>
  <si>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</si>
  <si>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</si>
  <si>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</si>
  <si>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</si>
  <si>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</si>
  <si>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</si>
  <si>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</si>
  <si>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</si>
  <si>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</si>
  <si>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</si>
  <si>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</si>
  <si>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</si>
  <si>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</si>
  <si>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</si>
  <si>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</si>
  <si>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</si>
  <si>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</si>
  <si>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</si>
  <si>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</si>
  <si>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</si>
  <si>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</si>
  <si>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</si>
  <si>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</si>
  <si>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</si>
  <si>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</si>
  <si>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</si>
  <si>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</si>
  <si>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</si>
  <si>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</si>
  <si>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</si>
  <si>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</si>
  <si>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</si>
  <si>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</si>
  <si>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</si>
  <si>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</si>
  <si>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</si>
  <si>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</si>
  <si>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</si>
  <si>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</si>
  <si>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</si>
  <si>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</si>
  <si>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</si>
  <si>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</si>
  <si>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</si>
  <si>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</si>
  <si>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</si>
  <si>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</si>
  <si>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</si>
  <si>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</si>
  <si>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</si>
  <si>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</si>
  <si>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</si>
  <si>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</si>
  <si>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30309</t>
  </si>
  <si>
    <t>奖励金</t>
  </si>
  <si>
    <t>30399</t>
  </si>
  <si>
    <t>其他对个人和家庭的补助</t>
  </si>
  <si>
    <t>公开表4</t>
  </si>
  <si>
    <t>单位名称</t>
  </si>
  <si>
    <t>因公出国（境）费</t>
  </si>
  <si>
    <t>公车购置及运行维护费</t>
  </si>
  <si>
    <t>公务用车购置费</t>
  </si>
  <si>
    <t>区应急局</t>
  </si>
  <si>
    <t>区应急管理行政执法支队</t>
  </si>
  <si>
    <t>区应急救援指挥中心</t>
  </si>
  <si>
    <t>安全生产应急救援指挥中心</t>
  </si>
  <si>
    <t>公开表5</t>
  </si>
  <si>
    <t>说明：本单位无该项收支，故此表无数据。</t>
  </si>
  <si>
    <t>公开表6</t>
  </si>
  <si>
    <t>公开表7</t>
  </si>
  <si>
    <t>一般公共预算财政拨款收入</t>
  </si>
  <si>
    <t>政府性基金预算财政拨款收入</t>
  </si>
  <si>
    <t>国有资本经营预算财政拨款收入</t>
  </si>
  <si>
    <t>上级补助收入</t>
  </si>
  <si>
    <t>事业收入</t>
  </si>
  <si>
    <t>事业单位经营收入</t>
  </si>
  <si>
    <t>附属单位上缴收入</t>
  </si>
  <si>
    <t>其他收入</t>
  </si>
  <si>
    <t>三、用事业基金弥补收支差额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</si>
  <si>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</si>
  <si>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</si>
  <si>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</si>
  <si>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</si>
  <si>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</si>
  <si>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</si>
  <si>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</si>
  <si>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下级单位上缴收入</t>
  </si>
  <si>
    <t>用事业基金
弥补收支差额</t>
  </si>
  <si>
    <t>金额</t>
  </si>
  <si>
    <t>其中：教育收费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</si>
  <si>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</si>
  <si>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</si>
  <si>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</si>
  <si>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</si>
  <si>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</si>
  <si>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</si>
  <si>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</si>
  <si>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</si>
  <si>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</si>
  <si>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卫生健康支出</t>
  </si>
  <si>
    <t xml:space="preserve">  21011</t>
  </si>
  <si>
    <t xml:space="preserve">   行政事业单位医疗</t>
  </si>
  <si>
    <t xml:space="preserve">    2101101</t>
  </si>
  <si>
    <t xml:space="preserve">     行政单位医疗</t>
  </si>
  <si>
    <t xml:space="preserve">    2101102</t>
  </si>
  <si>
    <t xml:space="preserve">     事业单位医疗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</si>
  <si>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</si>
  <si>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</si>
  <si>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</si>
  <si>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</si>
  <si>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</si>
  <si>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 xml:space="preserve"> 灾害防治及应急管理支出</t>
  </si>
  <si>
    <t xml:space="preserve">  22401</t>
  </si>
  <si>
    <t xml:space="preserve">   应急管理事务</t>
  </si>
  <si>
    <t xml:space="preserve">    2240101</t>
  </si>
  <si>
    <t xml:space="preserve">     行政运行</t>
  </si>
  <si>
    <t xml:space="preserve">    2240102</t>
  </si>
  <si>
    <t xml:space="preserve">     一般行政管理事务</t>
  </si>
  <si>
    <t xml:space="preserve">    2240106</t>
  </si>
  <si>
    <t xml:space="preserve">     安全监管</t>
  </si>
  <si>
    <t xml:space="preserve">    2240108</t>
  </si>
  <si>
    <t xml:space="preserve">     应急救援</t>
  </si>
  <si>
    <t xml:space="preserve">    2240109</t>
  </si>
  <si>
    <t xml:space="preserve">     应急管理</t>
  </si>
  <si>
    <t xml:space="preserve">    2240150</t>
  </si>
  <si>
    <t xml:space="preserve">     事业运行</t>
  </si>
  <si>
    <t xml:space="preserve">    2240199</t>
  </si>
  <si>
    <t xml:space="preserve">     其他应急管理支出</t>
  </si>
  <si>
    <t xml:space="preserve">  22405</t>
  </si>
  <si>
    <t xml:space="preserve">   地震事务</t>
  </si>
  <si>
    <t xml:space="preserve">    2240508</t>
  </si>
  <si>
    <t xml:space="preserve">     地震环境探察</t>
  </si>
  <si>
    <t xml:space="preserve">  22407</t>
  </si>
  <si>
    <t xml:space="preserve">   自然灾害救灾及恢复重建支出</t>
  </si>
  <si>
    <t xml:space="preserve">    2240703</t>
  </si>
  <si>
    <t xml:space="preserve">     自然灾害救灾补助</t>
  </si>
  <si>
    <t xml:space="preserve">    2240704</t>
  </si>
  <si>
    <t xml:space="preserve">     自然灾害灾后重建补助</t>
  </si>
  <si>
    <t xml:space="preserve">    2240799</t>
  </si>
  <si>
    <t xml:space="preserve">     其他自然灾害救灾及恢复重建支出支出</t>
  </si>
  <si>
    <t>公开表9</t>
  </si>
  <si>
    <t>上缴上级支出</t>
  </si>
  <si>
    <t>事业单位经营支出</t>
  </si>
  <si>
    <t>对下级单位补助支出</t>
  </si>
  <si>
    <t xml:space="preserve">    其他自然灾害救灾及恢复重建支出支出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</si>
  <si>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</si>
  <si>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</si>
  <si>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</si>
  <si>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</si>
  <si>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</si>
  <si>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</si>
  <si>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</si>
  <si>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</si>
  <si>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</si>
  <si>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</si>
  <si>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</si>
  <si>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</si>
  <si>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</si>
  <si>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公开表11</t>
  </si>
  <si>
    <t>2021年部门整体绩效目标批复表</t>
  </si>
  <si>
    <t>部门（单位）名称</t>
  </si>
  <si>
    <t>预算支出总量</t>
  </si>
  <si>
    <t>当年整体绩效目标</t>
  </si>
  <si>
    <t xml:space="preserve">"按照党中央、市委、区委关于应急工作的方针政策和决策部署，区应急局努力落实全市各项应急工作。建设涵盖监管监察、监测预警、应急指挥、辅助决策、政务管理等业务领域的应急管理综合应用平台；按照有专职人员、有营房仓库、有专业装备等“十有”标准，建强综合应急救援队伍；建成全国最大、最专业、最有特色的安全文化公园；安全人员培训及应急演练合格率达100%；隐患整改率达100%；应急处置率达100%；年度安全生产专项整治工作任务完成率达100%；有效降低次生灾害，下降率不低于10%；全区事故发生下降率不低于10%；建立完善的联合执法机制，保持可持续发展能力；综合监管对象满意度达100%，贯彻落实全区各项应急工作。
"     
</t>
  </si>
  <si>
    <t>绩效指标</t>
  </si>
  <si>
    <t>指标名称</t>
  </si>
  <si>
    <t>指标类型</t>
  </si>
  <si>
    <t>指标权重</t>
  </si>
  <si>
    <t>计量单位</t>
  </si>
  <si>
    <t>指标性质</t>
  </si>
  <si>
    <t>指标值</t>
  </si>
  <si>
    <t>新型应急管理综合应用平台业务覆盖率</t>
  </si>
  <si>
    <t>管理效率</t>
  </si>
  <si>
    <t>%</t>
  </si>
  <si>
    <t>≥</t>
  </si>
  <si>
    <t>建成符合“十有”标准的强综合应急救援队伍</t>
  </si>
  <si>
    <t>建成安全文化公园</t>
  </si>
  <si>
    <t>＝</t>
  </si>
  <si>
    <t>安全人员培训及应急演练合格率</t>
  </si>
  <si>
    <t>隐患整改率</t>
  </si>
  <si>
    <t>应急处置率</t>
  </si>
  <si>
    <t>履职效能</t>
  </si>
  <si>
    <t>年度安全生产专项整治工作任务完成率</t>
  </si>
  <si>
    <t xml:space="preserve">次生灾害发生下降率
</t>
  </si>
  <si>
    <t>社会效应</t>
  </si>
  <si>
    <t xml:space="preserve">全区事故发生下降率
</t>
  </si>
  <si>
    <t>建立完善联合执法机制</t>
  </si>
  <si>
    <t>可持续发展能力</t>
  </si>
  <si>
    <t>无</t>
  </si>
  <si>
    <t>健全</t>
  </si>
  <si>
    <t>综合监管对象满意度</t>
  </si>
  <si>
    <t>服务对象满意度</t>
  </si>
  <si>
    <t>专项资金名称</t>
  </si>
  <si>
    <t>业务主管部门</t>
  </si>
  <si>
    <t>2021年预算金额</t>
  </si>
  <si>
    <t>项目概况</t>
  </si>
  <si>
    <t>立项依据</t>
  </si>
  <si>
    <t>项目当年绩效目标</t>
  </si>
  <si>
    <t>公开表13</t>
  </si>
  <si>
    <t>项目名称</t>
  </si>
  <si>
    <t>功能科目编码</t>
  </si>
  <si>
    <t>功能科目名称</t>
  </si>
  <si>
    <t>备注</t>
  </si>
  <si>
    <t>公开表12</t>
  </si>
  <si>
    <t>2021年渝北区部门项目绩效目标表</t>
  </si>
  <si>
    <t>编制单位全称：</t>
  </si>
  <si>
    <t>重庆市渝北区应急管理局</t>
  </si>
  <si>
    <t>单位：元</t>
  </si>
  <si>
    <t>巨灾保险费</t>
  </si>
  <si>
    <t>一、项目背景：依据《重庆市人民政府办公厅关于开展巨灾保险的实施意见（渝府办发〔2017〕121号）》、《重庆市渝北区人民政府办公室关于开展巨灾保险工作的实施意见》（渝北府办〔2017〕104号）。
二、项目内容：开展自然灾害救助保险、见义勇为救助保险、见义勇为救助保险、市政设施救助保险、火灾爆炸救助保险、精神病人伤人救助保险、农房救助保险、城镇住房救助保险、高空坠物致人死亡保险、特殊情形救助保险等工作；保障对象为渝北区行政区域内的所有自然人，包括户籍人口、常住人口，临时到重庆市渝北区出差、旅游、务工的人员，抢险救灾、救援人员以及城镇农村住房等。                                                                                             三、组织架构：由保险公司进行承保、理赔等工作。</t>
  </si>
  <si>
    <t>《重庆市人民政府办公厅关于开展巨灾保险的实施意见（渝府办发〔2017〕121号）》、《重庆市渝北区人民政府办公室关于开展巨灾保险工作的实施意见》（渝北府办〔2017〕104号）</t>
  </si>
  <si>
    <t>保险期限为一年，保险人数约168万人次，农户救助约14万家</t>
  </si>
  <si>
    <t>绩效指标</t>
  </si>
  <si>
    <t>预算资金到位情况</t>
  </si>
  <si>
    <t>预算执行率</t>
  </si>
  <si>
    <t>资金使用规范性</t>
  </si>
  <si>
    <t>合规</t>
  </si>
  <si>
    <t>财务管理制度健全性</t>
  </si>
  <si>
    <t>财务监控有效性</t>
  </si>
  <si>
    <t>有效</t>
  </si>
  <si>
    <t>资格审核（含复审）规范性</t>
  </si>
  <si>
    <t>规范</t>
  </si>
  <si>
    <t>信息公开程度</t>
  </si>
  <si>
    <t>项目管理制度健全性</t>
  </si>
  <si>
    <t>保障受益对象人数</t>
  </si>
  <si>
    <t>人数</t>
  </si>
  <si>
    <t>农房救助数量</t>
  </si>
  <si>
    <t>户数</t>
  </si>
  <si>
    <t>城镇住房救助</t>
  </si>
  <si>
    <t>投保赔偿率</t>
  </si>
  <si>
    <t>保险赔付及时性</t>
  </si>
  <si>
    <t>自然灾害救助保险</t>
  </si>
  <si>
    <t>元/人</t>
  </si>
  <si>
    <t>见义勇为救助保险</t>
  </si>
  <si>
    <t>市政设施救助保险</t>
  </si>
  <si>
    <t>火灾爆炸救助保险</t>
  </si>
  <si>
    <t>精神病人伤人救助保险</t>
  </si>
  <si>
    <t>农房救助保险</t>
  </si>
  <si>
    <t>元/户</t>
  </si>
  <si>
    <t>城镇住房救助保险</t>
  </si>
  <si>
    <t>高空坠物致人死亡保险</t>
  </si>
  <si>
    <t>特殊情形救助保险</t>
  </si>
  <si>
    <t>自然灾害伤亡赔偿限额</t>
  </si>
  <si>
    <t>元/次.人</t>
  </si>
  <si>
    <t>自然灾害医疗赔偿限额</t>
  </si>
  <si>
    <t>元/人.次</t>
  </si>
  <si>
    <t>见义勇为伤亡和医疗费用赔偿限额</t>
  </si>
  <si>
    <t>城镇住房救助赔偿限额</t>
  </si>
  <si>
    <t>全年累计赔偿限额</t>
  </si>
  <si>
    <r>
      <t>万元</t>
    </r>
    <r>
      <rPr>
        <sz val="9"/>
        <color indexed="8"/>
        <rFont val="宋体"/>
        <family val="0"/>
      </rPr>
      <t>/年</t>
    </r>
  </si>
  <si>
    <r>
      <t>每次事故赔偿限额</t>
    </r>
    <r>
      <rPr>
        <sz val="9"/>
        <color indexed="8"/>
        <rFont val="宋体"/>
        <family val="0"/>
      </rPr>
      <t>＜</t>
    </r>
  </si>
  <si>
    <r>
      <t>万元</t>
    </r>
    <r>
      <rPr>
        <sz val="9"/>
        <color indexed="8"/>
        <rFont val="宋体"/>
        <family val="0"/>
      </rPr>
      <t>/次</t>
    </r>
  </si>
  <si>
    <t>受益对象数量</t>
  </si>
  <si>
    <t>＝</t>
  </si>
  <si>
    <t>群众满意度</t>
  </si>
  <si>
    <t>&gt;</t>
  </si>
  <si>
    <t>项目管理长效机制健全</t>
  </si>
  <si>
    <t>保险公司配合积极性</t>
  </si>
  <si>
    <t>积极</t>
  </si>
  <si>
    <t>信息共享有效性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</si>
</sst>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#,##0.00_ "/>
  </numFmts>
  <fonts count="62">
    <font>
      <sz val="9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sz val="9"/>
      <color indexed="63"/>
      <name val="宋体"/>
      <family val="0"/>
    </font>
    <font>
      <sz val="9"/>
      <name val="宋体"/>
      <family val="0"/>
    </font>
    <font>
      <b/>
      <sz val="18"/>
      <color indexed="63"/>
      <name val="宋体"/>
      <family val="0"/>
    </font>
    <font>
      <sz val="20"/>
      <color indexed="8"/>
      <name val="宋体"/>
      <family val="0"/>
    </font>
    <font>
      <sz val="18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b/>
      <u val="single"/>
      <sz val="9"/>
      <color indexed="30"/>
      <name val="宋体"/>
      <family val="0"/>
    </font>
    <font>
      <u val="single"/>
      <sz val="18"/>
      <color indexed="12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sz val="10"/>
      <name val="Calibri"/>
      <family val="0"/>
    </font>
    <font>
      <b/>
      <u val="single"/>
      <sz val="9"/>
      <color rgb="FF0070C0"/>
      <name val="宋体"/>
      <family val="0"/>
    </font>
    <font>
      <u val="single"/>
      <sz val="18"/>
      <color theme="1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0" xfId="41" applyBorder="1" applyAlignment="1">
      <alignment vertical="center" wrapText="1"/>
      <protection/>
    </xf>
    <xf numFmtId="0" fontId="0" fillId="0" borderId="10" xfId="41" applyBorder="1" applyAlignment="1">
      <alignment vertical="center"/>
      <protection/>
    </xf>
    <xf numFmtId="0" fontId="0" fillId="0" borderId="10" xfId="41" applyBorder="1" applyAlignment="1">
      <alignment horizontal="center" vertical="center"/>
      <protection/>
    </xf>
    <xf numFmtId="0" fontId="55" fillId="0" borderId="10" xfId="41" applyFont="1" applyFill="1" applyBorder="1" applyAlignment="1">
      <alignment horizontal="center" vertical="center" wrapText="1"/>
      <protection/>
    </xf>
    <xf numFmtId="0" fontId="0" fillId="0" borderId="10" xfId="41" applyNumberFormat="1" applyFont="1" applyFill="1" applyBorder="1" applyAlignment="1" applyProtection="1">
      <alignment horizontal="center" vertical="center"/>
      <protection/>
    </xf>
    <xf numFmtId="0" fontId="0" fillId="0" borderId="0" xfId="41">
      <alignment/>
      <protection/>
    </xf>
    <xf numFmtId="9" fontId="0" fillId="0" borderId="10" xfId="41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176" fontId="5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41" applyAlignment="1">
      <alignment vertical="center"/>
      <protection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76" fontId="0" fillId="0" borderId="10" xfId="40" applyNumberFormat="1" applyFont="1" applyFill="1" applyBorder="1" applyAlignment="1">
      <alignment horizontal="right" vertical="center"/>
      <protection/>
    </xf>
    <xf numFmtId="0" fontId="0" fillId="0" borderId="10" xfId="40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10" xfId="40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5" fillId="0" borderId="10" xfId="0" applyFont="1" applyBorder="1" applyAlignment="1">
      <alignment horizontal="left" vertical="center" indent="1"/>
    </xf>
    <xf numFmtId="176" fontId="5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41" applyFont="1">
      <alignment/>
      <protection/>
    </xf>
    <xf numFmtId="0" fontId="0" fillId="0" borderId="0" xfId="0" applyFont="1" applyBorder="1" applyAlignment="1">
      <alignment horizontal="right" vertical="center"/>
    </xf>
    <xf numFmtId="177" fontId="2" fillId="0" borderId="10" xfId="43" applyNumberFormat="1" applyBorder="1" applyAlignment="1">
      <alignment horizontal="right" vertical="center"/>
      <protection/>
    </xf>
    <xf numFmtId="176" fontId="5" fillId="0" borderId="10" xfId="43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176" fontId="0" fillId="33" borderId="10" xfId="40" applyNumberFormat="1" applyFont="1" applyFill="1" applyBorder="1" applyAlignment="1">
      <alignment horizontal="right" vertical="center"/>
      <protection/>
    </xf>
    <xf numFmtId="176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177" fontId="2" fillId="0" borderId="10" xfId="44" applyNumberFormat="1" applyBorder="1" applyAlignment="1">
      <alignment horizontal="right" vertical="center"/>
      <protection/>
    </xf>
    <xf numFmtId="10" fontId="0" fillId="33" borderId="10" xfId="0" applyNumberFormat="1" applyFill="1" applyBorder="1" applyAlignment="1">
      <alignment/>
    </xf>
    <xf numFmtId="176" fontId="5" fillId="0" borderId="10" xfId="44" applyNumberFormat="1" applyFont="1" applyBorder="1" applyAlignment="1">
      <alignment horizontal="right" vertical="center"/>
      <protection/>
    </xf>
    <xf numFmtId="0" fontId="5" fillId="0" borderId="10" xfId="44" applyFont="1" applyBorder="1" applyAlignment="1">
      <alignment horizontal="left" vertical="center"/>
      <protection/>
    </xf>
    <xf numFmtId="0" fontId="0" fillId="33" borderId="10" xfId="0" applyFill="1" applyBorder="1" applyAlignment="1">
      <alignment/>
    </xf>
    <xf numFmtId="176" fontId="5" fillId="33" borderId="10" xfId="44" applyNumberFormat="1" applyFont="1" applyFill="1" applyBorder="1" applyAlignment="1">
      <alignment horizontal="right" vertical="center"/>
      <protection/>
    </xf>
    <xf numFmtId="0" fontId="0" fillId="33" borderId="10" xfId="40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vertical="center"/>
    </xf>
    <xf numFmtId="0" fontId="56" fillId="0" borderId="10" xfId="45" applyFont="1" applyBorder="1" applyAlignment="1">
      <alignment vertical="center"/>
    </xf>
    <xf numFmtId="0" fontId="56" fillId="0" borderId="0" xfId="45" applyFont="1" applyAlignment="1">
      <alignment vertical="center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57" fillId="0" borderId="14" xfId="45" applyFont="1" applyBorder="1" applyAlignment="1">
      <alignment/>
    </xf>
    <xf numFmtId="0" fontId="9" fillId="0" borderId="15" xfId="0" applyFont="1" applyBorder="1" applyAlignment="1">
      <alignment horizontal="center"/>
    </xf>
    <xf numFmtId="0" fontId="57" fillId="0" borderId="16" xfId="45" applyFont="1" applyBorder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ill="1" applyBorder="1" applyAlignment="1">
      <alignment vertical="center"/>
    </xf>
    <xf numFmtId="10" fontId="5" fillId="0" borderId="10" xfId="0" applyNumberFormat="1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left" vertical="center"/>
    </xf>
    <xf numFmtId="49" fontId="2" fillId="33" borderId="20" xfId="0" applyNumberFormat="1" applyFont="1" applyFill="1" applyBorder="1" applyAlignment="1" applyProtection="1">
      <alignment horizontal="left" vertical="center" wrapText="1"/>
      <protection/>
    </xf>
    <xf numFmtId="0" fontId="0" fillId="33" borderId="21" xfId="0" applyFill="1" applyBorder="1" applyAlignment="1" applyProtection="1">
      <alignment horizontal="left" vertical="center" wrapText="1"/>
      <protection/>
    </xf>
    <xf numFmtId="0" fontId="0" fillId="33" borderId="22" xfId="0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33" borderId="10" xfId="0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应急局_14125980_“三公”经费支出预算表" xfId="43"/>
    <cellStyle name="常规_应急局_14125980_一般公共预算财政拨款支出预算表" xfId="44"/>
    <cellStyle name="Hyperlink" xfId="45"/>
    <cellStyle name="超链接 2" xfId="46"/>
    <cellStyle name="超链接 3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8" sqref="F8"/>
    </sheetView>
  </sheetViews>
  <sheetFormatPr defaultColWidth="9.33203125" defaultRowHeight="11.25"/>
  <cols>
    <col min="1" max="1" width="9.33203125" style="70" customWidth="1"/>
    <col min="2" max="2" width="111.5" style="0" customWidth="1"/>
  </cols>
  <sheetData>
    <row r="1" spans="1:2" ht="58.5" customHeight="1">
      <c r="A1" s="81" t="s">
        <v>0</v>
      </c>
      <c r="B1" s="81"/>
    </row>
    <row r="2" spans="1:2" ht="27" customHeight="1">
      <c r="A2" s="71" t="s">
        <v>1</v>
      </c>
      <c r="B2" s="72" t="s">
        <v>2</v>
      </c>
    </row>
    <row r="3" spans="1:2" ht="27" customHeight="1">
      <c r="A3" s="73">
        <v>1</v>
      </c>
      <c r="B3" s="74" t="s">
        <v>3</v>
      </c>
    </row>
    <row r="4" spans="1:2" ht="27" customHeight="1">
      <c r="A4" s="73">
        <v>2</v>
      </c>
      <c r="B4" s="74" t="s">
        <v>4</v>
      </c>
    </row>
    <row r="5" spans="1:2" ht="27" customHeight="1">
      <c r="A5" s="73">
        <v>3</v>
      </c>
      <c r="B5" s="74" t="s">
        <v>5</v>
      </c>
    </row>
    <row r="6" spans="1:2" ht="27" customHeight="1">
      <c r="A6" s="73">
        <v>4</v>
      </c>
      <c r="B6" s="74" t="s">
        <v>6</v>
      </c>
    </row>
    <row r="7" spans="1:2" ht="27" customHeight="1">
      <c r="A7" s="73">
        <v>5</v>
      </c>
      <c r="B7" s="74" t="s">
        <v>7</v>
      </c>
    </row>
    <row r="8" spans="1:2" ht="27" customHeight="1">
      <c r="A8" s="73">
        <v>6</v>
      </c>
      <c r="B8" s="74" t="s">
        <v>8</v>
      </c>
    </row>
    <row r="9" spans="1:2" ht="27" customHeight="1">
      <c r="A9" s="73">
        <v>7</v>
      </c>
      <c r="B9" s="74" t="s">
        <v>9</v>
      </c>
    </row>
    <row r="10" spans="1:2" ht="27" customHeight="1">
      <c r="A10" s="73">
        <v>8</v>
      </c>
      <c r="B10" s="74" t="s">
        <v>10</v>
      </c>
    </row>
    <row r="11" spans="1:2" ht="27" customHeight="1">
      <c r="A11" s="75">
        <v>9</v>
      </c>
      <c r="B11" s="76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5">
      <selection activeCell="P24" sqref="P24"/>
    </sheetView>
  </sheetViews>
  <sheetFormatPr defaultColWidth="9.33203125" defaultRowHeight="11.25"/>
  <cols>
    <col min="2" max="2" width="39.16015625" style="0" customWidth="1"/>
    <col min="3" max="3" width="14.83203125" style="0" customWidth="1"/>
    <col min="5" max="5" width="14.83203125" style="0" customWidth="1"/>
    <col min="6" max="6" width="13.5" style="0" customWidth="1"/>
    <col min="7" max="7" width="13.33203125" style="0" customWidth="1"/>
    <col min="8" max="8" width="8.5" style="0" customWidth="1"/>
    <col min="10" max="10" width="16.5" style="0" customWidth="1"/>
    <col min="13" max="13" width="5.33203125" style="0" customWidth="1"/>
    <col min="14" max="14" width="13.66015625" style="0" customWidth="1"/>
  </cols>
  <sheetData>
    <row r="1" spans="1:14" ht="19.5" customHeight="1">
      <c r="A1" s="40" t="s">
        <v>250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">
      <c r="A2" s="97" t="s">
        <v>28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27" customHeight="1">
      <c r="A3" s="103" t="s">
        <v>40</v>
      </c>
      <c r="B3" s="103"/>
      <c r="C3" s="104" t="str">
        <f>'表一'!B3</f>
        <v>重庆市渝北区应急管理局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5" t="s">
        <v>91</v>
      </c>
    </row>
    <row r="4" spans="1:14" ht="15.75" customHeight="1">
      <c r="A4" s="83" t="s">
        <v>251</v>
      </c>
      <c r="B4" s="83"/>
      <c r="C4" s="83" t="s">
        <v>47</v>
      </c>
      <c r="D4" s="83" t="s">
        <v>252</v>
      </c>
      <c r="E4" s="102" t="s">
        <v>253</v>
      </c>
      <c r="F4" s="102" t="s">
        <v>254</v>
      </c>
      <c r="G4" s="102" t="s">
        <v>255</v>
      </c>
      <c r="H4" s="100" t="s">
        <v>244</v>
      </c>
      <c r="I4" s="83" t="s">
        <v>245</v>
      </c>
      <c r="J4" s="83"/>
      <c r="K4" s="102" t="s">
        <v>256</v>
      </c>
      <c r="L4" s="100" t="s">
        <v>257</v>
      </c>
      <c r="M4" s="102" t="s">
        <v>248</v>
      </c>
      <c r="N4" s="102" t="s">
        <v>258</v>
      </c>
    </row>
    <row r="5" spans="1:14" ht="15.75" customHeight="1">
      <c r="A5" s="6" t="s">
        <v>96</v>
      </c>
      <c r="B5" s="6" t="s">
        <v>97</v>
      </c>
      <c r="C5" s="83"/>
      <c r="D5" s="83"/>
      <c r="E5" s="83"/>
      <c r="F5" s="83"/>
      <c r="G5" s="83"/>
      <c r="H5" s="101"/>
      <c r="I5" s="10" t="s">
        <v>259</v>
      </c>
      <c r="J5" s="42" t="s">
        <v>260</v>
      </c>
      <c r="K5" s="83"/>
      <c r="L5" s="101"/>
      <c r="M5" s="102"/>
      <c r="N5" s="83"/>
    </row>
    <row r="6" spans="1:14" ht="21.75" customHeight="1">
      <c r="A6" s="7"/>
      <c r="B6" s="6" t="s">
        <v>47</v>
      </c>
      <c r="C6" s="38">
        <v>50167313.38</v>
      </c>
      <c r="D6" s="6"/>
      <c r="E6" s="38">
        <v>50167313.38</v>
      </c>
      <c r="F6" s="6"/>
      <c r="G6" s="6"/>
      <c r="H6" s="6"/>
      <c r="I6" s="6"/>
      <c r="J6" s="6"/>
      <c r="K6" s="6"/>
      <c r="L6" s="6"/>
      <c r="M6" s="6"/>
      <c r="N6" s="6"/>
    </row>
    <row r="7" spans="1:14" ht="21.75" customHeight="1">
      <c r="A7" s="41" t="s">
        <v>101</v>
      </c>
      <c r="B7" s="39" t="s">
        <v>261</v>
      </c>
      <c r="C7" s="38">
        <v>1836668.16</v>
      </c>
      <c r="D7" s="6"/>
      <c r="E7" s="38">
        <v>1836668.16</v>
      </c>
      <c r="F7" s="6"/>
      <c r="G7" s="6"/>
      <c r="H7" s="6"/>
      <c r="I7" s="6"/>
      <c r="J7" s="6"/>
      <c r="K7" s="6"/>
      <c r="L7" s="6"/>
      <c r="M7" s="6"/>
      <c r="N7" s="6"/>
    </row>
    <row r="8" spans="1:14" ht="21.75" customHeight="1">
      <c r="A8" s="41" t="s">
        <v>262</v>
      </c>
      <c r="B8" s="39" t="s">
        <v>263</v>
      </c>
      <c r="C8" s="38">
        <v>1836668.16</v>
      </c>
      <c r="D8" s="6"/>
      <c r="E8" s="38">
        <v>1836668.16</v>
      </c>
      <c r="F8" s="6"/>
      <c r="G8" s="6"/>
      <c r="H8" s="6"/>
      <c r="I8" s="6"/>
      <c r="J8" s="6"/>
      <c r="K8" s="6"/>
      <c r="L8" s="6"/>
      <c r="M8" s="6"/>
      <c r="N8" s="6"/>
    </row>
    <row r="9" spans="1:14" ht="21.75" customHeight="1">
      <c r="A9" s="41" t="s">
        <v>264</v>
      </c>
      <c r="B9" s="39" t="s">
        <v>265</v>
      </c>
      <c r="C9" s="38">
        <v>984445.44</v>
      </c>
      <c r="D9" s="6"/>
      <c r="E9" s="38">
        <v>984445.44</v>
      </c>
      <c r="F9" s="6"/>
      <c r="G9" s="6"/>
      <c r="H9" s="6"/>
      <c r="I9" s="6"/>
      <c r="J9" s="6"/>
      <c r="K9" s="6"/>
      <c r="L9" s="6"/>
      <c r="M9" s="6"/>
      <c r="N9" s="6"/>
    </row>
    <row r="10" spans="1:14" ht="21.75" customHeight="1">
      <c r="A10" s="41" t="s">
        <v>266</v>
      </c>
      <c r="B10" s="39" t="s">
        <v>267</v>
      </c>
      <c r="C10" s="38">
        <v>492222.72</v>
      </c>
      <c r="D10" s="6"/>
      <c r="E10" s="38">
        <v>492222.72</v>
      </c>
      <c r="F10" s="6"/>
      <c r="G10" s="6"/>
      <c r="H10" s="6"/>
      <c r="I10" s="6"/>
      <c r="J10" s="6"/>
      <c r="K10" s="6"/>
      <c r="L10" s="6"/>
      <c r="M10" s="6"/>
      <c r="N10" s="6"/>
    </row>
    <row r="11" spans="1:14" ht="21.75" customHeight="1">
      <c r="A11" s="41" t="s">
        <v>268</v>
      </c>
      <c r="B11" s="39" t="s">
        <v>269</v>
      </c>
      <c r="C11" s="38">
        <v>360000</v>
      </c>
      <c r="D11" s="6"/>
      <c r="E11" s="38">
        <v>360000</v>
      </c>
      <c r="F11" s="6"/>
      <c r="G11" s="6"/>
      <c r="H11" s="6"/>
      <c r="I11" s="6"/>
      <c r="J11" s="6"/>
      <c r="K11" s="6"/>
      <c r="L11" s="6"/>
      <c r="M11" s="6"/>
      <c r="N11" s="6"/>
    </row>
    <row r="12" spans="1:14" ht="21.75" customHeight="1">
      <c r="A12" s="41" t="s">
        <v>110</v>
      </c>
      <c r="B12" s="39" t="s">
        <v>270</v>
      </c>
      <c r="C12" s="38">
        <v>790414.71</v>
      </c>
      <c r="D12" s="12"/>
      <c r="E12" s="38">
        <v>790414.71</v>
      </c>
      <c r="F12" s="6"/>
      <c r="G12" s="6"/>
      <c r="H12" s="6"/>
      <c r="I12" s="6"/>
      <c r="J12" s="6"/>
      <c r="K12" s="6"/>
      <c r="L12" s="6"/>
      <c r="M12" s="6"/>
      <c r="N12" s="6"/>
    </row>
    <row r="13" spans="1:14" ht="19.5" customHeight="1">
      <c r="A13" s="41" t="s">
        <v>271</v>
      </c>
      <c r="B13" s="39" t="s">
        <v>272</v>
      </c>
      <c r="C13" s="38">
        <v>790414.71</v>
      </c>
      <c r="D13" s="12"/>
      <c r="E13" s="38">
        <v>790414.71</v>
      </c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9.5" customHeight="1">
      <c r="A14" s="41" t="s">
        <v>273</v>
      </c>
      <c r="B14" s="39" t="s">
        <v>274</v>
      </c>
      <c r="C14" s="38">
        <v>410037.11</v>
      </c>
      <c r="D14" s="12"/>
      <c r="E14" s="38">
        <v>410037.11</v>
      </c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9.5" customHeight="1">
      <c r="A15" s="41" t="s">
        <v>275</v>
      </c>
      <c r="B15" s="39" t="s">
        <v>276</v>
      </c>
      <c r="C15" s="38">
        <v>380377.6</v>
      </c>
      <c r="D15" s="12"/>
      <c r="E15" s="38">
        <v>380377.6</v>
      </c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9.5" customHeight="1">
      <c r="A16" s="41" t="s">
        <v>119</v>
      </c>
      <c r="B16" s="39" t="s">
        <v>277</v>
      </c>
      <c r="C16" s="38">
        <v>756165.24</v>
      </c>
      <c r="D16" s="12"/>
      <c r="E16" s="38">
        <v>756165.24</v>
      </c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9.5" customHeight="1">
      <c r="A17" s="41" t="s">
        <v>278</v>
      </c>
      <c r="B17" s="39" t="s">
        <v>279</v>
      </c>
      <c r="C17" s="38">
        <v>756165.24</v>
      </c>
      <c r="D17" s="12"/>
      <c r="E17" s="38">
        <v>756165.24</v>
      </c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9.5" customHeight="1">
      <c r="A18" s="41" t="s">
        <v>280</v>
      </c>
      <c r="B18" s="39" t="s">
        <v>281</v>
      </c>
      <c r="C18" s="38">
        <v>756165.24</v>
      </c>
      <c r="D18" s="12"/>
      <c r="E18" s="38">
        <v>756165.24</v>
      </c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9.5" customHeight="1">
      <c r="A19" s="41" t="s">
        <v>124</v>
      </c>
      <c r="B19" s="39" t="s">
        <v>282</v>
      </c>
      <c r="C19" s="38">
        <v>46784065.27</v>
      </c>
      <c r="D19" s="12"/>
      <c r="E19" s="38">
        <v>46784065.27</v>
      </c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9.5" customHeight="1">
      <c r="A20" s="41" t="s">
        <v>283</v>
      </c>
      <c r="B20" s="39" t="s">
        <v>284</v>
      </c>
      <c r="C20" s="38">
        <v>34343065.27</v>
      </c>
      <c r="D20" s="12"/>
      <c r="E20" s="38">
        <v>34343065.27</v>
      </c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9.5" customHeight="1">
      <c r="A21" s="41" t="s">
        <v>285</v>
      </c>
      <c r="B21" s="39" t="s">
        <v>286</v>
      </c>
      <c r="C21" s="38">
        <v>9125346.82</v>
      </c>
      <c r="D21" s="12"/>
      <c r="E21" s="38">
        <v>9125346.82</v>
      </c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9.5" customHeight="1">
      <c r="A22" s="41" t="s">
        <v>287</v>
      </c>
      <c r="B22" s="39" t="s">
        <v>288</v>
      </c>
      <c r="C22" s="38">
        <v>300000</v>
      </c>
      <c r="D22" s="12"/>
      <c r="E22" s="38">
        <v>300000</v>
      </c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9.5" customHeight="1">
      <c r="A23" s="41" t="s">
        <v>289</v>
      </c>
      <c r="B23" s="39" t="s">
        <v>290</v>
      </c>
      <c r="C23" s="38">
        <v>100000</v>
      </c>
      <c r="D23" s="12"/>
      <c r="E23" s="38">
        <v>100000</v>
      </c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9.5" customHeight="1">
      <c r="A24" s="41" t="s">
        <v>291</v>
      </c>
      <c r="B24" s="39" t="s">
        <v>292</v>
      </c>
      <c r="C24" s="38">
        <v>3630000</v>
      </c>
      <c r="D24" s="12"/>
      <c r="E24" s="38">
        <v>3630000</v>
      </c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9.5" customHeight="1">
      <c r="A25" s="41" t="s">
        <v>293</v>
      </c>
      <c r="B25" s="39" t="s">
        <v>294</v>
      </c>
      <c r="C25" s="38">
        <v>12890500</v>
      </c>
      <c r="D25" s="12"/>
      <c r="E25" s="38">
        <v>12890500</v>
      </c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19.5" customHeight="1">
      <c r="A26" s="41" t="s">
        <v>295</v>
      </c>
      <c r="B26" s="39" t="s">
        <v>296</v>
      </c>
      <c r="C26" s="38">
        <v>7617218.45</v>
      </c>
      <c r="D26" s="12"/>
      <c r="E26" s="38">
        <v>7617218.45</v>
      </c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9.5" customHeight="1">
      <c r="A27" s="41" t="s">
        <v>297</v>
      </c>
      <c r="B27" s="39" t="s">
        <v>298</v>
      </c>
      <c r="C27" s="38">
        <v>680000</v>
      </c>
      <c r="D27" s="12"/>
      <c r="E27" s="38">
        <v>680000</v>
      </c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9.5" customHeight="1">
      <c r="A28" s="41" t="s">
        <v>299</v>
      </c>
      <c r="B28" s="39" t="s">
        <v>300</v>
      </c>
      <c r="C28" s="38">
        <v>500000</v>
      </c>
      <c r="D28" s="12"/>
      <c r="E28" s="38">
        <v>500000</v>
      </c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9.5" customHeight="1">
      <c r="A29" s="41" t="s">
        <v>301</v>
      </c>
      <c r="B29" s="39" t="s">
        <v>302</v>
      </c>
      <c r="C29" s="38">
        <v>500000</v>
      </c>
      <c r="D29" s="12"/>
      <c r="E29" s="38">
        <v>500000</v>
      </c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9.5" customHeight="1">
      <c r="A30" s="41" t="s">
        <v>303</v>
      </c>
      <c r="B30" s="39" t="s">
        <v>304</v>
      </c>
      <c r="C30" s="38">
        <v>11941000</v>
      </c>
      <c r="D30" s="12"/>
      <c r="E30" s="38">
        <v>11941000</v>
      </c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19.5" customHeight="1">
      <c r="A31" s="41" t="s">
        <v>305</v>
      </c>
      <c r="B31" s="39" t="s">
        <v>306</v>
      </c>
      <c r="C31" s="38">
        <v>7511000</v>
      </c>
      <c r="D31" s="12"/>
      <c r="E31" s="38">
        <v>7511000</v>
      </c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9.5" customHeight="1">
      <c r="A32" s="41" t="s">
        <v>307</v>
      </c>
      <c r="B32" s="39" t="s">
        <v>308</v>
      </c>
      <c r="C32" s="38">
        <v>430000</v>
      </c>
      <c r="D32" s="12"/>
      <c r="E32" s="38">
        <v>430000</v>
      </c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9.5" customHeight="1">
      <c r="A33" s="41" t="s">
        <v>309</v>
      </c>
      <c r="B33" s="39" t="s">
        <v>310</v>
      </c>
      <c r="C33" s="38">
        <v>4000000</v>
      </c>
      <c r="D33" s="12"/>
      <c r="E33" s="38">
        <v>4000000</v>
      </c>
      <c r="F33" s="12"/>
      <c r="G33" s="12"/>
      <c r="H33" s="12"/>
      <c r="I33" s="12"/>
      <c r="J33" s="12"/>
      <c r="K33" s="12"/>
      <c r="L33" s="12"/>
      <c r="M33" s="12"/>
      <c r="N33" s="12"/>
    </row>
  </sheetData>
  <sheetProtection/>
  <mergeCells count="15"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  <mergeCell ref="A2:N2"/>
    <mergeCell ref="A3:B3"/>
    <mergeCell ref="C3:M3"/>
    <mergeCell ref="A4:B4"/>
    <mergeCell ref="I4:J4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9">
      <selection activeCell="C19" sqref="C19"/>
    </sheetView>
  </sheetViews>
  <sheetFormatPr defaultColWidth="9.33203125" defaultRowHeight="11.25"/>
  <cols>
    <col min="1" max="1" width="13.5" style="0" customWidth="1"/>
    <col min="2" max="2" width="39.5" style="0" customWidth="1"/>
    <col min="3" max="3" width="15.33203125" style="0" customWidth="1"/>
    <col min="4" max="4" width="14.66015625" style="0" customWidth="1"/>
    <col min="5" max="5" width="14.5" style="0" customWidth="1"/>
    <col min="8" max="8" width="12.5" style="0" customWidth="1"/>
  </cols>
  <sheetData>
    <row r="1" ht="24" customHeight="1">
      <c r="A1" s="4" t="s">
        <v>311</v>
      </c>
    </row>
    <row r="2" spans="1:8" ht="30.75" customHeight="1">
      <c r="A2" s="99" t="s">
        <v>30</v>
      </c>
      <c r="B2" s="99"/>
      <c r="C2" s="99"/>
      <c r="D2" s="99"/>
      <c r="E2" s="99"/>
      <c r="F2" s="99"/>
      <c r="G2" s="99"/>
      <c r="H2" s="99"/>
    </row>
    <row r="3" spans="1:8" ht="27" customHeight="1">
      <c r="A3" s="14" t="s">
        <v>40</v>
      </c>
      <c r="B3" s="105" t="str">
        <f>'表一'!B3</f>
        <v>重庆市渝北区应急管理局</v>
      </c>
      <c r="C3" s="105"/>
      <c r="D3" s="105"/>
      <c r="E3" s="105"/>
      <c r="F3" s="105"/>
      <c r="G3" s="105"/>
      <c r="H3" s="16" t="s">
        <v>42</v>
      </c>
    </row>
    <row r="4" spans="1:8" ht="32.25" customHeight="1">
      <c r="A4" s="36" t="s">
        <v>96</v>
      </c>
      <c r="B4" s="36" t="s">
        <v>97</v>
      </c>
      <c r="C4" s="36" t="s">
        <v>47</v>
      </c>
      <c r="D4" s="36" t="s">
        <v>99</v>
      </c>
      <c r="E4" s="36" t="s">
        <v>100</v>
      </c>
      <c r="F4" s="25" t="s">
        <v>312</v>
      </c>
      <c r="G4" s="25" t="s">
        <v>313</v>
      </c>
      <c r="H4" s="25" t="s">
        <v>314</v>
      </c>
    </row>
    <row r="5" spans="1:8" ht="22.5" customHeight="1">
      <c r="A5" s="37" t="s">
        <v>47</v>
      </c>
      <c r="B5" s="37"/>
      <c r="C5" s="38">
        <v>50167313.38</v>
      </c>
      <c r="D5" s="38">
        <v>20125813.38</v>
      </c>
      <c r="E5" s="38">
        <v>30041500</v>
      </c>
      <c r="F5" s="12"/>
      <c r="G5" s="12"/>
      <c r="H5" s="12"/>
    </row>
    <row r="6" spans="1:8" ht="22.5" customHeight="1">
      <c r="A6" s="39" t="s">
        <v>101</v>
      </c>
      <c r="B6" s="39" t="s">
        <v>64</v>
      </c>
      <c r="C6" s="38">
        <v>1836668.16</v>
      </c>
      <c r="D6" s="38">
        <v>1836668.16</v>
      </c>
      <c r="E6" s="38"/>
      <c r="F6" s="12"/>
      <c r="G6" s="12"/>
      <c r="H6" s="12"/>
    </row>
    <row r="7" spans="1:8" ht="22.5" customHeight="1">
      <c r="A7" s="39" t="s">
        <v>262</v>
      </c>
      <c r="B7" s="39" t="s">
        <v>103</v>
      </c>
      <c r="C7" s="38">
        <v>1836668.16</v>
      </c>
      <c r="D7" s="38">
        <v>1836668.16</v>
      </c>
      <c r="E7" s="38"/>
      <c r="F7" s="12"/>
      <c r="G7" s="12"/>
      <c r="H7" s="12"/>
    </row>
    <row r="8" spans="1:8" ht="22.5" customHeight="1">
      <c r="A8" s="39" t="s">
        <v>264</v>
      </c>
      <c r="B8" s="39" t="s">
        <v>105</v>
      </c>
      <c r="C8" s="38">
        <v>984445.44</v>
      </c>
      <c r="D8" s="38">
        <v>984445.44</v>
      </c>
      <c r="E8" s="38"/>
      <c r="F8" s="12"/>
      <c r="G8" s="12"/>
      <c r="H8" s="12"/>
    </row>
    <row r="9" spans="1:8" ht="22.5" customHeight="1">
      <c r="A9" s="39" t="s">
        <v>266</v>
      </c>
      <c r="B9" s="39" t="s">
        <v>107</v>
      </c>
      <c r="C9" s="38">
        <v>492222.72</v>
      </c>
      <c r="D9" s="38">
        <v>492222.72</v>
      </c>
      <c r="E9" s="38"/>
      <c r="F9" s="12"/>
      <c r="G9" s="12"/>
      <c r="H9" s="12"/>
    </row>
    <row r="10" spans="1:8" ht="22.5" customHeight="1">
      <c r="A10" s="39" t="s">
        <v>268</v>
      </c>
      <c r="B10" s="39" t="s">
        <v>109</v>
      </c>
      <c r="C10" s="38">
        <v>360000</v>
      </c>
      <c r="D10" s="38">
        <v>360000</v>
      </c>
      <c r="E10" s="38"/>
      <c r="F10" s="12"/>
      <c r="G10" s="12"/>
      <c r="H10" s="12"/>
    </row>
    <row r="11" spans="1:8" ht="22.5" customHeight="1">
      <c r="A11" s="39" t="s">
        <v>110</v>
      </c>
      <c r="B11" s="39" t="s">
        <v>66</v>
      </c>
      <c r="C11" s="38">
        <v>790414.71</v>
      </c>
      <c r="D11" s="38">
        <v>790414.71</v>
      </c>
      <c r="E11" s="38"/>
      <c r="F11" s="12"/>
      <c r="G11" s="12"/>
      <c r="H11" s="12"/>
    </row>
    <row r="12" spans="1:8" ht="22.5" customHeight="1">
      <c r="A12" s="39" t="s">
        <v>271</v>
      </c>
      <c r="B12" s="39" t="s">
        <v>112</v>
      </c>
      <c r="C12" s="38">
        <v>790414.71</v>
      </c>
      <c r="D12" s="38">
        <v>790414.71</v>
      </c>
      <c r="E12" s="38"/>
      <c r="F12" s="12"/>
      <c r="G12" s="12"/>
      <c r="H12" s="12"/>
    </row>
    <row r="13" spans="1:8" ht="22.5" customHeight="1">
      <c r="A13" s="39" t="s">
        <v>273</v>
      </c>
      <c r="B13" s="39" t="s">
        <v>114</v>
      </c>
      <c r="C13" s="38">
        <v>410037.11</v>
      </c>
      <c r="D13" s="38">
        <v>410037.11</v>
      </c>
      <c r="E13" s="38"/>
      <c r="F13" s="12"/>
      <c r="G13" s="12"/>
      <c r="H13" s="12"/>
    </row>
    <row r="14" spans="1:8" ht="22.5" customHeight="1">
      <c r="A14" s="39" t="s">
        <v>275</v>
      </c>
      <c r="B14" s="39" t="s">
        <v>116</v>
      </c>
      <c r="C14" s="38">
        <v>380377.6</v>
      </c>
      <c r="D14" s="38">
        <v>380377.6</v>
      </c>
      <c r="E14" s="38"/>
      <c r="F14" s="12"/>
      <c r="G14" s="12"/>
      <c r="H14" s="12"/>
    </row>
    <row r="15" spans="1:8" ht="22.5" customHeight="1">
      <c r="A15" s="39" t="s">
        <v>119</v>
      </c>
      <c r="B15" s="39" t="s">
        <v>76</v>
      </c>
      <c r="C15" s="38">
        <v>756165.24</v>
      </c>
      <c r="D15" s="38">
        <v>756165.24</v>
      </c>
      <c r="E15" s="38"/>
      <c r="F15" s="12"/>
      <c r="G15" s="12"/>
      <c r="H15" s="12"/>
    </row>
    <row r="16" spans="1:8" ht="22.5" customHeight="1">
      <c r="A16" s="39" t="s">
        <v>278</v>
      </c>
      <c r="B16" s="39" t="s">
        <v>121</v>
      </c>
      <c r="C16" s="38">
        <v>756165.24</v>
      </c>
      <c r="D16" s="38">
        <v>756165.24</v>
      </c>
      <c r="E16" s="38"/>
      <c r="F16" s="12"/>
      <c r="G16" s="12"/>
      <c r="H16" s="12"/>
    </row>
    <row r="17" spans="1:8" ht="22.5" customHeight="1">
      <c r="A17" s="39" t="s">
        <v>280</v>
      </c>
      <c r="B17" s="39" t="s">
        <v>123</v>
      </c>
      <c r="C17" s="38">
        <v>756165.24</v>
      </c>
      <c r="D17" s="38">
        <v>756165.24</v>
      </c>
      <c r="E17" s="38"/>
      <c r="F17" s="12"/>
      <c r="G17" s="12"/>
      <c r="H17" s="12"/>
    </row>
    <row r="18" spans="1:8" ht="22.5" customHeight="1">
      <c r="A18" s="39" t="s">
        <v>124</v>
      </c>
      <c r="B18" s="39" t="s">
        <v>79</v>
      </c>
      <c r="C18" s="38">
        <v>46784065.27</v>
      </c>
      <c r="D18" s="38">
        <v>16742565.27</v>
      </c>
      <c r="E18" s="38">
        <v>30041500</v>
      </c>
      <c r="F18" s="12"/>
      <c r="G18" s="12"/>
      <c r="H18" s="12"/>
    </row>
    <row r="19" spans="1:8" ht="22.5" customHeight="1">
      <c r="A19" s="39" t="s">
        <v>283</v>
      </c>
      <c r="B19" s="39" t="s">
        <v>126</v>
      </c>
      <c r="C19" s="38">
        <v>34343065.27</v>
      </c>
      <c r="D19" s="38">
        <v>16742565.27</v>
      </c>
      <c r="E19" s="38">
        <v>17600500</v>
      </c>
      <c r="F19" s="12"/>
      <c r="G19" s="12"/>
      <c r="H19" s="12"/>
    </row>
    <row r="20" spans="1:8" ht="22.5" customHeight="1">
      <c r="A20" s="39" t="s">
        <v>285</v>
      </c>
      <c r="B20" s="39" t="s">
        <v>128</v>
      </c>
      <c r="C20" s="38">
        <v>9125346.82</v>
      </c>
      <c r="D20" s="38">
        <v>9125346.82</v>
      </c>
      <c r="E20" s="38"/>
      <c r="F20" s="12"/>
      <c r="G20" s="12"/>
      <c r="H20" s="12"/>
    </row>
    <row r="21" spans="1:8" ht="22.5" customHeight="1">
      <c r="A21" s="39" t="s">
        <v>287</v>
      </c>
      <c r="B21" s="39" t="s">
        <v>130</v>
      </c>
      <c r="C21" s="38">
        <v>300000</v>
      </c>
      <c r="D21" s="38"/>
      <c r="E21" s="38">
        <v>300000</v>
      </c>
      <c r="F21" s="12"/>
      <c r="G21" s="12"/>
      <c r="H21" s="12"/>
    </row>
    <row r="22" spans="1:8" ht="22.5" customHeight="1">
      <c r="A22" s="39" t="s">
        <v>289</v>
      </c>
      <c r="B22" s="39" t="s">
        <v>132</v>
      </c>
      <c r="C22" s="38">
        <v>100000</v>
      </c>
      <c r="D22" s="38"/>
      <c r="E22" s="38">
        <v>100000</v>
      </c>
      <c r="F22" s="12"/>
      <c r="G22" s="12"/>
      <c r="H22" s="12"/>
    </row>
    <row r="23" spans="1:8" ht="22.5" customHeight="1">
      <c r="A23" s="39" t="s">
        <v>291</v>
      </c>
      <c r="B23" s="39" t="s">
        <v>134</v>
      </c>
      <c r="C23" s="38">
        <v>3630000</v>
      </c>
      <c r="D23" s="38"/>
      <c r="E23" s="38">
        <v>3630000</v>
      </c>
      <c r="F23" s="12"/>
      <c r="G23" s="12"/>
      <c r="H23" s="12"/>
    </row>
    <row r="24" spans="1:8" ht="22.5" customHeight="1">
      <c r="A24" s="39" t="s">
        <v>293</v>
      </c>
      <c r="B24" s="39" t="s">
        <v>136</v>
      </c>
      <c r="C24" s="38">
        <v>12890500</v>
      </c>
      <c r="D24" s="38"/>
      <c r="E24" s="38">
        <v>12890500</v>
      </c>
      <c r="F24" s="12"/>
      <c r="G24" s="12"/>
      <c r="H24" s="12"/>
    </row>
    <row r="25" spans="1:8" ht="22.5" customHeight="1">
      <c r="A25" s="39" t="s">
        <v>295</v>
      </c>
      <c r="B25" s="39" t="s">
        <v>138</v>
      </c>
      <c r="C25" s="38">
        <v>7617218.45</v>
      </c>
      <c r="D25" s="38">
        <v>7617218.45</v>
      </c>
      <c r="E25" s="38"/>
      <c r="F25" s="12"/>
      <c r="G25" s="12"/>
      <c r="H25" s="12"/>
    </row>
    <row r="26" spans="1:8" ht="22.5" customHeight="1">
      <c r="A26" s="39" t="s">
        <v>297</v>
      </c>
      <c r="B26" s="39" t="s">
        <v>140</v>
      </c>
      <c r="C26" s="38">
        <v>680000</v>
      </c>
      <c r="D26" s="38"/>
      <c r="E26" s="38">
        <v>680000</v>
      </c>
      <c r="F26" s="12"/>
      <c r="G26" s="12"/>
      <c r="H26" s="12"/>
    </row>
    <row r="27" spans="1:8" ht="22.5" customHeight="1">
      <c r="A27" s="39" t="s">
        <v>299</v>
      </c>
      <c r="B27" s="39" t="s">
        <v>142</v>
      </c>
      <c r="C27" s="38">
        <v>500000</v>
      </c>
      <c r="D27" s="38"/>
      <c r="E27" s="38">
        <v>500000</v>
      </c>
      <c r="F27" s="12"/>
      <c r="G27" s="12"/>
      <c r="H27" s="12"/>
    </row>
    <row r="28" spans="1:8" ht="22.5" customHeight="1">
      <c r="A28" s="39" t="s">
        <v>301</v>
      </c>
      <c r="B28" s="39" t="s">
        <v>146</v>
      </c>
      <c r="C28" s="38">
        <v>500000</v>
      </c>
      <c r="D28" s="38"/>
      <c r="E28" s="38">
        <v>500000</v>
      </c>
      <c r="F28" s="12"/>
      <c r="G28" s="12"/>
      <c r="H28" s="12"/>
    </row>
    <row r="29" spans="1:8" ht="22.5" customHeight="1">
      <c r="A29" s="39" t="s">
        <v>303</v>
      </c>
      <c r="B29" s="39" t="s">
        <v>148</v>
      </c>
      <c r="C29" s="38">
        <v>11941000</v>
      </c>
      <c r="D29" s="38"/>
      <c r="E29" s="38">
        <v>11941000</v>
      </c>
      <c r="F29" s="12"/>
      <c r="G29" s="12"/>
      <c r="H29" s="12"/>
    </row>
    <row r="30" spans="1:8" ht="22.5" customHeight="1">
      <c r="A30" s="39" t="s">
        <v>305</v>
      </c>
      <c r="B30" s="39" t="s">
        <v>152</v>
      </c>
      <c r="C30" s="38">
        <v>7511000</v>
      </c>
      <c r="D30" s="38"/>
      <c r="E30" s="38">
        <v>7511000</v>
      </c>
      <c r="F30" s="12"/>
      <c r="G30" s="12"/>
      <c r="H30" s="12"/>
    </row>
    <row r="31" spans="1:8" ht="22.5" customHeight="1">
      <c r="A31" s="39" t="s">
        <v>307</v>
      </c>
      <c r="B31" s="39" t="s">
        <v>154</v>
      </c>
      <c r="C31" s="38">
        <v>430000</v>
      </c>
      <c r="D31" s="38"/>
      <c r="E31" s="38">
        <v>430000</v>
      </c>
      <c r="F31" s="12"/>
      <c r="G31" s="12"/>
      <c r="H31" s="12"/>
    </row>
    <row r="32" spans="1:8" ht="22.5" customHeight="1">
      <c r="A32" s="39" t="s">
        <v>309</v>
      </c>
      <c r="B32" s="39" t="s">
        <v>315</v>
      </c>
      <c r="C32" s="38">
        <v>4000000</v>
      </c>
      <c r="D32" s="38"/>
      <c r="E32" s="38">
        <v>4000000</v>
      </c>
      <c r="F32" s="12"/>
      <c r="G32" s="12"/>
      <c r="H32" s="12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Q16" sqref="Q16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4" t="s">
        <v>316</v>
      </c>
    </row>
    <row r="2" spans="1:11" ht="30.75" customHeight="1">
      <c r="A2" s="99" t="s">
        <v>32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27" customHeight="1">
      <c r="A3" s="14" t="s">
        <v>40</v>
      </c>
      <c r="B3" s="105" t="str">
        <f>'表一'!B3</f>
        <v>重庆市渝北区应急管理局</v>
      </c>
      <c r="C3" s="105"/>
      <c r="D3" s="105"/>
      <c r="E3" s="105"/>
      <c r="F3" s="105"/>
      <c r="G3" s="105"/>
      <c r="H3" s="105"/>
      <c r="I3" s="105"/>
      <c r="J3" s="105"/>
      <c r="K3" s="16" t="s">
        <v>42</v>
      </c>
    </row>
    <row r="4" spans="1:11" ht="32.25" customHeight="1">
      <c r="A4" s="94" t="s">
        <v>45</v>
      </c>
      <c r="B4" s="94" t="s">
        <v>47</v>
      </c>
      <c r="C4" s="94" t="s">
        <v>252</v>
      </c>
      <c r="D4" s="94" t="s">
        <v>317</v>
      </c>
      <c r="E4" s="94" t="s">
        <v>318</v>
      </c>
      <c r="F4" s="94" t="s">
        <v>319</v>
      </c>
      <c r="G4" s="94" t="s">
        <v>320</v>
      </c>
      <c r="H4" s="94"/>
      <c r="I4" s="102" t="s">
        <v>321</v>
      </c>
      <c r="J4" s="102" t="s">
        <v>322</v>
      </c>
      <c r="K4" s="102" t="s">
        <v>323</v>
      </c>
    </row>
    <row r="5" spans="1:11" ht="37.5" customHeight="1">
      <c r="A5" s="94"/>
      <c r="B5" s="94"/>
      <c r="C5" s="94"/>
      <c r="D5" s="94"/>
      <c r="E5" s="94"/>
      <c r="F5" s="94"/>
      <c r="G5" s="26" t="s">
        <v>324</v>
      </c>
      <c r="H5" s="26" t="s">
        <v>325</v>
      </c>
      <c r="I5" s="102"/>
      <c r="J5" s="102"/>
      <c r="K5" s="102"/>
    </row>
    <row r="6" spans="1:11" ht="31.5" customHeight="1">
      <c r="A6" s="25" t="s">
        <v>47</v>
      </c>
      <c r="B6" s="27"/>
      <c r="C6" s="28"/>
      <c r="D6" s="29"/>
      <c r="E6" s="29"/>
      <c r="F6" s="30"/>
      <c r="G6" s="30"/>
      <c r="H6" s="30"/>
      <c r="I6" s="30"/>
      <c r="J6" s="30"/>
      <c r="K6" s="30"/>
    </row>
    <row r="7" spans="1:11" ht="31.5" customHeight="1">
      <c r="A7" s="25" t="s">
        <v>326</v>
      </c>
      <c r="B7" s="27"/>
      <c r="C7" s="28"/>
      <c r="D7" s="29"/>
      <c r="E7" s="29"/>
      <c r="F7" s="30"/>
      <c r="G7" s="30"/>
      <c r="H7" s="30"/>
      <c r="I7" s="30"/>
      <c r="J7" s="30"/>
      <c r="K7" s="30"/>
    </row>
    <row r="8" spans="1:11" ht="31.5" customHeight="1">
      <c r="A8" s="25" t="s">
        <v>327</v>
      </c>
      <c r="B8" s="27"/>
      <c r="C8" s="28"/>
      <c r="D8" s="29"/>
      <c r="E8" s="29"/>
      <c r="F8" s="30"/>
      <c r="G8" s="30"/>
      <c r="H8" s="30"/>
      <c r="I8" s="30"/>
      <c r="J8" s="30"/>
      <c r="K8" s="30"/>
    </row>
    <row r="9" spans="1:11" ht="31.5" customHeight="1">
      <c r="A9" s="25" t="s">
        <v>328</v>
      </c>
      <c r="B9" s="27"/>
      <c r="C9" s="28"/>
      <c r="D9" s="29"/>
      <c r="E9" s="29"/>
      <c r="F9" s="30"/>
      <c r="G9" s="30"/>
      <c r="H9" s="30"/>
      <c r="I9" s="30"/>
      <c r="J9" s="30"/>
      <c r="K9" s="30"/>
    </row>
    <row r="10" spans="1:11" ht="22.5" customHeight="1">
      <c r="A10" s="31" t="s">
        <v>238</v>
      </c>
      <c r="B10" s="32"/>
      <c r="C10" s="33"/>
      <c r="D10" s="34"/>
      <c r="E10" s="34"/>
      <c r="F10" s="35"/>
      <c r="G10" s="35"/>
      <c r="H10" s="35"/>
      <c r="I10" s="35"/>
      <c r="J10" s="35"/>
      <c r="K10" s="35"/>
    </row>
    <row r="11" spans="1:11" ht="22.5" customHeight="1">
      <c r="A11" s="32"/>
      <c r="B11" s="32"/>
      <c r="C11" s="33"/>
      <c r="D11" s="34"/>
      <c r="E11" s="34"/>
      <c r="F11" s="35"/>
      <c r="G11" s="35"/>
      <c r="H11" s="35"/>
      <c r="I11" s="35"/>
      <c r="J11" s="35"/>
      <c r="K11" s="35"/>
    </row>
    <row r="12" spans="1:11" ht="22.5" customHeight="1">
      <c r="A12" s="32"/>
      <c r="B12" s="32"/>
      <c r="C12" s="33"/>
      <c r="D12" s="34"/>
      <c r="E12" s="34"/>
      <c r="F12" s="35"/>
      <c r="G12" s="35"/>
      <c r="H12" s="35"/>
      <c r="I12" s="35"/>
      <c r="J12" s="35"/>
      <c r="K12" s="35"/>
    </row>
    <row r="13" spans="1:11" ht="22.5" customHeight="1">
      <c r="A13" s="32"/>
      <c r="B13" s="32"/>
      <c r="C13" s="33"/>
      <c r="D13" s="34"/>
      <c r="E13" s="34"/>
      <c r="F13" s="35"/>
      <c r="G13" s="35"/>
      <c r="H13" s="35"/>
      <c r="I13" s="35"/>
      <c r="J13" s="35"/>
      <c r="K13" s="35"/>
    </row>
    <row r="14" spans="1:11" ht="6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ht="11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ht="11.2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11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ht="11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ht="11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1" ht="11.2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</row>
  </sheetData>
  <sheetProtection/>
  <mergeCells count="12">
    <mergeCell ref="F4:F5"/>
    <mergeCell ref="I4:I5"/>
    <mergeCell ref="J4:J5"/>
    <mergeCell ref="K4:K5"/>
    <mergeCell ref="A2:K2"/>
    <mergeCell ref="B3:J3"/>
    <mergeCell ref="G4:H4"/>
    <mergeCell ref="A4:A5"/>
    <mergeCell ref="B4:B5"/>
    <mergeCell ref="C4:C5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4">
      <selection activeCell="K6" sqref="K6"/>
    </sheetView>
  </sheetViews>
  <sheetFormatPr defaultColWidth="9.33203125" defaultRowHeight="11.25"/>
  <cols>
    <col min="1" max="1" width="20" style="0" customWidth="1"/>
    <col min="2" max="2" width="31" style="0" customWidth="1"/>
    <col min="3" max="6" width="20.33203125" style="0" customWidth="1"/>
    <col min="7" max="7" width="22.5" style="0" customWidth="1"/>
  </cols>
  <sheetData>
    <row r="1" ht="24" customHeight="1">
      <c r="A1" s="4" t="s">
        <v>329</v>
      </c>
    </row>
    <row r="2" spans="1:7" ht="30.75" customHeight="1">
      <c r="A2" s="99" t="s">
        <v>330</v>
      </c>
      <c r="B2" s="99"/>
      <c r="C2" s="99"/>
      <c r="D2" s="99"/>
      <c r="E2" s="99"/>
      <c r="F2" s="99"/>
      <c r="G2" s="99"/>
    </row>
    <row r="3" spans="1:7" ht="18" customHeight="1">
      <c r="A3" s="14"/>
      <c r="B3" s="15"/>
      <c r="C3" s="15"/>
      <c r="D3" s="15"/>
      <c r="E3" s="15"/>
      <c r="G3" s="16" t="s">
        <v>91</v>
      </c>
    </row>
    <row r="4" spans="1:7" ht="36.75" customHeight="1">
      <c r="A4" s="6" t="s">
        <v>331</v>
      </c>
      <c r="B4" s="106" t="str">
        <f>'表一'!B3</f>
        <v>重庆市渝北区应急管理局</v>
      </c>
      <c r="C4" s="106"/>
      <c r="D4" s="106"/>
      <c r="E4" s="10" t="s">
        <v>332</v>
      </c>
      <c r="F4" s="107">
        <f>'表七'!D6</f>
        <v>50167313.38</v>
      </c>
      <c r="G4" s="107"/>
    </row>
    <row r="5" spans="1:7" ht="97.5" customHeight="1">
      <c r="A5" s="6" t="s">
        <v>333</v>
      </c>
      <c r="B5" s="108" t="s">
        <v>334</v>
      </c>
      <c r="C5" s="109"/>
      <c r="D5" s="109"/>
      <c r="E5" s="109"/>
      <c r="F5" s="109"/>
      <c r="G5" s="110"/>
    </row>
    <row r="6" spans="1:7" ht="21" customHeight="1">
      <c r="A6" s="83" t="s">
        <v>335</v>
      </c>
      <c r="B6" s="11" t="s">
        <v>336</v>
      </c>
      <c r="C6" s="11" t="s">
        <v>337</v>
      </c>
      <c r="D6" s="11" t="s">
        <v>338</v>
      </c>
      <c r="E6" s="11" t="s">
        <v>339</v>
      </c>
      <c r="F6" s="11" t="s">
        <v>340</v>
      </c>
      <c r="G6" s="11" t="s">
        <v>341</v>
      </c>
    </row>
    <row r="7" spans="1:9" ht="27" customHeight="1">
      <c r="A7" s="83"/>
      <c r="B7" s="18" t="s">
        <v>342</v>
      </c>
      <c r="C7" s="19" t="s">
        <v>343</v>
      </c>
      <c r="D7" s="20">
        <v>10</v>
      </c>
      <c r="E7" s="20" t="s">
        <v>344</v>
      </c>
      <c r="F7" s="21" t="s">
        <v>345</v>
      </c>
      <c r="G7" s="22">
        <v>100</v>
      </c>
      <c r="H7" s="23"/>
      <c r="I7" s="23"/>
    </row>
    <row r="8" spans="1:7" ht="26.25" customHeight="1">
      <c r="A8" s="83"/>
      <c r="B8" s="18" t="s">
        <v>346</v>
      </c>
      <c r="C8" s="19" t="s">
        <v>343</v>
      </c>
      <c r="D8" s="20">
        <v>10</v>
      </c>
      <c r="E8" s="20" t="s">
        <v>344</v>
      </c>
      <c r="F8" s="21" t="s">
        <v>345</v>
      </c>
      <c r="G8" s="22">
        <v>100</v>
      </c>
    </row>
    <row r="9" spans="1:9" ht="21" customHeight="1">
      <c r="A9" s="83"/>
      <c r="B9" s="18" t="s">
        <v>347</v>
      </c>
      <c r="C9" s="19" t="s">
        <v>343</v>
      </c>
      <c r="D9" s="20">
        <v>6</v>
      </c>
      <c r="E9" s="20" t="s">
        <v>344</v>
      </c>
      <c r="F9" s="21" t="s">
        <v>348</v>
      </c>
      <c r="G9" s="22">
        <v>100</v>
      </c>
      <c r="H9" s="23"/>
      <c r="I9" s="23"/>
    </row>
    <row r="10" spans="1:9" ht="21" customHeight="1">
      <c r="A10" s="83"/>
      <c r="B10" s="18" t="s">
        <v>349</v>
      </c>
      <c r="C10" s="19" t="s">
        <v>343</v>
      </c>
      <c r="D10" s="20">
        <v>10</v>
      </c>
      <c r="E10" s="20" t="s">
        <v>344</v>
      </c>
      <c r="F10" s="21" t="s">
        <v>345</v>
      </c>
      <c r="G10" s="22">
        <v>100</v>
      </c>
      <c r="H10" s="23"/>
      <c r="I10" s="23"/>
    </row>
    <row r="11" spans="1:9" ht="21" customHeight="1">
      <c r="A11" s="83"/>
      <c r="B11" s="18" t="s">
        <v>350</v>
      </c>
      <c r="C11" s="19" t="s">
        <v>343</v>
      </c>
      <c r="D11" s="20">
        <v>10</v>
      </c>
      <c r="E11" s="20" t="s">
        <v>344</v>
      </c>
      <c r="F11" s="21" t="s">
        <v>345</v>
      </c>
      <c r="G11" s="22">
        <v>100</v>
      </c>
      <c r="H11" s="23"/>
      <c r="I11" s="23"/>
    </row>
    <row r="12" spans="1:9" ht="21" customHeight="1">
      <c r="A12" s="83"/>
      <c r="B12" s="18" t="s">
        <v>351</v>
      </c>
      <c r="C12" s="19" t="s">
        <v>352</v>
      </c>
      <c r="D12" s="20">
        <v>10</v>
      </c>
      <c r="E12" s="20" t="s">
        <v>344</v>
      </c>
      <c r="F12" s="21" t="s">
        <v>345</v>
      </c>
      <c r="G12" s="22">
        <v>100</v>
      </c>
      <c r="H12" s="23"/>
      <c r="I12" s="23"/>
    </row>
    <row r="13" spans="1:9" ht="27" customHeight="1">
      <c r="A13" s="83"/>
      <c r="B13" s="18" t="s">
        <v>353</v>
      </c>
      <c r="C13" s="19" t="s">
        <v>352</v>
      </c>
      <c r="D13" s="20">
        <v>10</v>
      </c>
      <c r="E13" s="20" t="s">
        <v>344</v>
      </c>
      <c r="F13" s="21" t="s">
        <v>345</v>
      </c>
      <c r="G13" s="22">
        <v>100</v>
      </c>
      <c r="H13" s="23"/>
      <c r="I13" s="23"/>
    </row>
    <row r="14" spans="1:9" ht="21" customHeight="1">
      <c r="A14" s="83"/>
      <c r="B14" s="18" t="s">
        <v>354</v>
      </c>
      <c r="C14" s="19" t="s">
        <v>355</v>
      </c>
      <c r="D14" s="20">
        <v>10</v>
      </c>
      <c r="E14" s="20" t="s">
        <v>344</v>
      </c>
      <c r="F14" s="21" t="s">
        <v>345</v>
      </c>
      <c r="G14" s="24">
        <v>0.1</v>
      </c>
      <c r="H14" s="23"/>
      <c r="I14" s="23"/>
    </row>
    <row r="15" spans="1:9" ht="21" customHeight="1">
      <c r="A15" s="83"/>
      <c r="B15" s="18" t="s">
        <v>356</v>
      </c>
      <c r="C15" s="19" t="s">
        <v>355</v>
      </c>
      <c r="D15" s="20">
        <v>10</v>
      </c>
      <c r="E15" s="20" t="s">
        <v>344</v>
      </c>
      <c r="F15" s="21" t="s">
        <v>345</v>
      </c>
      <c r="G15" s="24">
        <v>0.1</v>
      </c>
      <c r="H15" s="23"/>
      <c r="I15" s="23"/>
    </row>
    <row r="16" spans="1:9" ht="21" customHeight="1">
      <c r="A16" s="83"/>
      <c r="B16" s="18" t="s">
        <v>357</v>
      </c>
      <c r="C16" s="18" t="s">
        <v>358</v>
      </c>
      <c r="D16" s="20">
        <v>7</v>
      </c>
      <c r="E16" s="20" t="s">
        <v>359</v>
      </c>
      <c r="F16" s="21" t="s">
        <v>359</v>
      </c>
      <c r="G16" s="22" t="s">
        <v>360</v>
      </c>
      <c r="H16" s="23"/>
      <c r="I16" s="23"/>
    </row>
    <row r="17" spans="1:7" ht="17.25" customHeight="1">
      <c r="A17" s="83"/>
      <c r="B17" s="18" t="s">
        <v>361</v>
      </c>
      <c r="C17" s="18" t="s">
        <v>362</v>
      </c>
      <c r="D17" s="20">
        <v>7</v>
      </c>
      <c r="E17" s="20" t="s">
        <v>344</v>
      </c>
      <c r="F17" s="21" t="s">
        <v>348</v>
      </c>
      <c r="G17" s="22">
        <v>100</v>
      </c>
    </row>
    <row r="18" ht="11.25">
      <c r="A18" s="13"/>
    </row>
  </sheetData>
  <sheetProtection/>
  <mergeCells count="5">
    <mergeCell ref="A2:G2"/>
    <mergeCell ref="B4:D4"/>
    <mergeCell ref="F4:G4"/>
    <mergeCell ref="B5:G5"/>
    <mergeCell ref="A6:A1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A1" sqref="A1:IV16384"/>
    </sheetView>
  </sheetViews>
  <sheetFormatPr defaultColWidth="9.33203125" defaultRowHeight="11.25"/>
  <cols>
    <col min="1" max="1" width="18.83203125" style="0" customWidth="1"/>
    <col min="2" max="2" width="40.83203125" style="0" customWidth="1"/>
    <col min="3" max="3" width="11.83203125" style="0" customWidth="1"/>
    <col min="4" max="4" width="13.5" style="0" customWidth="1"/>
    <col min="5" max="5" width="10.33203125" style="0" customWidth="1"/>
    <col min="6" max="6" width="10.83203125" style="0" customWidth="1"/>
  </cols>
  <sheetData>
    <row r="1" ht="18.75" customHeight="1">
      <c r="A1" s="3" t="s">
        <v>374</v>
      </c>
    </row>
    <row r="2" spans="1:6" ht="29.25" customHeight="1">
      <c r="A2" s="112" t="s">
        <v>375</v>
      </c>
      <c r="B2" s="112"/>
      <c r="C2" s="112"/>
      <c r="D2" s="112"/>
      <c r="E2" s="112"/>
      <c r="F2" s="112"/>
    </row>
    <row r="3" spans="1:6" ht="20.25" customHeight="1">
      <c r="A3" s="114" t="s">
        <v>376</v>
      </c>
      <c r="B3" s="105" t="s">
        <v>377</v>
      </c>
      <c r="C3" s="115"/>
      <c r="D3" s="115"/>
      <c r="E3" s="115"/>
      <c r="F3" s="9" t="s">
        <v>378</v>
      </c>
    </row>
    <row r="4" spans="1:6" ht="36.75" customHeight="1">
      <c r="A4" s="6" t="s">
        <v>363</v>
      </c>
      <c r="B4" s="83" t="s">
        <v>379</v>
      </c>
      <c r="C4" s="83"/>
      <c r="D4" s="6" t="s">
        <v>364</v>
      </c>
      <c r="E4" s="83"/>
      <c r="F4" s="83"/>
    </row>
    <row r="5" spans="1:6" ht="36.75" customHeight="1">
      <c r="A5" s="116" t="s">
        <v>365</v>
      </c>
      <c r="B5" s="83">
        <v>4000000</v>
      </c>
      <c r="C5" s="83"/>
      <c r="D5" s="83"/>
      <c r="E5" s="83"/>
      <c r="F5" s="83"/>
    </row>
    <row r="6" spans="1:6" ht="109.5" customHeight="1">
      <c r="A6" s="6" t="s">
        <v>366</v>
      </c>
      <c r="B6" s="117" t="s">
        <v>380</v>
      </c>
      <c r="C6" s="118"/>
      <c r="D6" s="118"/>
      <c r="E6" s="118"/>
      <c r="F6" s="119"/>
    </row>
    <row r="7" spans="1:6" ht="45.75" customHeight="1">
      <c r="A7" s="6" t="s">
        <v>367</v>
      </c>
      <c r="B7" s="117" t="s">
        <v>381</v>
      </c>
      <c r="C7" s="118"/>
      <c r="D7" s="118"/>
      <c r="E7" s="118"/>
      <c r="F7" s="119"/>
    </row>
    <row r="8" spans="1:6" ht="59.25" customHeight="1">
      <c r="A8" s="6" t="s">
        <v>368</v>
      </c>
      <c r="B8" s="120" t="s">
        <v>382</v>
      </c>
      <c r="C8" s="120"/>
      <c r="D8" s="120"/>
      <c r="E8" s="120"/>
      <c r="F8" s="120"/>
    </row>
    <row r="9" spans="1:6" ht="36" customHeight="1">
      <c r="A9" s="111" t="s">
        <v>383</v>
      </c>
      <c r="B9" s="6" t="s">
        <v>336</v>
      </c>
      <c r="C9" s="6" t="s">
        <v>338</v>
      </c>
      <c r="D9" s="6" t="s">
        <v>339</v>
      </c>
      <c r="E9" s="6" t="s">
        <v>340</v>
      </c>
      <c r="F9" s="6" t="s">
        <v>341</v>
      </c>
    </row>
    <row r="10" spans="1:6" ht="36" customHeight="1">
      <c r="A10" s="111"/>
      <c r="B10" s="17" t="s">
        <v>384</v>
      </c>
      <c r="C10" s="116">
        <v>4</v>
      </c>
      <c r="D10" s="10" t="s">
        <v>344</v>
      </c>
      <c r="E10" s="116" t="s">
        <v>348</v>
      </c>
      <c r="F10" s="6">
        <v>100</v>
      </c>
    </row>
    <row r="11" spans="1:6" ht="36" customHeight="1">
      <c r="A11" s="111"/>
      <c r="B11" s="7" t="s">
        <v>385</v>
      </c>
      <c r="C11" s="116">
        <v>3</v>
      </c>
      <c r="D11" s="116" t="s">
        <v>344</v>
      </c>
      <c r="E11" s="116" t="s">
        <v>348</v>
      </c>
      <c r="F11" s="116">
        <v>100</v>
      </c>
    </row>
    <row r="12" spans="1:6" ht="36" customHeight="1">
      <c r="A12" s="111"/>
      <c r="B12" s="7" t="s">
        <v>386</v>
      </c>
      <c r="C12" s="116">
        <v>3</v>
      </c>
      <c r="D12" s="116" t="s">
        <v>387</v>
      </c>
      <c r="E12" s="116"/>
      <c r="F12" s="116" t="s">
        <v>387</v>
      </c>
    </row>
    <row r="13" spans="1:6" ht="36" customHeight="1">
      <c r="A13" s="111"/>
      <c r="B13" s="7" t="s">
        <v>388</v>
      </c>
      <c r="C13" s="116">
        <v>3</v>
      </c>
      <c r="D13" s="6" t="s">
        <v>360</v>
      </c>
      <c r="E13" s="6"/>
      <c r="F13" s="6" t="s">
        <v>360</v>
      </c>
    </row>
    <row r="14" spans="1:6" ht="36" customHeight="1">
      <c r="A14" s="111"/>
      <c r="B14" s="7" t="s">
        <v>389</v>
      </c>
      <c r="C14" s="116">
        <v>3</v>
      </c>
      <c r="D14" s="116" t="s">
        <v>390</v>
      </c>
      <c r="E14" s="116"/>
      <c r="F14" s="116" t="s">
        <v>390</v>
      </c>
    </row>
    <row r="15" spans="1:6" ht="36" customHeight="1">
      <c r="A15" s="111"/>
      <c r="B15" s="7" t="s">
        <v>391</v>
      </c>
      <c r="C15" s="116">
        <v>3</v>
      </c>
      <c r="D15" s="6" t="s">
        <v>392</v>
      </c>
      <c r="E15" s="116"/>
      <c r="F15" s="116" t="s">
        <v>392</v>
      </c>
    </row>
    <row r="16" spans="1:6" ht="36" customHeight="1">
      <c r="A16" s="111"/>
      <c r="B16" s="7" t="s">
        <v>393</v>
      </c>
      <c r="C16" s="116">
        <v>3</v>
      </c>
      <c r="D16" s="116" t="s">
        <v>392</v>
      </c>
      <c r="E16" s="116"/>
      <c r="F16" s="116" t="s">
        <v>392</v>
      </c>
    </row>
    <row r="17" spans="1:6" ht="36" customHeight="1">
      <c r="A17" s="111"/>
      <c r="B17" s="7" t="s">
        <v>394</v>
      </c>
      <c r="C17" s="116">
        <v>3</v>
      </c>
      <c r="D17" s="116" t="s">
        <v>360</v>
      </c>
      <c r="E17" s="116"/>
      <c r="F17" s="116" t="s">
        <v>360</v>
      </c>
    </row>
    <row r="18" spans="1:6" ht="36" customHeight="1">
      <c r="A18" s="111"/>
      <c r="B18" s="7" t="s">
        <v>395</v>
      </c>
      <c r="C18" s="116">
        <v>3</v>
      </c>
      <c r="D18" s="116" t="s">
        <v>396</v>
      </c>
      <c r="E18" s="116" t="s">
        <v>348</v>
      </c>
      <c r="F18" s="116">
        <v>1683500</v>
      </c>
    </row>
    <row r="19" spans="1:6" ht="36" customHeight="1">
      <c r="A19" s="111"/>
      <c r="B19" s="7" t="s">
        <v>397</v>
      </c>
      <c r="C19" s="116">
        <v>3</v>
      </c>
      <c r="D19" s="116" t="s">
        <v>398</v>
      </c>
      <c r="E19" s="116" t="s">
        <v>348</v>
      </c>
      <c r="F19" s="116">
        <v>135600</v>
      </c>
    </row>
    <row r="20" spans="1:6" ht="36" customHeight="1">
      <c r="A20" s="111"/>
      <c r="B20" s="7" t="s">
        <v>399</v>
      </c>
      <c r="C20" s="116">
        <v>3</v>
      </c>
      <c r="D20" s="6" t="s">
        <v>398</v>
      </c>
      <c r="E20" s="116" t="s">
        <v>348</v>
      </c>
      <c r="F20" s="116">
        <v>323800</v>
      </c>
    </row>
    <row r="21" spans="1:6" ht="36" customHeight="1">
      <c r="A21" s="111"/>
      <c r="B21" s="7" t="s">
        <v>400</v>
      </c>
      <c r="C21" s="116">
        <v>3</v>
      </c>
      <c r="D21" s="116" t="s">
        <v>344</v>
      </c>
      <c r="E21" s="116" t="s">
        <v>348</v>
      </c>
      <c r="F21" s="116">
        <v>100</v>
      </c>
    </row>
    <row r="22" spans="1:6" ht="36" customHeight="1">
      <c r="A22" s="111"/>
      <c r="B22" s="7" t="s">
        <v>401</v>
      </c>
      <c r="C22" s="116">
        <v>3</v>
      </c>
      <c r="D22" s="116" t="s">
        <v>344</v>
      </c>
      <c r="E22" s="116" t="s">
        <v>348</v>
      </c>
      <c r="F22" s="116">
        <v>100</v>
      </c>
    </row>
    <row r="23" spans="1:6" ht="36" customHeight="1">
      <c r="A23" s="111"/>
      <c r="B23" s="7" t="s">
        <v>402</v>
      </c>
      <c r="C23" s="116">
        <v>3</v>
      </c>
      <c r="D23" s="116" t="s">
        <v>403</v>
      </c>
      <c r="E23" s="116" t="s">
        <v>348</v>
      </c>
      <c r="F23" s="116">
        <v>0.15</v>
      </c>
    </row>
    <row r="24" spans="1:6" ht="36" customHeight="1">
      <c r="A24" s="111"/>
      <c r="B24" s="7" t="s">
        <v>404</v>
      </c>
      <c r="C24" s="116">
        <v>3</v>
      </c>
      <c r="D24" s="116" t="s">
        <v>403</v>
      </c>
      <c r="E24" s="116" t="s">
        <v>348</v>
      </c>
      <c r="F24" s="116">
        <v>0.15</v>
      </c>
    </row>
    <row r="25" spans="1:6" ht="36" customHeight="1">
      <c r="A25" s="111"/>
      <c r="B25" s="7" t="s">
        <v>405</v>
      </c>
      <c r="C25" s="116">
        <v>3</v>
      </c>
      <c r="D25" s="116" t="s">
        <v>403</v>
      </c>
      <c r="E25" s="116" t="s">
        <v>348</v>
      </c>
      <c r="F25" s="116">
        <v>0.16</v>
      </c>
    </row>
    <row r="26" spans="1:6" ht="36" customHeight="1">
      <c r="A26" s="111"/>
      <c r="B26" s="7" t="s">
        <v>406</v>
      </c>
      <c r="C26" s="116">
        <v>3</v>
      </c>
      <c r="D26" s="116" t="s">
        <v>403</v>
      </c>
      <c r="E26" s="116" t="s">
        <v>348</v>
      </c>
      <c r="F26" s="116">
        <v>0.4</v>
      </c>
    </row>
    <row r="27" spans="1:6" s="58" customFormat="1" ht="36" customHeight="1">
      <c r="A27" s="111"/>
      <c r="B27" s="121" t="s">
        <v>407</v>
      </c>
      <c r="C27" s="122">
        <v>3</v>
      </c>
      <c r="D27" s="122" t="s">
        <v>403</v>
      </c>
      <c r="E27" s="122" t="s">
        <v>348</v>
      </c>
      <c r="F27" s="122">
        <v>0.1</v>
      </c>
    </row>
    <row r="28" spans="1:6" ht="36" customHeight="1">
      <c r="A28" s="111"/>
      <c r="B28" s="7" t="s">
        <v>408</v>
      </c>
      <c r="C28" s="116">
        <v>3</v>
      </c>
      <c r="D28" s="116" t="s">
        <v>409</v>
      </c>
      <c r="E28" s="116" t="s">
        <v>348</v>
      </c>
      <c r="F28" s="116">
        <v>4.8</v>
      </c>
    </row>
    <row r="29" spans="1:6" ht="36" customHeight="1">
      <c r="A29" s="111"/>
      <c r="B29" s="7" t="s">
        <v>410</v>
      </c>
      <c r="C29" s="116">
        <v>3</v>
      </c>
      <c r="D29" s="116" t="s">
        <v>409</v>
      </c>
      <c r="E29" s="116" t="s">
        <v>348</v>
      </c>
      <c r="F29" s="116">
        <v>4</v>
      </c>
    </row>
    <row r="30" spans="1:6" ht="36" customHeight="1">
      <c r="A30" s="111"/>
      <c r="B30" s="7" t="s">
        <v>411</v>
      </c>
      <c r="C30" s="116">
        <v>3</v>
      </c>
      <c r="D30" s="122" t="s">
        <v>403</v>
      </c>
      <c r="E30" s="116" t="s">
        <v>348</v>
      </c>
      <c r="F30" s="116">
        <v>0.12</v>
      </c>
    </row>
    <row r="31" spans="1:6" ht="36" customHeight="1">
      <c r="A31" s="111"/>
      <c r="B31" s="7" t="s">
        <v>412</v>
      </c>
      <c r="C31" s="116">
        <v>3</v>
      </c>
      <c r="D31" s="122" t="s">
        <v>403</v>
      </c>
      <c r="E31" s="116" t="s">
        <v>348</v>
      </c>
      <c r="F31" s="116">
        <v>0.24</v>
      </c>
    </row>
    <row r="32" spans="1:6" ht="36" customHeight="1">
      <c r="A32" s="111"/>
      <c r="B32" s="7" t="s">
        <v>413</v>
      </c>
      <c r="C32" s="116">
        <v>3</v>
      </c>
      <c r="D32" s="116" t="s">
        <v>414</v>
      </c>
      <c r="E32" s="116" t="s">
        <v>348</v>
      </c>
      <c r="F32" s="49">
        <v>100000</v>
      </c>
    </row>
    <row r="33" spans="1:6" ht="36" customHeight="1">
      <c r="A33" s="111"/>
      <c r="B33" s="7" t="s">
        <v>415</v>
      </c>
      <c r="C33" s="116">
        <v>3</v>
      </c>
      <c r="D33" s="116" t="s">
        <v>416</v>
      </c>
      <c r="E33" s="116" t="s">
        <v>348</v>
      </c>
      <c r="F33" s="49">
        <v>10000</v>
      </c>
    </row>
    <row r="34" spans="1:6" ht="36" customHeight="1">
      <c r="A34" s="111"/>
      <c r="B34" s="7" t="s">
        <v>417</v>
      </c>
      <c r="C34" s="116">
        <v>3</v>
      </c>
      <c r="D34" s="116" t="s">
        <v>416</v>
      </c>
      <c r="E34" s="116" t="s">
        <v>348</v>
      </c>
      <c r="F34" s="49">
        <v>300000</v>
      </c>
    </row>
    <row r="35" spans="1:6" ht="36" customHeight="1">
      <c r="A35" s="111"/>
      <c r="B35" s="7" t="s">
        <v>418</v>
      </c>
      <c r="C35" s="116">
        <v>3</v>
      </c>
      <c r="D35" s="116" t="s">
        <v>409</v>
      </c>
      <c r="E35" s="116" t="s">
        <v>348</v>
      </c>
      <c r="F35" s="49">
        <v>50000</v>
      </c>
    </row>
    <row r="36" spans="1:6" ht="36" customHeight="1">
      <c r="A36" s="111"/>
      <c r="B36" s="7" t="s">
        <v>419</v>
      </c>
      <c r="C36" s="116">
        <v>3</v>
      </c>
      <c r="D36" s="116" t="s">
        <v>420</v>
      </c>
      <c r="E36" s="116" t="s">
        <v>348</v>
      </c>
      <c r="F36" s="49">
        <v>9000</v>
      </c>
    </row>
    <row r="37" spans="1:6" ht="36" customHeight="1">
      <c r="A37" s="111"/>
      <c r="B37" s="123" t="s">
        <v>421</v>
      </c>
      <c r="C37" s="116">
        <v>3</v>
      </c>
      <c r="D37" s="116" t="s">
        <v>422</v>
      </c>
      <c r="E37" s="116" t="s">
        <v>348</v>
      </c>
      <c r="F37" s="49">
        <v>4500</v>
      </c>
    </row>
    <row r="38" spans="1:6" ht="36" customHeight="1">
      <c r="A38" s="111"/>
      <c r="B38" s="7" t="s">
        <v>423</v>
      </c>
      <c r="C38" s="116">
        <v>3</v>
      </c>
      <c r="D38" s="116" t="s">
        <v>396</v>
      </c>
      <c r="E38" s="6" t="s">
        <v>424</v>
      </c>
      <c r="F38" s="116">
        <v>1683500</v>
      </c>
    </row>
    <row r="39" spans="1:6" ht="36" customHeight="1">
      <c r="A39" s="111"/>
      <c r="B39" s="7" t="s">
        <v>425</v>
      </c>
      <c r="C39" s="116">
        <v>3</v>
      </c>
      <c r="D39" s="116" t="s">
        <v>344</v>
      </c>
      <c r="E39" s="116" t="s">
        <v>426</v>
      </c>
      <c r="F39" s="116">
        <v>90</v>
      </c>
    </row>
    <row r="40" spans="1:6" ht="36" customHeight="1">
      <c r="A40" s="111"/>
      <c r="B40" s="7" t="s">
        <v>427</v>
      </c>
      <c r="C40" s="116">
        <v>3</v>
      </c>
      <c r="D40" s="116" t="s">
        <v>360</v>
      </c>
      <c r="E40" s="116"/>
      <c r="F40" s="116" t="s">
        <v>360</v>
      </c>
    </row>
    <row r="41" spans="1:6" ht="36" customHeight="1">
      <c r="A41" s="111"/>
      <c r="B41" s="7" t="s">
        <v>428</v>
      </c>
      <c r="C41" s="116">
        <v>3</v>
      </c>
      <c r="D41" s="116" t="s">
        <v>429</v>
      </c>
      <c r="E41" s="116"/>
      <c r="F41" s="116" t="s">
        <v>429</v>
      </c>
    </row>
    <row r="42" spans="1:6" ht="36" customHeight="1">
      <c r="A42" s="111"/>
      <c r="B42" s="7" t="s">
        <v>430</v>
      </c>
      <c r="C42" s="116">
        <v>3</v>
      </c>
      <c r="D42" s="116" t="s">
        <v>390</v>
      </c>
      <c r="E42" s="116"/>
      <c r="F42" s="116" t="s">
        <v>390</v>
      </c>
    </row>
  </sheetData>
  <sheetProtection/>
  <mergeCells count="9">
    <mergeCell ref="B7:F7"/>
    <mergeCell ref="B8:F8"/>
    <mergeCell ref="A2:F2"/>
    <mergeCell ref="B3:E3"/>
    <mergeCell ref="B4:C4"/>
    <mergeCell ref="E4:F4"/>
    <mergeCell ref="B5:F5"/>
    <mergeCell ref="B6:F6"/>
    <mergeCell ref="A9:A4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Q8" sqref="Q8"/>
    </sheetView>
  </sheetViews>
  <sheetFormatPr defaultColWidth="9.33203125" defaultRowHeight="11.25"/>
  <cols>
    <col min="1" max="1" width="13.66015625" style="2" customWidth="1"/>
    <col min="2" max="2" width="16.5" style="2" customWidth="1"/>
    <col min="3" max="3" width="17.83203125" style="2" customWidth="1"/>
    <col min="4" max="4" width="26.83203125" style="2" customWidth="1"/>
    <col min="5" max="5" width="16.5" style="2" customWidth="1"/>
    <col min="6" max="6" width="12.16015625" style="2" customWidth="1"/>
    <col min="7" max="16384" width="9.33203125" style="2" customWidth="1"/>
  </cols>
  <sheetData>
    <row r="1" ht="12">
      <c r="A1" s="3" t="s">
        <v>369</v>
      </c>
    </row>
    <row r="2" spans="1:6" ht="25.5">
      <c r="A2" s="113" t="s">
        <v>38</v>
      </c>
      <c r="B2" s="113"/>
      <c r="C2" s="113"/>
      <c r="D2" s="113"/>
      <c r="E2" s="113"/>
      <c r="F2" s="113"/>
    </row>
    <row r="3" spans="1:6" ht="18" customHeight="1">
      <c r="A3" s="4" t="s">
        <v>40</v>
      </c>
      <c r="B3" s="96" t="str">
        <f>'表一'!B3</f>
        <v>重庆市渝北区应急管理局</v>
      </c>
      <c r="C3" s="96"/>
      <c r="D3" s="96"/>
      <c r="F3" s="5" t="s">
        <v>91</v>
      </c>
    </row>
    <row r="4" spans="1:6" s="1" customFormat="1" ht="30.75" customHeight="1">
      <c r="A4" s="6" t="s">
        <v>229</v>
      </c>
      <c r="B4" s="6" t="s">
        <v>370</v>
      </c>
      <c r="C4" s="6" t="s">
        <v>371</v>
      </c>
      <c r="D4" s="6" t="s">
        <v>372</v>
      </c>
      <c r="E4" s="6" t="s">
        <v>259</v>
      </c>
      <c r="F4" s="6" t="s">
        <v>373</v>
      </c>
    </row>
    <row r="5" spans="1:6" ht="30.75" customHeight="1">
      <c r="A5" s="7"/>
      <c r="B5" s="7"/>
      <c r="C5" s="7"/>
      <c r="D5" s="7"/>
      <c r="E5" s="7"/>
      <c r="F5" s="7"/>
    </row>
    <row r="6" spans="1:6" ht="30.75" customHeight="1">
      <c r="A6" s="7"/>
      <c r="B6" s="7"/>
      <c r="C6" s="7"/>
      <c r="D6" s="7"/>
      <c r="E6" s="7"/>
      <c r="F6" s="7"/>
    </row>
    <row r="7" spans="1:6" ht="30.75" customHeight="1">
      <c r="A7" s="7"/>
      <c r="B7" s="7"/>
      <c r="C7" s="7"/>
      <c r="D7" s="7"/>
      <c r="E7" s="7"/>
      <c r="F7" s="7"/>
    </row>
    <row r="8" spans="1:6" ht="30.75" customHeight="1">
      <c r="A8" s="7"/>
      <c r="B8" s="7"/>
      <c r="C8" s="7"/>
      <c r="D8" s="7"/>
      <c r="E8" s="7"/>
      <c r="F8" s="7"/>
    </row>
    <row r="9" spans="1:6" ht="30.75" customHeight="1">
      <c r="A9" s="7"/>
      <c r="B9" s="7"/>
      <c r="C9" s="7"/>
      <c r="D9" s="7"/>
      <c r="E9" s="7"/>
      <c r="F9" s="7"/>
    </row>
    <row r="10" spans="1:6" ht="30.75" customHeight="1">
      <c r="A10" s="7"/>
      <c r="B10" s="7"/>
      <c r="C10" s="7"/>
      <c r="D10" s="7"/>
      <c r="E10" s="7"/>
      <c r="F10" s="7"/>
    </row>
    <row r="11" spans="1:6" ht="30.75" customHeight="1">
      <c r="A11" s="7"/>
      <c r="B11" s="7"/>
      <c r="C11" s="7"/>
      <c r="D11" s="7"/>
      <c r="E11" s="7"/>
      <c r="F11" s="7"/>
    </row>
    <row r="12" spans="1:6" ht="30.75" customHeight="1">
      <c r="A12" s="7"/>
      <c r="B12" s="7"/>
      <c r="C12" s="7"/>
      <c r="D12" s="7"/>
      <c r="E12" s="7"/>
      <c r="F12" s="7"/>
    </row>
    <row r="13" spans="1:6" ht="30.75" customHeight="1">
      <c r="A13" s="7"/>
      <c r="B13" s="7"/>
      <c r="C13" s="7"/>
      <c r="D13" s="7"/>
      <c r="E13" s="7"/>
      <c r="F13" s="7"/>
    </row>
    <row r="14" ht="39.75" customHeight="1">
      <c r="A14" s="8" t="s">
        <v>238</v>
      </c>
    </row>
  </sheetData>
  <sheetProtection/>
  <mergeCells count="2">
    <mergeCell ref="A2:F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G11" sqref="G11"/>
    </sheetView>
  </sheetViews>
  <sheetFormatPr defaultColWidth="9.33203125" defaultRowHeight="11.25"/>
  <cols>
    <col min="1" max="1" width="9.33203125" style="1" customWidth="1"/>
    <col min="2" max="2" width="9.33203125" style="2" customWidth="1"/>
    <col min="3" max="3" width="85" style="2" customWidth="1"/>
    <col min="4" max="16384" width="9.33203125" style="2" customWidth="1"/>
  </cols>
  <sheetData>
    <row r="1" spans="1:3" ht="37.5" customHeight="1">
      <c r="A1" s="82" t="s">
        <v>12</v>
      </c>
      <c r="B1" s="82"/>
      <c r="C1" s="82"/>
    </row>
    <row r="2" spans="1:3" ht="27" customHeight="1">
      <c r="A2" s="6" t="s">
        <v>1</v>
      </c>
      <c r="B2" s="83" t="s">
        <v>2</v>
      </c>
      <c r="C2" s="83"/>
    </row>
    <row r="3" spans="1:3" ht="27.75" customHeight="1">
      <c r="A3" s="6">
        <v>1</v>
      </c>
      <c r="B3" s="68" t="s">
        <v>13</v>
      </c>
      <c r="C3" s="7" t="s">
        <v>14</v>
      </c>
    </row>
    <row r="4" spans="1:3" ht="27.75" customHeight="1">
      <c r="A4" s="6">
        <v>2</v>
      </c>
      <c r="B4" s="68" t="s">
        <v>15</v>
      </c>
      <c r="C4" s="7" t="s">
        <v>16</v>
      </c>
    </row>
    <row r="5" spans="1:3" ht="27.75" customHeight="1">
      <c r="A5" s="6">
        <v>3</v>
      </c>
      <c r="B5" s="68" t="s">
        <v>17</v>
      </c>
      <c r="C5" s="7" t="s">
        <v>18</v>
      </c>
    </row>
    <row r="6" spans="1:3" ht="27.75" customHeight="1">
      <c r="A6" s="6">
        <v>4</v>
      </c>
      <c r="B6" s="68" t="s">
        <v>19</v>
      </c>
      <c r="C6" s="7" t="s">
        <v>20</v>
      </c>
    </row>
    <row r="7" spans="1:3" ht="27.75" customHeight="1">
      <c r="A7" s="6">
        <v>5</v>
      </c>
      <c r="B7" s="68" t="s">
        <v>21</v>
      </c>
      <c r="C7" s="7" t="s">
        <v>22</v>
      </c>
    </row>
    <row r="8" spans="1:3" ht="27.75" customHeight="1">
      <c r="A8" s="6">
        <v>6</v>
      </c>
      <c r="B8" s="68" t="s">
        <v>23</v>
      </c>
      <c r="C8" s="7" t="s">
        <v>24</v>
      </c>
    </row>
    <row r="9" spans="1:3" ht="27.75" customHeight="1">
      <c r="A9" s="6">
        <v>7</v>
      </c>
      <c r="B9" s="68" t="s">
        <v>25</v>
      </c>
      <c r="C9" s="7" t="s">
        <v>26</v>
      </c>
    </row>
    <row r="10" spans="1:3" ht="27.75" customHeight="1">
      <c r="A10" s="6">
        <v>8</v>
      </c>
      <c r="B10" s="68" t="s">
        <v>27</v>
      </c>
      <c r="C10" s="7" t="s">
        <v>28</v>
      </c>
    </row>
    <row r="11" spans="1:3" ht="27.75" customHeight="1">
      <c r="A11" s="6">
        <v>9</v>
      </c>
      <c r="B11" s="68" t="s">
        <v>29</v>
      </c>
      <c r="C11" s="7" t="s">
        <v>30</v>
      </c>
    </row>
    <row r="12" spans="1:3" ht="27.75" customHeight="1">
      <c r="A12" s="6">
        <v>10</v>
      </c>
      <c r="B12" s="69" t="s">
        <v>31</v>
      </c>
      <c r="C12" s="42" t="s">
        <v>32</v>
      </c>
    </row>
    <row r="13" spans="1:3" ht="27.75" customHeight="1">
      <c r="A13" s="6">
        <v>11</v>
      </c>
      <c r="B13" s="68" t="s">
        <v>33</v>
      </c>
      <c r="C13" s="42" t="s">
        <v>34</v>
      </c>
    </row>
    <row r="14" spans="1:3" ht="27.75" customHeight="1">
      <c r="A14" s="6">
        <v>12</v>
      </c>
      <c r="B14" s="68" t="s">
        <v>35</v>
      </c>
      <c r="C14" s="42" t="s">
        <v>36</v>
      </c>
    </row>
    <row r="15" spans="1:3" ht="27.75" customHeight="1">
      <c r="A15" s="6">
        <v>13</v>
      </c>
      <c r="B15" s="68" t="s">
        <v>37</v>
      </c>
      <c r="C15" s="42" t="s">
        <v>38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5" location="表十三!A1" tooltip="单击打开：表十一" display="表十三"/>
    <hyperlink ref="B13" location="表十一!A1" display="表十一"/>
    <hyperlink ref="B14" location="表十二!A1" display="表十二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workbookViewId="0" topLeftCell="A16">
      <selection activeCell="G17" sqref="G17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77" customWidth="1"/>
  </cols>
  <sheetData>
    <row r="1" ht="18" customHeight="1">
      <c r="A1" s="4" t="s">
        <v>39</v>
      </c>
    </row>
    <row r="2" spans="1:7" ht="24.75" customHeight="1">
      <c r="A2" s="84" t="s">
        <v>14</v>
      </c>
      <c r="B2" s="84"/>
      <c r="C2" s="84"/>
      <c r="D2" s="84"/>
      <c r="E2" s="84"/>
      <c r="F2" s="84"/>
      <c r="G2" s="84"/>
    </row>
    <row r="3" spans="1:7" s="43" customFormat="1" ht="24" customHeight="1">
      <c r="A3" s="14" t="s">
        <v>40</v>
      </c>
      <c r="B3" s="85" t="s">
        <v>41</v>
      </c>
      <c r="C3" s="85"/>
      <c r="D3" s="85"/>
      <c r="E3" s="85"/>
      <c r="F3" s="85"/>
      <c r="G3" s="78" t="s">
        <v>42</v>
      </c>
    </row>
    <row r="4" spans="1:7" ht="15" customHeight="1">
      <c r="A4" s="83" t="s">
        <v>43</v>
      </c>
      <c r="B4" s="83"/>
      <c r="C4" s="83" t="s">
        <v>44</v>
      </c>
      <c r="D4" s="83"/>
      <c r="E4" s="83"/>
      <c r="F4" s="83"/>
      <c r="G4" s="83"/>
    </row>
    <row r="5" spans="1:7" ht="15" customHeight="1">
      <c r="A5" s="36" t="s">
        <v>45</v>
      </c>
      <c r="B5" s="25" t="s">
        <v>46</v>
      </c>
      <c r="C5" s="25" t="s">
        <v>45</v>
      </c>
      <c r="D5" s="25" t="s">
        <v>47</v>
      </c>
      <c r="E5" s="37" t="s">
        <v>48</v>
      </c>
      <c r="F5" s="37" t="s">
        <v>49</v>
      </c>
      <c r="G5" s="79" t="s">
        <v>50</v>
      </c>
    </row>
    <row r="6" spans="1:7" ht="15" customHeight="1">
      <c r="A6" s="37" t="s">
        <v>51</v>
      </c>
      <c r="B6" s="38">
        <v>50167313.38</v>
      </c>
      <c r="C6" s="67" t="s">
        <v>52</v>
      </c>
      <c r="D6" s="38">
        <v>50167313.38</v>
      </c>
      <c r="E6" s="38">
        <v>50167313.38</v>
      </c>
      <c r="F6" s="47"/>
      <c r="G6" s="80"/>
    </row>
    <row r="7" spans="1:7" ht="15" customHeight="1">
      <c r="A7" s="37" t="s">
        <v>53</v>
      </c>
      <c r="B7" s="38">
        <v>50167313.38</v>
      </c>
      <c r="C7" s="37" t="s">
        <v>54</v>
      </c>
      <c r="D7" s="47"/>
      <c r="E7" s="47"/>
      <c r="F7" s="47"/>
      <c r="G7" s="80"/>
    </row>
    <row r="8" spans="1:7" ht="15" customHeight="1">
      <c r="A8" s="37" t="s">
        <v>55</v>
      </c>
      <c r="B8" s="47"/>
      <c r="C8" s="37" t="s">
        <v>56</v>
      </c>
      <c r="D8" s="47"/>
      <c r="E8" s="47"/>
      <c r="F8" s="47"/>
      <c r="G8" s="80"/>
    </row>
    <row r="9" spans="1:7" ht="15" customHeight="1">
      <c r="A9" s="37" t="s">
        <v>57</v>
      </c>
      <c r="B9" s="47"/>
      <c r="C9" s="37" t="s">
        <v>58</v>
      </c>
      <c r="D9" s="47"/>
      <c r="E9" s="47"/>
      <c r="F9" s="47"/>
      <c r="G9" s="80"/>
    </row>
    <row r="10" spans="1:7" ht="15" customHeight="1">
      <c r="A10" s="37"/>
      <c r="B10" s="47"/>
      <c r="C10" s="37" t="s">
        <v>59</v>
      </c>
      <c r="D10" s="47"/>
      <c r="E10" s="47"/>
      <c r="F10" s="47"/>
      <c r="G10" s="80"/>
    </row>
    <row r="11" spans="1:7" ht="15" customHeight="1">
      <c r="A11" s="37" t="s">
        <v>60</v>
      </c>
      <c r="B11" s="47"/>
      <c r="C11" s="37" t="s">
        <v>61</v>
      </c>
      <c r="D11" s="47"/>
      <c r="E11" s="47"/>
      <c r="F11" s="47"/>
      <c r="G11" s="80"/>
    </row>
    <row r="12" spans="1:7" ht="15" customHeight="1">
      <c r="A12" s="37" t="s">
        <v>53</v>
      </c>
      <c r="B12" s="47"/>
      <c r="C12" s="37" t="s">
        <v>62</v>
      </c>
      <c r="D12" s="47"/>
      <c r="E12" s="47"/>
      <c r="F12" s="47"/>
      <c r="G12" s="80"/>
    </row>
    <row r="13" spans="1:7" ht="15" customHeight="1">
      <c r="A13" s="37" t="s">
        <v>55</v>
      </c>
      <c r="B13" s="47"/>
      <c r="C13" s="37" t="s">
        <v>63</v>
      </c>
      <c r="D13" s="47"/>
      <c r="E13" s="47"/>
      <c r="F13" s="47"/>
      <c r="G13" s="80"/>
    </row>
    <row r="14" spans="1:7" ht="15" customHeight="1">
      <c r="A14" s="37" t="s">
        <v>57</v>
      </c>
      <c r="B14" s="47"/>
      <c r="C14" s="37" t="s">
        <v>64</v>
      </c>
      <c r="D14" s="38">
        <v>1836668.16</v>
      </c>
      <c r="E14" s="38">
        <v>1836668.16</v>
      </c>
      <c r="F14" s="47"/>
      <c r="G14" s="80">
        <f>E14/E6</f>
        <v>0.0366</v>
      </c>
    </row>
    <row r="15" spans="1:7" ht="15" customHeight="1">
      <c r="A15" s="37"/>
      <c r="B15" s="47"/>
      <c r="C15" s="37" t="s">
        <v>65</v>
      </c>
      <c r="D15" s="47"/>
      <c r="E15" s="47"/>
      <c r="F15" s="47"/>
      <c r="G15" s="80"/>
    </row>
    <row r="16" spans="1:7" ht="15" customHeight="1">
      <c r="A16" s="37"/>
      <c r="B16" s="47"/>
      <c r="C16" s="37" t="s">
        <v>66</v>
      </c>
      <c r="D16" s="38">
        <v>790414.71</v>
      </c>
      <c r="E16" s="38">
        <v>790414.71</v>
      </c>
      <c r="F16" s="47"/>
      <c r="G16" s="80">
        <f>E16/D6</f>
        <v>0.0158</v>
      </c>
    </row>
    <row r="17" spans="1:7" ht="15" customHeight="1">
      <c r="A17" s="37"/>
      <c r="B17" s="47"/>
      <c r="C17" s="37" t="s">
        <v>67</v>
      </c>
      <c r="D17" s="47"/>
      <c r="E17" s="47"/>
      <c r="F17" s="47"/>
      <c r="G17" s="80"/>
    </row>
    <row r="18" spans="1:7" ht="15" customHeight="1">
      <c r="A18" s="37"/>
      <c r="B18" s="47"/>
      <c r="C18" s="37" t="s">
        <v>68</v>
      </c>
      <c r="D18" s="47"/>
      <c r="E18" s="47"/>
      <c r="F18" s="47"/>
      <c r="G18" s="80"/>
    </row>
    <row r="19" spans="1:7" ht="15" customHeight="1">
      <c r="A19" s="37"/>
      <c r="B19" s="47"/>
      <c r="C19" s="37" t="s">
        <v>69</v>
      </c>
      <c r="D19" s="47"/>
      <c r="E19" s="47"/>
      <c r="F19" s="47"/>
      <c r="G19" s="80"/>
    </row>
    <row r="20" spans="1:7" ht="15" customHeight="1">
      <c r="A20" s="37"/>
      <c r="B20" s="47"/>
      <c r="C20" s="37" t="s">
        <v>70</v>
      </c>
      <c r="D20" s="47"/>
      <c r="E20" s="47"/>
      <c r="F20" s="47"/>
      <c r="G20" s="80"/>
    </row>
    <row r="21" spans="1:7" ht="15" customHeight="1">
      <c r="A21" s="37"/>
      <c r="B21" s="47"/>
      <c r="C21" s="37" t="s">
        <v>71</v>
      </c>
      <c r="D21" s="47"/>
      <c r="E21" s="47"/>
      <c r="F21" s="47"/>
      <c r="G21" s="80"/>
    </row>
    <row r="22" spans="1:7" ht="15" customHeight="1">
      <c r="A22" s="37"/>
      <c r="B22" s="47"/>
      <c r="C22" s="37" t="s">
        <v>72</v>
      </c>
      <c r="D22" s="47"/>
      <c r="E22" s="47"/>
      <c r="F22" s="47"/>
      <c r="G22" s="80"/>
    </row>
    <row r="23" spans="1:7" ht="15" customHeight="1">
      <c r="A23" s="37"/>
      <c r="B23" s="47"/>
      <c r="C23" s="37" t="s">
        <v>73</v>
      </c>
      <c r="D23" s="47"/>
      <c r="E23" s="47"/>
      <c r="F23" s="47"/>
      <c r="G23" s="80"/>
    </row>
    <row r="24" spans="1:7" ht="15" customHeight="1">
      <c r="A24" s="37"/>
      <c r="B24" s="47"/>
      <c r="C24" s="37" t="s">
        <v>74</v>
      </c>
      <c r="D24" s="47"/>
      <c r="E24" s="47"/>
      <c r="F24" s="47"/>
      <c r="G24" s="80"/>
    </row>
    <row r="25" spans="1:7" ht="15" customHeight="1">
      <c r="A25" s="37"/>
      <c r="B25" s="47"/>
      <c r="C25" s="37" t="s">
        <v>75</v>
      </c>
      <c r="D25" s="47"/>
      <c r="E25" s="47"/>
      <c r="F25" s="47"/>
      <c r="G25" s="80"/>
    </row>
    <row r="26" spans="1:7" ht="15" customHeight="1">
      <c r="A26" s="37"/>
      <c r="B26" s="47"/>
      <c r="C26" s="37" t="s">
        <v>76</v>
      </c>
      <c r="D26" s="38">
        <v>756165.24</v>
      </c>
      <c r="E26" s="38">
        <v>756165.24</v>
      </c>
      <c r="F26" s="47"/>
      <c r="G26" s="80"/>
    </row>
    <row r="27" spans="1:7" ht="15" customHeight="1">
      <c r="A27" s="37"/>
      <c r="B27" s="47"/>
      <c r="C27" s="37" t="s">
        <v>77</v>
      </c>
      <c r="D27" s="47"/>
      <c r="E27" s="47"/>
      <c r="F27" s="47"/>
      <c r="G27" s="80"/>
    </row>
    <row r="28" spans="1:7" ht="15" customHeight="1">
      <c r="A28" s="37"/>
      <c r="B28" s="47"/>
      <c r="C28" s="37" t="s">
        <v>78</v>
      </c>
      <c r="D28" s="47"/>
      <c r="E28" s="47"/>
      <c r="F28" s="47"/>
      <c r="G28" s="80"/>
    </row>
    <row r="29" spans="1:7" ht="15" customHeight="1">
      <c r="A29" s="37"/>
      <c r="B29" s="47"/>
      <c r="C29" s="37" t="s">
        <v>79</v>
      </c>
      <c r="D29" s="38">
        <v>46784065.27</v>
      </c>
      <c r="E29" s="38">
        <v>46784065.27</v>
      </c>
      <c r="F29" s="47"/>
      <c r="G29" s="80"/>
    </row>
    <row r="30" spans="1:7" ht="15" customHeight="1">
      <c r="A30" s="37"/>
      <c r="B30" s="47"/>
      <c r="C30" s="37" t="s">
        <v>80</v>
      </c>
      <c r="D30" s="47"/>
      <c r="E30" s="47"/>
      <c r="F30" s="47"/>
      <c r="G30" s="80"/>
    </row>
    <row r="31" spans="1:7" ht="15" customHeight="1">
      <c r="A31" s="37"/>
      <c r="B31" s="47"/>
      <c r="C31" s="37" t="s">
        <v>81</v>
      </c>
      <c r="D31" s="47"/>
      <c r="E31" s="47"/>
      <c r="F31" s="47"/>
      <c r="G31" s="80"/>
    </row>
    <row r="32" spans="1:7" ht="15" customHeight="1">
      <c r="A32" s="37"/>
      <c r="B32" s="47"/>
      <c r="C32" s="37" t="s">
        <v>82</v>
      </c>
      <c r="D32" s="47"/>
      <c r="E32" s="47"/>
      <c r="F32" s="47"/>
      <c r="G32" s="80"/>
    </row>
    <row r="33" spans="1:7" ht="15" customHeight="1">
      <c r="A33" s="37"/>
      <c r="B33" s="47"/>
      <c r="C33" s="37" t="s">
        <v>83</v>
      </c>
      <c r="D33" s="47"/>
      <c r="E33" s="47"/>
      <c r="F33" s="47"/>
      <c r="G33" s="80"/>
    </row>
    <row r="34" spans="1:7" ht="15" customHeight="1">
      <c r="A34" s="37"/>
      <c r="B34" s="47"/>
      <c r="C34" s="37" t="s">
        <v>84</v>
      </c>
      <c r="D34" s="47"/>
      <c r="E34" s="47"/>
      <c r="F34" s="47"/>
      <c r="G34" s="80"/>
    </row>
    <row r="35" spans="1:7" ht="15" customHeight="1">
      <c r="A35" s="37"/>
      <c r="B35" s="47"/>
      <c r="C35" s="37" t="s">
        <v>85</v>
      </c>
      <c r="D35" s="47"/>
      <c r="E35" s="47"/>
      <c r="F35" s="47"/>
      <c r="G35" s="80"/>
    </row>
    <row r="36" spans="1:7" ht="15" customHeight="1">
      <c r="A36" s="37"/>
      <c r="B36" s="47"/>
      <c r="C36" s="37" t="s">
        <v>86</v>
      </c>
      <c r="D36" s="47"/>
      <c r="E36" s="47"/>
      <c r="F36" s="47"/>
      <c r="G36" s="80"/>
    </row>
    <row r="37" spans="1:7" ht="15" customHeight="1">
      <c r="A37" s="37"/>
      <c r="B37" s="47"/>
      <c r="C37" s="37" t="s">
        <v>87</v>
      </c>
      <c r="D37" s="47"/>
      <c r="E37" s="47"/>
      <c r="F37" s="47"/>
      <c r="G37" s="80"/>
    </row>
    <row r="38" spans="1:7" ht="15" customHeight="1">
      <c r="A38" s="36" t="s">
        <v>88</v>
      </c>
      <c r="B38" s="38">
        <v>50167313.38</v>
      </c>
      <c r="C38" s="36" t="s">
        <v>89</v>
      </c>
      <c r="D38" s="38">
        <v>50167313.38</v>
      </c>
      <c r="E38" s="38">
        <v>50167313.38</v>
      </c>
      <c r="F38" s="47"/>
      <c r="G38" s="80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O18" sqref="O18"/>
    </sheetView>
  </sheetViews>
  <sheetFormatPr defaultColWidth="9.33203125" defaultRowHeight="11.25"/>
  <cols>
    <col min="1" max="1" width="13.33203125" style="0" bestFit="1" customWidth="1"/>
    <col min="2" max="2" width="33.16015625" style="0" customWidth="1"/>
    <col min="3" max="3" width="18.33203125" style="0" customWidth="1"/>
    <col min="4" max="4" width="16.5" style="0" customWidth="1"/>
    <col min="5" max="5" width="15.66015625" style="0" customWidth="1"/>
    <col min="6" max="6" width="15" style="0" customWidth="1"/>
    <col min="7" max="7" width="17.66015625" style="0" customWidth="1"/>
  </cols>
  <sheetData>
    <row r="1" spans="1:6" ht="21.75" customHeight="1">
      <c r="A1" s="4" t="s">
        <v>90</v>
      </c>
      <c r="B1" s="2"/>
      <c r="C1" s="2"/>
      <c r="D1" s="2"/>
      <c r="E1" s="2"/>
      <c r="F1" s="2"/>
    </row>
    <row r="2" spans="1:7" ht="18.75">
      <c r="A2" s="86" t="s">
        <v>16</v>
      </c>
      <c r="B2" s="86"/>
      <c r="C2" s="86"/>
      <c r="D2" s="86"/>
      <c r="E2" s="86"/>
      <c r="F2" s="86"/>
      <c r="G2" s="86"/>
    </row>
    <row r="3" spans="1:7" s="43" customFormat="1" ht="29.25" customHeight="1">
      <c r="A3" s="44" t="s">
        <v>40</v>
      </c>
      <c r="B3" s="87" t="str">
        <f>'表一'!B3</f>
        <v>重庆市渝北区应急管理局</v>
      </c>
      <c r="C3" s="87"/>
      <c r="D3" s="87"/>
      <c r="E3" s="87"/>
      <c r="F3" s="87"/>
      <c r="G3" s="14" t="s">
        <v>91</v>
      </c>
    </row>
    <row r="4" spans="1:7" s="43" customFormat="1" ht="15" customHeight="1">
      <c r="A4" s="88" t="s">
        <v>92</v>
      </c>
      <c r="B4" s="88"/>
      <c r="C4" s="89" t="s">
        <v>93</v>
      </c>
      <c r="D4" s="89" t="s">
        <v>94</v>
      </c>
      <c r="E4" s="88"/>
      <c r="F4" s="88"/>
      <c r="G4" s="90" t="s">
        <v>95</v>
      </c>
    </row>
    <row r="5" spans="1:7" s="43" customFormat="1" ht="15" customHeight="1">
      <c r="A5" s="59" t="s">
        <v>96</v>
      </c>
      <c r="B5" s="59" t="s">
        <v>97</v>
      </c>
      <c r="C5" s="88"/>
      <c r="D5" s="59" t="s">
        <v>98</v>
      </c>
      <c r="E5" s="59" t="s">
        <v>99</v>
      </c>
      <c r="F5" s="59" t="s">
        <v>100</v>
      </c>
      <c r="G5" s="91"/>
    </row>
    <row r="6" spans="1:7" ht="15" customHeight="1">
      <c r="A6" s="7"/>
      <c r="B6" s="6" t="s">
        <v>47</v>
      </c>
      <c r="C6" s="60">
        <v>42065946.78</v>
      </c>
      <c r="D6" s="38">
        <v>50167313.38</v>
      </c>
      <c r="E6" s="38">
        <v>20125813.38</v>
      </c>
      <c r="F6" s="38">
        <v>30041500</v>
      </c>
      <c r="G6" s="61">
        <f>(D6-C6)/C6</f>
        <v>0.1926</v>
      </c>
    </row>
    <row r="7" spans="1:7" ht="15" customHeight="1">
      <c r="A7" s="39" t="s">
        <v>101</v>
      </c>
      <c r="B7" s="39" t="s">
        <v>64</v>
      </c>
      <c r="C7" s="62">
        <v>1765779.84</v>
      </c>
      <c r="D7" s="38">
        <v>1836668.16</v>
      </c>
      <c r="E7" s="38">
        <v>1836668.16</v>
      </c>
      <c r="F7" s="38"/>
      <c r="G7" s="61">
        <f aca="true" t="shared" si="0" ref="G7:G33">(D7-C7)/C7</f>
        <v>0.0401</v>
      </c>
    </row>
    <row r="8" spans="1:7" ht="15" customHeight="1">
      <c r="A8" s="39" t="s">
        <v>102</v>
      </c>
      <c r="B8" s="39" t="s">
        <v>103</v>
      </c>
      <c r="C8" s="62">
        <v>1765779.84</v>
      </c>
      <c r="D8" s="38">
        <v>1836668.16</v>
      </c>
      <c r="E8" s="38">
        <v>1836668.16</v>
      </c>
      <c r="F8" s="38"/>
      <c r="G8" s="61">
        <f t="shared" si="0"/>
        <v>0.0401</v>
      </c>
    </row>
    <row r="9" spans="1:7" ht="15" customHeight="1">
      <c r="A9" s="39" t="s">
        <v>104</v>
      </c>
      <c r="B9" s="39" t="s">
        <v>105</v>
      </c>
      <c r="C9" s="62">
        <v>994786.56</v>
      </c>
      <c r="D9" s="38">
        <v>984445.44</v>
      </c>
      <c r="E9" s="38">
        <v>984445.44</v>
      </c>
      <c r="F9" s="38"/>
      <c r="G9" s="61">
        <f t="shared" si="0"/>
        <v>-0.0104</v>
      </c>
    </row>
    <row r="10" spans="1:7" ht="15" customHeight="1">
      <c r="A10" s="39" t="s">
        <v>106</v>
      </c>
      <c r="B10" s="39" t="s">
        <v>107</v>
      </c>
      <c r="C10" s="62">
        <v>497393.28</v>
      </c>
      <c r="D10" s="38">
        <v>492222.72</v>
      </c>
      <c r="E10" s="38">
        <v>492222.72</v>
      </c>
      <c r="F10" s="38"/>
      <c r="G10" s="61">
        <f t="shared" si="0"/>
        <v>-0.0104</v>
      </c>
    </row>
    <row r="11" spans="1:7" ht="15" customHeight="1">
      <c r="A11" s="39" t="s">
        <v>108</v>
      </c>
      <c r="B11" s="39" t="s">
        <v>109</v>
      </c>
      <c r="C11" s="62">
        <v>273600</v>
      </c>
      <c r="D11" s="38">
        <v>360000</v>
      </c>
      <c r="E11" s="38">
        <v>360000</v>
      </c>
      <c r="F11" s="38"/>
      <c r="G11" s="61">
        <f t="shared" si="0"/>
        <v>0.3158</v>
      </c>
    </row>
    <row r="12" spans="1:7" ht="15" customHeight="1">
      <c r="A12" s="39" t="s">
        <v>110</v>
      </c>
      <c r="B12" s="39" t="s">
        <v>66</v>
      </c>
      <c r="C12" s="62">
        <v>989876.23</v>
      </c>
      <c r="D12" s="38">
        <v>790414.71</v>
      </c>
      <c r="E12" s="38">
        <v>790414.71</v>
      </c>
      <c r="F12" s="38"/>
      <c r="G12" s="61">
        <f t="shared" si="0"/>
        <v>-0.2015</v>
      </c>
    </row>
    <row r="13" spans="1:7" ht="15" customHeight="1">
      <c r="A13" s="39" t="s">
        <v>111</v>
      </c>
      <c r="B13" s="39" t="s">
        <v>112</v>
      </c>
      <c r="C13" s="62">
        <v>989876.23</v>
      </c>
      <c r="D13" s="38">
        <v>790414.71</v>
      </c>
      <c r="E13" s="38">
        <v>790414.71</v>
      </c>
      <c r="F13" s="38"/>
      <c r="G13" s="61">
        <f t="shared" si="0"/>
        <v>-0.2015</v>
      </c>
    </row>
    <row r="14" spans="1:7" ht="15" customHeight="1">
      <c r="A14" s="63" t="s">
        <v>113</v>
      </c>
      <c r="B14" s="63" t="s">
        <v>114</v>
      </c>
      <c r="C14" s="62">
        <v>421609.97</v>
      </c>
      <c r="D14" s="38">
        <v>410037.11</v>
      </c>
      <c r="E14" s="38">
        <v>410037.11</v>
      </c>
      <c r="F14" s="38"/>
      <c r="G14" s="61">
        <f t="shared" si="0"/>
        <v>-0.0274</v>
      </c>
    </row>
    <row r="15" spans="1:7" ht="15" customHeight="1">
      <c r="A15" s="63" t="s">
        <v>115</v>
      </c>
      <c r="B15" s="63" t="s">
        <v>116</v>
      </c>
      <c r="C15" s="62">
        <v>397202.1</v>
      </c>
      <c r="D15" s="38">
        <v>380377.6</v>
      </c>
      <c r="E15" s="38">
        <v>380377.6</v>
      </c>
      <c r="F15" s="38"/>
      <c r="G15" s="61">
        <f t="shared" si="0"/>
        <v>-0.0424</v>
      </c>
    </row>
    <row r="16" spans="1:7" ht="15" customHeight="1">
      <c r="A16" s="63" t="s">
        <v>117</v>
      </c>
      <c r="B16" s="63" t="s">
        <v>118</v>
      </c>
      <c r="C16" s="62">
        <v>171064.16</v>
      </c>
      <c r="D16" s="38"/>
      <c r="E16" s="38"/>
      <c r="F16" s="38"/>
      <c r="G16" s="61">
        <f t="shared" si="0"/>
        <v>-1</v>
      </c>
    </row>
    <row r="17" spans="1:7" ht="15" customHeight="1">
      <c r="A17" s="39" t="s">
        <v>119</v>
      </c>
      <c r="B17" s="39" t="s">
        <v>76</v>
      </c>
      <c r="C17" s="62">
        <v>765900.84</v>
      </c>
      <c r="D17" s="38">
        <v>756165.24</v>
      </c>
      <c r="E17" s="38">
        <v>756165.24</v>
      </c>
      <c r="F17" s="38"/>
      <c r="G17" s="61">
        <f t="shared" si="0"/>
        <v>-0.0127</v>
      </c>
    </row>
    <row r="18" spans="1:7" ht="15" customHeight="1">
      <c r="A18" s="39" t="s">
        <v>120</v>
      </c>
      <c r="B18" s="39" t="s">
        <v>121</v>
      </c>
      <c r="C18" s="62">
        <v>765900.84</v>
      </c>
      <c r="D18" s="38">
        <v>756165.24</v>
      </c>
      <c r="E18" s="38">
        <v>756165.24</v>
      </c>
      <c r="F18" s="38"/>
      <c r="G18" s="61">
        <f t="shared" si="0"/>
        <v>-0.0127</v>
      </c>
    </row>
    <row r="19" spans="1:7" ht="15" customHeight="1">
      <c r="A19" s="39" t="s">
        <v>122</v>
      </c>
      <c r="B19" s="39" t="s">
        <v>123</v>
      </c>
      <c r="C19" s="62">
        <v>765900.84</v>
      </c>
      <c r="D19" s="38">
        <v>756165.24</v>
      </c>
      <c r="E19" s="38">
        <v>756165.24</v>
      </c>
      <c r="F19" s="38"/>
      <c r="G19" s="61">
        <f t="shared" si="0"/>
        <v>-0.0127</v>
      </c>
    </row>
    <row r="20" spans="1:7" ht="15" customHeight="1">
      <c r="A20" s="39" t="s">
        <v>124</v>
      </c>
      <c r="B20" s="39" t="s">
        <v>79</v>
      </c>
      <c r="C20" s="62">
        <v>38544389.87</v>
      </c>
      <c r="D20" s="38">
        <v>46784065.27</v>
      </c>
      <c r="E20" s="38">
        <v>16742565.27</v>
      </c>
      <c r="F20" s="38">
        <v>30041500</v>
      </c>
      <c r="G20" s="61">
        <f t="shared" si="0"/>
        <v>0.2138</v>
      </c>
    </row>
    <row r="21" spans="1:7" ht="15" customHeight="1">
      <c r="A21" s="39" t="s">
        <v>125</v>
      </c>
      <c r="B21" s="39" t="s">
        <v>126</v>
      </c>
      <c r="C21" s="62">
        <v>38223389.87</v>
      </c>
      <c r="D21" s="38">
        <v>34343065.27</v>
      </c>
      <c r="E21" s="38">
        <v>16742565.27</v>
      </c>
      <c r="F21" s="38">
        <v>17600500</v>
      </c>
      <c r="G21" s="61">
        <f t="shared" si="0"/>
        <v>-0.1015</v>
      </c>
    </row>
    <row r="22" spans="1:7" ht="15" customHeight="1">
      <c r="A22" s="39" t="s">
        <v>127</v>
      </c>
      <c r="B22" s="39" t="s">
        <v>128</v>
      </c>
      <c r="C22" s="62">
        <v>9338485.13</v>
      </c>
      <c r="D22" s="38">
        <v>9125346.82</v>
      </c>
      <c r="E22" s="38">
        <v>9125346.82</v>
      </c>
      <c r="F22" s="38"/>
      <c r="G22" s="61">
        <f t="shared" si="0"/>
        <v>-0.0228</v>
      </c>
    </row>
    <row r="23" spans="1:7" ht="15" customHeight="1">
      <c r="A23" s="39" t="s">
        <v>129</v>
      </c>
      <c r="B23" s="39" t="s">
        <v>130</v>
      </c>
      <c r="C23" s="64"/>
      <c r="D23" s="38">
        <v>300000</v>
      </c>
      <c r="E23" s="38"/>
      <c r="F23" s="38">
        <v>300000</v>
      </c>
      <c r="G23" s="61">
        <v>1</v>
      </c>
    </row>
    <row r="24" spans="1:7" ht="15" customHeight="1">
      <c r="A24" s="39" t="s">
        <v>131</v>
      </c>
      <c r="B24" s="39" t="s">
        <v>132</v>
      </c>
      <c r="C24" s="62">
        <v>100000</v>
      </c>
      <c r="D24" s="38">
        <v>100000</v>
      </c>
      <c r="E24" s="38"/>
      <c r="F24" s="38">
        <v>100000</v>
      </c>
      <c r="G24" s="61"/>
    </row>
    <row r="25" spans="1:7" ht="15" customHeight="1">
      <c r="A25" s="39" t="s">
        <v>133</v>
      </c>
      <c r="B25" s="39" t="s">
        <v>134</v>
      </c>
      <c r="C25" s="62">
        <v>3630000</v>
      </c>
      <c r="D25" s="38">
        <v>3630000</v>
      </c>
      <c r="E25" s="38"/>
      <c r="F25" s="38">
        <v>3630000</v>
      </c>
      <c r="G25" s="61"/>
    </row>
    <row r="26" spans="1:7" ht="15" customHeight="1">
      <c r="A26" s="39" t="s">
        <v>135</v>
      </c>
      <c r="B26" s="39" t="s">
        <v>136</v>
      </c>
      <c r="C26" s="62">
        <v>16510000</v>
      </c>
      <c r="D26" s="38">
        <v>12890500</v>
      </c>
      <c r="E26" s="38"/>
      <c r="F26" s="38">
        <v>12890500</v>
      </c>
      <c r="G26" s="61">
        <f t="shared" si="0"/>
        <v>-0.2192</v>
      </c>
    </row>
    <row r="27" spans="1:7" ht="15" customHeight="1">
      <c r="A27" s="39" t="s">
        <v>137</v>
      </c>
      <c r="B27" s="39" t="s">
        <v>138</v>
      </c>
      <c r="C27" s="62">
        <v>7784904.74</v>
      </c>
      <c r="D27" s="38">
        <v>7617218.45</v>
      </c>
      <c r="E27" s="38">
        <v>7617218.45</v>
      </c>
      <c r="F27" s="38"/>
      <c r="G27" s="61">
        <f t="shared" si="0"/>
        <v>-0.0215</v>
      </c>
    </row>
    <row r="28" spans="1:7" ht="15" customHeight="1">
      <c r="A28" s="39" t="s">
        <v>139</v>
      </c>
      <c r="B28" s="39" t="s">
        <v>140</v>
      </c>
      <c r="C28" s="62">
        <v>860000</v>
      </c>
      <c r="D28" s="38">
        <v>680000</v>
      </c>
      <c r="E28" s="38"/>
      <c r="F28" s="38">
        <v>680000</v>
      </c>
      <c r="G28" s="61">
        <f t="shared" si="0"/>
        <v>-0.2093</v>
      </c>
    </row>
    <row r="29" spans="1:7" ht="15" customHeight="1">
      <c r="A29" s="39" t="s">
        <v>141</v>
      </c>
      <c r="B29" s="39" t="s">
        <v>142</v>
      </c>
      <c r="C29" s="62">
        <v>200000</v>
      </c>
      <c r="D29" s="38">
        <v>500000</v>
      </c>
      <c r="E29" s="38"/>
      <c r="F29" s="38">
        <v>500000</v>
      </c>
      <c r="G29" s="61">
        <f t="shared" si="0"/>
        <v>1.5</v>
      </c>
    </row>
    <row r="30" spans="1:7" ht="15" customHeight="1">
      <c r="A30" s="63" t="s">
        <v>143</v>
      </c>
      <c r="B30" s="63" t="s">
        <v>144</v>
      </c>
      <c r="C30" s="62">
        <v>200000</v>
      </c>
      <c r="D30" s="38"/>
      <c r="E30" s="38"/>
      <c r="F30" s="38"/>
      <c r="G30" s="61">
        <f t="shared" si="0"/>
        <v>-1</v>
      </c>
    </row>
    <row r="31" spans="1:7" ht="15" customHeight="1">
      <c r="A31" s="39" t="s">
        <v>145</v>
      </c>
      <c r="B31" s="39" t="s">
        <v>146</v>
      </c>
      <c r="C31" s="64"/>
      <c r="D31" s="38">
        <v>500000</v>
      </c>
      <c r="E31" s="38"/>
      <c r="F31" s="38">
        <v>500000</v>
      </c>
      <c r="G31" s="61">
        <v>1</v>
      </c>
    </row>
    <row r="32" spans="1:7" ht="15" customHeight="1">
      <c r="A32" s="39" t="s">
        <v>147</v>
      </c>
      <c r="B32" s="39" t="s">
        <v>148</v>
      </c>
      <c r="C32" s="65">
        <v>121000</v>
      </c>
      <c r="D32" s="38">
        <v>11941000</v>
      </c>
      <c r="E32" s="38"/>
      <c r="F32" s="38">
        <v>11941000</v>
      </c>
      <c r="G32" s="61">
        <f t="shared" si="0"/>
        <v>97.686</v>
      </c>
    </row>
    <row r="33" spans="1:7" ht="15" customHeight="1">
      <c r="A33" s="39" t="s">
        <v>149</v>
      </c>
      <c r="B33" s="63" t="s">
        <v>150</v>
      </c>
      <c r="C33" s="65">
        <v>121000</v>
      </c>
      <c r="D33" s="38"/>
      <c r="E33" s="38"/>
      <c r="F33" s="38"/>
      <c r="G33" s="61">
        <f t="shared" si="0"/>
        <v>-1</v>
      </c>
    </row>
    <row r="34" spans="1:7" s="58" customFormat="1" ht="15" customHeight="1">
      <c r="A34" s="66" t="s">
        <v>151</v>
      </c>
      <c r="B34" s="66" t="s">
        <v>152</v>
      </c>
      <c r="C34" s="64"/>
      <c r="D34" s="56">
        <v>7511000</v>
      </c>
      <c r="E34" s="56"/>
      <c r="F34" s="56">
        <v>7511000</v>
      </c>
      <c r="G34" s="61">
        <v>1</v>
      </c>
    </row>
    <row r="35" spans="1:7" s="58" customFormat="1" ht="15" customHeight="1">
      <c r="A35" s="66" t="s">
        <v>153</v>
      </c>
      <c r="B35" s="66" t="s">
        <v>154</v>
      </c>
      <c r="C35" s="64"/>
      <c r="D35" s="56">
        <v>430000</v>
      </c>
      <c r="E35" s="56"/>
      <c r="F35" s="56">
        <v>430000</v>
      </c>
      <c r="G35" s="61">
        <v>1</v>
      </c>
    </row>
    <row r="36" spans="1:7" s="58" customFormat="1" ht="15" customHeight="1">
      <c r="A36" s="66" t="s">
        <v>155</v>
      </c>
      <c r="B36" s="66" t="s">
        <v>156</v>
      </c>
      <c r="C36" s="64"/>
      <c r="D36" s="56">
        <v>4000000</v>
      </c>
      <c r="E36" s="56"/>
      <c r="F36" s="56">
        <v>4000000</v>
      </c>
      <c r="G36" s="61">
        <v>1</v>
      </c>
    </row>
  </sheetData>
  <sheetProtection/>
  <mergeCells count="6">
    <mergeCell ref="A2:G2"/>
    <mergeCell ref="B3:F3"/>
    <mergeCell ref="A4:B4"/>
    <mergeCell ref="D4:F4"/>
    <mergeCell ref="C4:C5"/>
    <mergeCell ref="G4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6">
      <selection activeCell="K21" sqref="K21"/>
    </sheetView>
  </sheetViews>
  <sheetFormatPr defaultColWidth="9.33203125" defaultRowHeight="11.25"/>
  <cols>
    <col min="1" max="1" width="13.16015625" style="0" customWidth="1"/>
    <col min="2" max="2" width="31.16015625" style="0" customWidth="1"/>
    <col min="3" max="5" width="22.16015625" style="0" customWidth="1"/>
    <col min="8" max="8" width="13.33203125" style="0" bestFit="1" customWidth="1"/>
  </cols>
  <sheetData>
    <row r="1" spans="1:5" ht="23.25" customHeight="1">
      <c r="A1" s="4" t="s">
        <v>157</v>
      </c>
      <c r="B1" s="2"/>
      <c r="C1" s="2"/>
      <c r="D1" s="2"/>
      <c r="E1" s="2"/>
    </row>
    <row r="2" spans="1:5" ht="18.75">
      <c r="A2" s="86" t="s">
        <v>18</v>
      </c>
      <c r="B2" s="86"/>
      <c r="C2" s="86"/>
      <c r="D2" s="86"/>
      <c r="E2" s="86"/>
    </row>
    <row r="3" spans="1:5" s="43" customFormat="1" ht="24.75" customHeight="1">
      <c r="A3" s="50" t="s">
        <v>40</v>
      </c>
      <c r="B3" s="92" t="str">
        <f>'表一'!B3</f>
        <v>重庆市渝北区应急管理局</v>
      </c>
      <c r="C3" s="92"/>
      <c r="D3" s="92"/>
      <c r="E3" s="14" t="s">
        <v>91</v>
      </c>
    </row>
    <row r="4" spans="1:5" ht="15.75" customHeight="1">
      <c r="A4" s="83" t="s">
        <v>158</v>
      </c>
      <c r="B4" s="83"/>
      <c r="C4" s="83" t="s">
        <v>159</v>
      </c>
      <c r="D4" s="83"/>
      <c r="E4" s="83"/>
    </row>
    <row r="5" spans="1:5" ht="15.75" customHeight="1">
      <c r="A5" s="6" t="s">
        <v>96</v>
      </c>
      <c r="B5" s="6" t="s">
        <v>97</v>
      </c>
      <c r="C5" s="6" t="s">
        <v>47</v>
      </c>
      <c r="D5" s="6" t="s">
        <v>160</v>
      </c>
      <c r="E5" s="6" t="s">
        <v>161</v>
      </c>
    </row>
    <row r="6" spans="1:8" ht="15.75" customHeight="1">
      <c r="A6" s="6"/>
      <c r="B6" s="10" t="s">
        <v>47</v>
      </c>
      <c r="C6" s="38">
        <v>20125813.38</v>
      </c>
      <c r="D6" s="38">
        <v>13902779.24</v>
      </c>
      <c r="E6" s="38">
        <v>6223034.14</v>
      </c>
      <c r="H6" s="57"/>
    </row>
    <row r="7" spans="1:5" ht="15.75" customHeight="1">
      <c r="A7" s="39" t="s">
        <v>162</v>
      </c>
      <c r="B7" s="39" t="s">
        <v>163</v>
      </c>
      <c r="C7" s="38">
        <v>13542089.24</v>
      </c>
      <c r="D7" s="38">
        <v>13542089.24</v>
      </c>
      <c r="E7" s="38"/>
    </row>
    <row r="8" spans="1:5" ht="15.75" customHeight="1">
      <c r="A8" s="39" t="s">
        <v>164</v>
      </c>
      <c r="B8" s="39" t="s">
        <v>165</v>
      </c>
      <c r="C8" s="38">
        <v>3171732</v>
      </c>
      <c r="D8" s="38">
        <v>3171732</v>
      </c>
      <c r="E8" s="38"/>
    </row>
    <row r="9" spans="1:5" ht="15.75" customHeight="1">
      <c r="A9" s="39" t="s">
        <v>166</v>
      </c>
      <c r="B9" s="39" t="s">
        <v>167</v>
      </c>
      <c r="C9" s="38">
        <v>1557960</v>
      </c>
      <c r="D9" s="38">
        <v>1557960</v>
      </c>
      <c r="E9" s="38"/>
    </row>
    <row r="10" spans="1:5" ht="15.75" customHeight="1">
      <c r="A10" s="39" t="s">
        <v>168</v>
      </c>
      <c r="B10" s="39" t="s">
        <v>169</v>
      </c>
      <c r="C10" s="38">
        <v>1437645</v>
      </c>
      <c r="D10" s="38">
        <v>1437645</v>
      </c>
      <c r="E10" s="38"/>
    </row>
    <row r="11" spans="1:5" ht="15.75" customHeight="1">
      <c r="A11" s="39" t="s">
        <v>170</v>
      </c>
      <c r="B11" s="39" t="s">
        <v>171</v>
      </c>
      <c r="C11" s="38">
        <v>3152040</v>
      </c>
      <c r="D11" s="38">
        <v>3152040</v>
      </c>
      <c r="E11" s="38"/>
    </row>
    <row r="12" spans="1:5" ht="15.75" customHeight="1">
      <c r="A12" s="39" t="s">
        <v>172</v>
      </c>
      <c r="B12" s="39" t="s">
        <v>173</v>
      </c>
      <c r="C12" s="38">
        <v>984445.44</v>
      </c>
      <c r="D12" s="38">
        <v>984445.44</v>
      </c>
      <c r="E12" s="38"/>
    </row>
    <row r="13" spans="1:5" ht="15.75" customHeight="1">
      <c r="A13" s="39" t="s">
        <v>174</v>
      </c>
      <c r="B13" s="39" t="s">
        <v>175</v>
      </c>
      <c r="C13" s="38">
        <v>492222.72</v>
      </c>
      <c r="D13" s="38">
        <v>492222.72</v>
      </c>
      <c r="E13" s="38"/>
    </row>
    <row r="14" spans="1:5" ht="15.75" customHeight="1">
      <c r="A14" s="39" t="s">
        <v>176</v>
      </c>
      <c r="B14" s="39" t="s">
        <v>177</v>
      </c>
      <c r="C14" s="38">
        <v>535617.13</v>
      </c>
      <c r="D14" s="38">
        <v>535617.13</v>
      </c>
      <c r="E14" s="38"/>
    </row>
    <row r="15" spans="1:5" ht="15.75" customHeight="1">
      <c r="A15" s="39" t="s">
        <v>178</v>
      </c>
      <c r="B15" s="39" t="s">
        <v>179</v>
      </c>
      <c r="C15" s="38">
        <v>109701.71</v>
      </c>
      <c r="D15" s="38">
        <v>109701.71</v>
      </c>
      <c r="E15" s="38"/>
    </row>
    <row r="16" spans="1:5" ht="15.75" customHeight="1">
      <c r="A16" s="39" t="s">
        <v>180</v>
      </c>
      <c r="B16" s="39" t="s">
        <v>181</v>
      </c>
      <c r="C16" s="38">
        <v>756165.24</v>
      </c>
      <c r="D16" s="38">
        <v>756165.24</v>
      </c>
      <c r="E16" s="38"/>
    </row>
    <row r="17" spans="1:5" ht="15.75" customHeight="1">
      <c r="A17" s="39" t="s">
        <v>182</v>
      </c>
      <c r="B17" s="39" t="s">
        <v>183</v>
      </c>
      <c r="C17" s="38">
        <v>164000</v>
      </c>
      <c r="D17" s="38">
        <v>164000</v>
      </c>
      <c r="E17" s="38"/>
    </row>
    <row r="18" spans="1:5" ht="15.75" customHeight="1">
      <c r="A18" s="39" t="s">
        <v>184</v>
      </c>
      <c r="B18" s="39" t="s">
        <v>185</v>
      </c>
      <c r="C18" s="38">
        <v>1180560</v>
      </c>
      <c r="D18" s="38">
        <v>1180560</v>
      </c>
      <c r="E18" s="38"/>
    </row>
    <row r="19" spans="1:5" ht="15.75" customHeight="1">
      <c r="A19" s="39" t="s">
        <v>186</v>
      </c>
      <c r="B19" s="39" t="s">
        <v>187</v>
      </c>
      <c r="C19" s="38">
        <v>6223034.14</v>
      </c>
      <c r="D19" s="38"/>
      <c r="E19" s="38">
        <v>6223034.14</v>
      </c>
    </row>
    <row r="20" spans="1:5" ht="15.75" customHeight="1">
      <c r="A20" s="39" t="s">
        <v>188</v>
      </c>
      <c r="B20" s="39" t="s">
        <v>189</v>
      </c>
      <c r="C20" s="38">
        <v>1147760</v>
      </c>
      <c r="D20" s="38"/>
      <c r="E20" s="38">
        <v>1147760</v>
      </c>
    </row>
    <row r="21" spans="1:5" ht="15.75" customHeight="1">
      <c r="A21" s="39" t="s">
        <v>190</v>
      </c>
      <c r="B21" s="39" t="s">
        <v>191</v>
      </c>
      <c r="C21" s="38">
        <v>16900</v>
      </c>
      <c r="D21" s="38"/>
      <c r="E21" s="38">
        <v>16900</v>
      </c>
    </row>
    <row r="22" spans="1:5" ht="15.75" customHeight="1">
      <c r="A22" s="39" t="s">
        <v>192</v>
      </c>
      <c r="B22" s="39" t="s">
        <v>193</v>
      </c>
      <c r="C22" s="38">
        <v>161700</v>
      </c>
      <c r="D22" s="38"/>
      <c r="E22" s="38">
        <v>161700</v>
      </c>
    </row>
    <row r="23" spans="1:5" ht="15.75" customHeight="1">
      <c r="A23" s="39" t="s">
        <v>194</v>
      </c>
      <c r="B23" s="39" t="s">
        <v>195</v>
      </c>
      <c r="C23" s="38">
        <v>160000</v>
      </c>
      <c r="D23" s="38"/>
      <c r="E23" s="38">
        <v>160000</v>
      </c>
    </row>
    <row r="24" spans="1:5" ht="15.75" customHeight="1">
      <c r="A24" s="39" t="s">
        <v>196</v>
      </c>
      <c r="B24" s="39" t="s">
        <v>197</v>
      </c>
      <c r="C24" s="38">
        <v>152500</v>
      </c>
      <c r="D24" s="38"/>
      <c r="E24" s="38">
        <v>152500</v>
      </c>
    </row>
    <row r="25" spans="1:5" ht="15.75" customHeight="1">
      <c r="A25" s="39" t="s">
        <v>198</v>
      </c>
      <c r="B25" s="39" t="s">
        <v>199</v>
      </c>
      <c r="C25" s="38">
        <v>1650000</v>
      </c>
      <c r="D25" s="38"/>
      <c r="E25" s="38">
        <v>1650000</v>
      </c>
    </row>
    <row r="26" spans="1:5" ht="15.75" customHeight="1">
      <c r="A26" s="39" t="s">
        <v>200</v>
      </c>
      <c r="B26" s="39" t="s">
        <v>201</v>
      </c>
      <c r="C26" s="38">
        <v>42500</v>
      </c>
      <c r="D26" s="38"/>
      <c r="E26" s="38">
        <v>42500</v>
      </c>
    </row>
    <row r="27" spans="1:5" ht="15.75" customHeight="1">
      <c r="A27" s="39" t="s">
        <v>202</v>
      </c>
      <c r="B27" s="39" t="s">
        <v>203</v>
      </c>
      <c r="C27" s="38">
        <v>33800</v>
      </c>
      <c r="D27" s="38"/>
      <c r="E27" s="38">
        <v>33800</v>
      </c>
    </row>
    <row r="28" spans="1:5" ht="15.75" customHeight="1">
      <c r="A28" s="39" t="s">
        <v>204</v>
      </c>
      <c r="B28" s="39" t="s">
        <v>205</v>
      </c>
      <c r="C28" s="38">
        <v>29700</v>
      </c>
      <c r="D28" s="38"/>
      <c r="E28" s="38">
        <v>29700</v>
      </c>
    </row>
    <row r="29" spans="1:5" ht="15.75" customHeight="1">
      <c r="A29" s="39" t="s">
        <v>206</v>
      </c>
      <c r="B29" s="39" t="s">
        <v>207</v>
      </c>
      <c r="C29" s="38">
        <v>73075.98</v>
      </c>
      <c r="D29" s="38"/>
      <c r="E29" s="38">
        <v>73075.98</v>
      </c>
    </row>
    <row r="30" spans="1:5" ht="15.75" customHeight="1">
      <c r="A30" s="39" t="s">
        <v>208</v>
      </c>
      <c r="B30" s="39" t="s">
        <v>209</v>
      </c>
      <c r="C30" s="38">
        <v>140000</v>
      </c>
      <c r="D30" s="38"/>
      <c r="E30" s="38">
        <v>140000</v>
      </c>
    </row>
    <row r="31" spans="1:5" ht="15.75" customHeight="1">
      <c r="A31" s="39" t="s">
        <v>210</v>
      </c>
      <c r="B31" s="39" t="s">
        <v>211</v>
      </c>
      <c r="C31" s="38">
        <v>253200</v>
      </c>
      <c r="D31" s="38"/>
      <c r="E31" s="38">
        <v>253200</v>
      </c>
    </row>
    <row r="32" spans="1:5" ht="15.75" customHeight="1">
      <c r="A32" s="39" t="s">
        <v>212</v>
      </c>
      <c r="B32" s="39" t="s">
        <v>213</v>
      </c>
      <c r="C32" s="38">
        <v>126027.54</v>
      </c>
      <c r="D32" s="38"/>
      <c r="E32" s="38">
        <v>126027.54</v>
      </c>
    </row>
    <row r="33" spans="1:5" ht="15.75" customHeight="1">
      <c r="A33" s="39" t="s">
        <v>214</v>
      </c>
      <c r="B33" s="39" t="s">
        <v>215</v>
      </c>
      <c r="C33" s="38">
        <v>131010.62</v>
      </c>
      <c r="D33" s="38"/>
      <c r="E33" s="38">
        <v>131010.62</v>
      </c>
    </row>
    <row r="34" spans="1:5" ht="15.75" customHeight="1">
      <c r="A34" s="39" t="s">
        <v>216</v>
      </c>
      <c r="B34" s="39" t="s">
        <v>217</v>
      </c>
      <c r="C34" s="38">
        <v>525000</v>
      </c>
      <c r="D34" s="38"/>
      <c r="E34" s="38">
        <v>525000</v>
      </c>
    </row>
    <row r="35" spans="1:5" ht="15.75" customHeight="1">
      <c r="A35" s="39" t="s">
        <v>218</v>
      </c>
      <c r="B35" s="39" t="s">
        <v>219</v>
      </c>
      <c r="C35" s="38">
        <v>603800</v>
      </c>
      <c r="D35" s="38"/>
      <c r="E35" s="38">
        <v>603800</v>
      </c>
    </row>
    <row r="36" spans="1:5" ht="15.75" customHeight="1">
      <c r="A36" s="39" t="s">
        <v>220</v>
      </c>
      <c r="B36" s="39" t="s">
        <v>221</v>
      </c>
      <c r="C36" s="38">
        <v>976060</v>
      </c>
      <c r="D36" s="38"/>
      <c r="E36" s="38">
        <v>976060</v>
      </c>
    </row>
    <row r="37" spans="1:5" ht="15.75" customHeight="1">
      <c r="A37" s="39" t="s">
        <v>222</v>
      </c>
      <c r="B37" s="39" t="s">
        <v>223</v>
      </c>
      <c r="C37" s="38">
        <v>360690</v>
      </c>
      <c r="D37" s="38">
        <v>360690</v>
      </c>
      <c r="E37" s="38"/>
    </row>
    <row r="38" spans="1:5" ht="15.75" customHeight="1">
      <c r="A38" s="39" t="s">
        <v>224</v>
      </c>
      <c r="B38" s="39" t="s">
        <v>225</v>
      </c>
      <c r="C38" s="38">
        <v>690</v>
      </c>
      <c r="D38" s="38">
        <v>690</v>
      </c>
      <c r="E38" s="38"/>
    </row>
    <row r="39" spans="1:5" ht="15.75" customHeight="1">
      <c r="A39" s="39" t="s">
        <v>226</v>
      </c>
      <c r="B39" s="39" t="s">
        <v>227</v>
      </c>
      <c r="C39" s="38">
        <v>360000</v>
      </c>
      <c r="D39" s="38">
        <v>360000</v>
      </c>
      <c r="E39" s="38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workbookViewId="0" topLeftCell="A1">
      <selection activeCell="G17" sqref="G17"/>
    </sheetView>
  </sheetViews>
  <sheetFormatPr defaultColWidth="9.33203125" defaultRowHeight="11.25"/>
  <cols>
    <col min="1" max="1" width="27" style="0" customWidth="1"/>
    <col min="2" max="2" width="12" style="0" customWidth="1"/>
    <col min="3" max="3" width="11.5" style="0" customWidth="1"/>
    <col min="4" max="4" width="12.66015625" style="0" customWidth="1"/>
    <col min="5" max="5" width="11.33203125" style="0" customWidth="1"/>
    <col min="6" max="6" width="13" style="0" customWidth="1"/>
    <col min="7" max="7" width="11.33203125" style="0" customWidth="1"/>
    <col min="8" max="8" width="14" style="0" customWidth="1"/>
    <col min="9" max="13" width="11.33203125" style="0" customWidth="1"/>
    <col min="14" max="14" width="12.16015625" style="0" bestFit="1" customWidth="1"/>
  </cols>
  <sheetData>
    <row r="1" spans="1:5" ht="18" customHeight="1">
      <c r="A1" s="4" t="s">
        <v>228</v>
      </c>
      <c r="B1" s="2"/>
      <c r="C1" s="2"/>
      <c r="D1" s="2"/>
      <c r="E1" s="2"/>
    </row>
    <row r="2" spans="1:13" ht="33.75" customHeight="1">
      <c r="A2" s="95" t="s">
        <v>20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26.25" customHeight="1">
      <c r="A3" s="52" t="s">
        <v>40</v>
      </c>
      <c r="B3" s="96" t="str">
        <f>'表一'!B3</f>
        <v>重庆市渝北区应急管理局</v>
      </c>
      <c r="C3" s="96"/>
      <c r="D3" s="96"/>
      <c r="E3" s="96"/>
      <c r="F3" s="96"/>
      <c r="G3" s="96"/>
      <c r="H3" s="96"/>
      <c r="I3" s="96"/>
      <c r="J3" s="96"/>
      <c r="K3" s="55"/>
      <c r="L3" s="55"/>
      <c r="M3" s="16" t="s">
        <v>42</v>
      </c>
    </row>
    <row r="4" spans="1:13" ht="16.5" customHeight="1">
      <c r="A4" s="93" t="s">
        <v>229</v>
      </c>
      <c r="B4" s="93" t="s">
        <v>94</v>
      </c>
      <c r="C4" s="93"/>
      <c r="D4" s="93"/>
      <c r="E4" s="93"/>
      <c r="F4" s="93"/>
      <c r="G4" s="93"/>
      <c r="H4" s="93" t="s">
        <v>93</v>
      </c>
      <c r="I4" s="93"/>
      <c r="J4" s="93"/>
      <c r="K4" s="93"/>
      <c r="L4" s="93"/>
      <c r="M4" s="93"/>
    </row>
    <row r="5" spans="1:13" ht="44.25" customHeight="1">
      <c r="A5" s="93"/>
      <c r="B5" s="93" t="s">
        <v>47</v>
      </c>
      <c r="C5" s="94" t="s">
        <v>230</v>
      </c>
      <c r="D5" s="93" t="s">
        <v>231</v>
      </c>
      <c r="E5" s="93"/>
      <c r="F5" s="93"/>
      <c r="G5" s="93" t="s">
        <v>209</v>
      </c>
      <c r="H5" s="93" t="s">
        <v>47</v>
      </c>
      <c r="I5" s="94" t="s">
        <v>230</v>
      </c>
      <c r="J5" s="94" t="s">
        <v>231</v>
      </c>
      <c r="K5" s="94"/>
      <c r="L5" s="94"/>
      <c r="M5" s="93" t="s">
        <v>209</v>
      </c>
    </row>
    <row r="6" spans="1:13" ht="55.5" customHeight="1">
      <c r="A6" s="93"/>
      <c r="B6" s="93"/>
      <c r="C6" s="94"/>
      <c r="D6" s="36" t="s">
        <v>98</v>
      </c>
      <c r="E6" s="25" t="s">
        <v>232</v>
      </c>
      <c r="F6" s="25" t="s">
        <v>217</v>
      </c>
      <c r="G6" s="93"/>
      <c r="H6" s="93"/>
      <c r="I6" s="94"/>
      <c r="J6" s="36" t="s">
        <v>98</v>
      </c>
      <c r="K6" s="25" t="s">
        <v>232</v>
      </c>
      <c r="L6" s="25" t="s">
        <v>217</v>
      </c>
      <c r="M6" s="93"/>
    </row>
    <row r="7" spans="1:14" ht="23.25" customHeight="1">
      <c r="A7" s="37" t="s">
        <v>47</v>
      </c>
      <c r="B7" s="47">
        <f>SUM(B8:B10)</f>
        <v>665000</v>
      </c>
      <c r="C7" s="47"/>
      <c r="D7" s="38">
        <v>525000</v>
      </c>
      <c r="E7" s="47"/>
      <c r="F7" s="38">
        <v>525000</v>
      </c>
      <c r="G7" s="38">
        <v>140000</v>
      </c>
      <c r="H7" s="53">
        <v>538000</v>
      </c>
      <c r="I7" s="37"/>
      <c r="J7" s="56">
        <v>405000</v>
      </c>
      <c r="K7" s="54"/>
      <c r="L7" s="54">
        <v>405000</v>
      </c>
      <c r="M7" s="54">
        <f>SUM(M8:M11)</f>
        <v>133000</v>
      </c>
      <c r="N7" s="57"/>
    </row>
    <row r="8" spans="1:13" ht="23.25" customHeight="1">
      <c r="A8" s="39" t="s">
        <v>233</v>
      </c>
      <c r="B8" s="38">
        <v>475000</v>
      </c>
      <c r="C8" s="47"/>
      <c r="D8" s="38">
        <v>405000</v>
      </c>
      <c r="E8" s="47"/>
      <c r="F8" s="38">
        <v>405000</v>
      </c>
      <c r="G8" s="38">
        <v>70000</v>
      </c>
      <c r="H8" s="54">
        <v>475000</v>
      </c>
      <c r="I8" s="37"/>
      <c r="J8" s="56">
        <v>405000</v>
      </c>
      <c r="K8" s="54"/>
      <c r="L8" s="54">
        <v>405000</v>
      </c>
      <c r="M8" s="54">
        <v>70000</v>
      </c>
    </row>
    <row r="9" spans="1:13" ht="25.5" customHeight="1">
      <c r="A9" s="39" t="s">
        <v>234</v>
      </c>
      <c r="B9" s="38">
        <v>20000</v>
      </c>
      <c r="C9" s="47"/>
      <c r="D9" s="38"/>
      <c r="E9" s="47"/>
      <c r="F9" s="38"/>
      <c r="G9" s="38">
        <v>20000</v>
      </c>
      <c r="H9" s="54">
        <v>20000</v>
      </c>
      <c r="I9" s="37"/>
      <c r="J9" s="56"/>
      <c r="K9" s="54"/>
      <c r="L9" s="54"/>
      <c r="M9" s="54">
        <v>20000</v>
      </c>
    </row>
    <row r="10" spans="1:13" ht="21" customHeight="1">
      <c r="A10" s="39" t="s">
        <v>235</v>
      </c>
      <c r="B10" s="38">
        <v>170000</v>
      </c>
      <c r="C10" s="12"/>
      <c r="D10" s="38">
        <v>120000</v>
      </c>
      <c r="E10" s="12"/>
      <c r="F10" s="38">
        <v>120000</v>
      </c>
      <c r="G10" s="38">
        <v>50000</v>
      </c>
      <c r="H10" s="12"/>
      <c r="I10" s="12"/>
      <c r="J10" s="56"/>
      <c r="K10" s="54"/>
      <c r="L10" s="54"/>
      <c r="M10" s="54"/>
    </row>
    <row r="11" spans="1:13" ht="21" customHeight="1">
      <c r="A11" s="39" t="s">
        <v>236</v>
      </c>
      <c r="B11" s="12"/>
      <c r="C11" s="12"/>
      <c r="D11" s="12"/>
      <c r="E11" s="12"/>
      <c r="F11" s="12"/>
      <c r="G11" s="12"/>
      <c r="H11" s="54">
        <v>43000</v>
      </c>
      <c r="I11" s="12"/>
      <c r="J11" s="12"/>
      <c r="K11" s="54"/>
      <c r="L11" s="54"/>
      <c r="M11" s="54">
        <v>43000</v>
      </c>
    </row>
    <row r="13" ht="11.25">
      <c r="H13" s="57"/>
    </row>
    <row r="16" ht="11.25">
      <c r="J16" s="57"/>
    </row>
    <row r="17" ht="11.25">
      <c r="H17" s="57"/>
    </row>
    <row r="18" ht="11.25">
      <c r="F18" s="57"/>
    </row>
    <row r="19" ht="11.25">
      <c r="H19" s="57"/>
    </row>
  </sheetData>
  <sheetProtection/>
  <mergeCells count="14">
    <mergeCell ref="A4:A6"/>
    <mergeCell ref="B5:B6"/>
    <mergeCell ref="C5:C6"/>
    <mergeCell ref="G5:G6"/>
    <mergeCell ref="H5:H6"/>
    <mergeCell ref="I5:I6"/>
    <mergeCell ref="M5:M6"/>
    <mergeCell ref="A2:M2"/>
    <mergeCell ref="B3:J3"/>
    <mergeCell ref="B4:G4"/>
    <mergeCell ref="H4:M4"/>
    <mergeCell ref="D5:F5"/>
    <mergeCell ref="J5:L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8" sqref="A18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40" t="s">
        <v>237</v>
      </c>
      <c r="B1" s="2"/>
      <c r="C1" s="2"/>
      <c r="D1" s="2"/>
      <c r="E1" s="2"/>
    </row>
    <row r="2" spans="1:5" ht="24">
      <c r="A2" s="97" t="s">
        <v>22</v>
      </c>
      <c r="B2" s="97"/>
      <c r="C2" s="97"/>
      <c r="D2" s="97"/>
      <c r="E2" s="97"/>
    </row>
    <row r="3" spans="1:5" s="43" customFormat="1" ht="23.25" customHeight="1">
      <c r="A3" s="44" t="s">
        <v>40</v>
      </c>
      <c r="B3" s="87" t="str">
        <f>'表一'!B3</f>
        <v>重庆市渝北区应急管理局</v>
      </c>
      <c r="C3" s="87"/>
      <c r="D3" s="87"/>
      <c r="E3" s="14" t="s">
        <v>91</v>
      </c>
    </row>
    <row r="4" spans="1:5" ht="21" customHeight="1">
      <c r="A4" s="6" t="s">
        <v>96</v>
      </c>
      <c r="B4" s="6" t="s">
        <v>97</v>
      </c>
      <c r="C4" s="6" t="s">
        <v>47</v>
      </c>
      <c r="D4" s="6" t="s">
        <v>99</v>
      </c>
      <c r="E4" s="6" t="s">
        <v>100</v>
      </c>
    </row>
    <row r="5" spans="1:5" ht="21" customHeight="1">
      <c r="A5" s="7"/>
      <c r="B5" s="10" t="s">
        <v>47</v>
      </c>
      <c r="C5" s="7"/>
      <c r="D5" s="7"/>
      <c r="E5" s="7"/>
    </row>
    <row r="6" spans="1:5" ht="21" customHeight="1">
      <c r="A6" s="7"/>
      <c r="B6" s="7"/>
      <c r="C6" s="7"/>
      <c r="D6" s="7"/>
      <c r="E6" s="7"/>
    </row>
    <row r="7" spans="1:5" ht="21" customHeight="1">
      <c r="A7" s="7"/>
      <c r="B7" s="42"/>
      <c r="C7" s="7"/>
      <c r="D7" s="7"/>
      <c r="E7" s="7"/>
    </row>
    <row r="8" spans="1:5" ht="21" customHeight="1">
      <c r="A8" s="7"/>
      <c r="B8" s="7"/>
      <c r="C8" s="7"/>
      <c r="D8" s="7"/>
      <c r="E8" s="7"/>
    </row>
    <row r="9" spans="1:5" ht="21" customHeight="1">
      <c r="A9" s="7"/>
      <c r="B9" s="7"/>
      <c r="C9" s="7"/>
      <c r="D9" s="7"/>
      <c r="E9" s="7"/>
    </row>
    <row r="10" spans="1:5" ht="21" customHeight="1">
      <c r="A10" s="7"/>
      <c r="B10" s="7"/>
      <c r="C10" s="7"/>
      <c r="D10" s="7"/>
      <c r="E10" s="7"/>
    </row>
    <row r="11" spans="1:5" ht="21" customHeight="1">
      <c r="A11" s="7"/>
      <c r="B11" s="7"/>
      <c r="C11" s="7"/>
      <c r="D11" s="7"/>
      <c r="E11" s="7"/>
    </row>
    <row r="12" spans="1:5" ht="21" customHeight="1">
      <c r="A12" s="7"/>
      <c r="B12" s="7"/>
      <c r="C12" s="7"/>
      <c r="D12" s="7"/>
      <c r="E12" s="7"/>
    </row>
    <row r="13" spans="1:5" ht="21" customHeight="1">
      <c r="A13" s="7"/>
      <c r="B13" s="7"/>
      <c r="C13" s="7"/>
      <c r="D13" s="7"/>
      <c r="E13" s="7"/>
    </row>
    <row r="14" spans="1:5" ht="21" customHeight="1">
      <c r="A14" s="7"/>
      <c r="B14" s="7"/>
      <c r="C14" s="7"/>
      <c r="D14" s="7"/>
      <c r="E14" s="7"/>
    </row>
    <row r="15" spans="1:5" ht="21" customHeight="1">
      <c r="A15" s="7"/>
      <c r="B15" s="7"/>
      <c r="C15" s="7"/>
      <c r="D15" s="7"/>
      <c r="E15" s="7"/>
    </row>
    <row r="16" spans="1:5" ht="21" customHeight="1">
      <c r="A16" s="7"/>
      <c r="B16" s="7"/>
      <c r="C16" s="7"/>
      <c r="D16" s="7"/>
      <c r="E16" s="7"/>
    </row>
    <row r="17" spans="1:5" ht="21" customHeight="1">
      <c r="A17" s="7"/>
      <c r="B17" s="7"/>
      <c r="C17" s="7"/>
      <c r="D17" s="7"/>
      <c r="E17" s="7"/>
    </row>
    <row r="18" ht="11.25">
      <c r="A18" s="51" t="s">
        <v>238</v>
      </c>
    </row>
    <row r="19" ht="11.25">
      <c r="A19" s="13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9" sqref="C9"/>
    </sheetView>
  </sheetViews>
  <sheetFormatPr defaultColWidth="9.33203125" defaultRowHeight="11.25"/>
  <cols>
    <col min="1" max="1" width="11.33203125" style="0" customWidth="1"/>
    <col min="2" max="5" width="22.16015625" style="0" customWidth="1"/>
  </cols>
  <sheetData>
    <row r="1" spans="1:5" ht="19.5" customHeight="1">
      <c r="A1" s="40" t="s">
        <v>239</v>
      </c>
      <c r="B1" s="2"/>
      <c r="C1" s="2"/>
      <c r="D1" s="2"/>
      <c r="E1" s="2"/>
    </row>
    <row r="2" spans="1:5" ht="18.75">
      <c r="A2" s="98" t="s">
        <v>24</v>
      </c>
      <c r="B2" s="98"/>
      <c r="C2" s="98"/>
      <c r="D2" s="98"/>
      <c r="E2" s="98"/>
    </row>
    <row r="3" spans="1:5" s="43" customFormat="1" ht="23.25" customHeight="1">
      <c r="A3" s="50" t="s">
        <v>40</v>
      </c>
      <c r="B3" s="92" t="str">
        <f>'表一'!B3</f>
        <v>重庆市渝北区应急管理局</v>
      </c>
      <c r="C3" s="92"/>
      <c r="D3" s="92"/>
      <c r="E3" s="14" t="s">
        <v>91</v>
      </c>
    </row>
    <row r="4" spans="1:5" ht="22.5" customHeight="1">
      <c r="A4" s="6" t="s">
        <v>96</v>
      </c>
      <c r="B4" s="6" t="s">
        <v>97</v>
      </c>
      <c r="C4" s="6" t="s">
        <v>47</v>
      </c>
      <c r="D4" s="6" t="s">
        <v>99</v>
      </c>
      <c r="E4" s="6" t="s">
        <v>100</v>
      </c>
    </row>
    <row r="5" spans="1:5" ht="22.5" customHeight="1">
      <c r="A5" s="7"/>
      <c r="B5" s="10" t="s">
        <v>47</v>
      </c>
      <c r="C5" s="7"/>
      <c r="D5" s="7"/>
      <c r="E5" s="7"/>
    </row>
    <row r="6" spans="1:5" ht="22.5" customHeight="1">
      <c r="A6" s="17"/>
      <c r="B6" s="42"/>
      <c r="C6" s="7"/>
      <c r="D6" s="7"/>
      <c r="E6" s="7"/>
    </row>
    <row r="7" spans="1:5" ht="22.5" customHeight="1">
      <c r="A7" s="17"/>
      <c r="B7" s="42"/>
      <c r="C7" s="7"/>
      <c r="D7" s="7"/>
      <c r="E7" s="7"/>
    </row>
    <row r="8" spans="1:5" ht="22.5" customHeight="1">
      <c r="A8" s="17"/>
      <c r="B8" s="42"/>
      <c r="C8" s="7"/>
      <c r="D8" s="7"/>
      <c r="E8" s="7"/>
    </row>
    <row r="9" spans="1:5" ht="22.5" customHeight="1">
      <c r="A9" s="7"/>
      <c r="B9" s="7"/>
      <c r="C9" s="7"/>
      <c r="D9" s="7"/>
      <c r="E9" s="7"/>
    </row>
    <row r="10" spans="1:5" ht="22.5" customHeight="1">
      <c r="A10" s="7"/>
      <c r="B10" s="7"/>
      <c r="C10" s="7"/>
      <c r="D10" s="7"/>
      <c r="E10" s="7"/>
    </row>
    <row r="11" spans="1:5" ht="22.5" customHeight="1">
      <c r="A11" s="7"/>
      <c r="B11" s="7"/>
      <c r="C11" s="7"/>
      <c r="D11" s="7"/>
      <c r="E11" s="7"/>
    </row>
    <row r="12" spans="1:5" ht="22.5" customHeight="1">
      <c r="A12" s="7"/>
      <c r="B12" s="7"/>
      <c r="C12" s="7"/>
      <c r="D12" s="7"/>
      <c r="E12" s="7"/>
    </row>
    <row r="13" spans="1:5" ht="22.5" customHeight="1">
      <c r="A13" s="7"/>
      <c r="B13" s="7"/>
      <c r="C13" s="7"/>
      <c r="D13" s="7"/>
      <c r="E13" s="7"/>
    </row>
    <row r="14" spans="1:5" ht="22.5" customHeight="1">
      <c r="A14" s="7"/>
      <c r="B14" s="7"/>
      <c r="C14" s="7"/>
      <c r="D14" s="7"/>
      <c r="E14" s="7"/>
    </row>
    <row r="15" spans="1:5" ht="22.5" customHeight="1">
      <c r="A15" s="7"/>
      <c r="B15" s="7"/>
      <c r="C15" s="7"/>
      <c r="D15" s="7"/>
      <c r="E15" s="7"/>
    </row>
    <row r="16" spans="1:5" ht="22.5" customHeight="1">
      <c r="A16" s="7"/>
      <c r="B16" s="7"/>
      <c r="C16" s="7"/>
      <c r="D16" s="7"/>
      <c r="E16" s="7"/>
    </row>
    <row r="17" spans="1:5" ht="22.5" customHeight="1">
      <c r="A17" s="7"/>
      <c r="B17" s="7"/>
      <c r="C17" s="7"/>
      <c r="D17" s="7"/>
      <c r="E17" s="7"/>
    </row>
    <row r="19" ht="11.25">
      <c r="A19" s="13" t="s">
        <v>238</v>
      </c>
    </row>
  </sheetData>
  <sheetProtection/>
  <mergeCells count="2"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8">
      <selection activeCell="A16" sqref="A16"/>
    </sheetView>
  </sheetViews>
  <sheetFormatPr defaultColWidth="9.33203125" defaultRowHeight="11.25"/>
  <cols>
    <col min="1" max="1" width="32.83203125" style="0" bestFit="1" customWidth="1"/>
    <col min="2" max="2" width="17.83203125" style="0" customWidth="1"/>
    <col min="3" max="3" width="28.33203125" style="0" customWidth="1"/>
    <col min="4" max="4" width="18.83203125" style="0" customWidth="1"/>
    <col min="5" max="5" width="29.5" style="0" customWidth="1"/>
    <col min="6" max="6" width="28.66015625" style="0" customWidth="1"/>
  </cols>
  <sheetData>
    <row r="1" ht="21" customHeight="1">
      <c r="A1" s="4" t="s">
        <v>240</v>
      </c>
    </row>
    <row r="2" spans="1:4" ht="27.75" customHeight="1">
      <c r="A2" s="99" t="s">
        <v>26</v>
      </c>
      <c r="B2" s="99"/>
      <c r="C2" s="99"/>
      <c r="D2" s="99"/>
    </row>
    <row r="3" spans="1:4" s="43" customFormat="1" ht="15.75" customHeight="1">
      <c r="A3" s="44" t="s">
        <v>40</v>
      </c>
      <c r="B3" s="92" t="str">
        <f>'表一'!B3</f>
        <v>重庆市渝北区应急管理局</v>
      </c>
      <c r="C3" s="92"/>
      <c r="D3" s="45" t="s">
        <v>91</v>
      </c>
    </row>
    <row r="4" spans="1:4" ht="21" customHeight="1">
      <c r="A4" s="93" t="s">
        <v>43</v>
      </c>
      <c r="B4" s="93"/>
      <c r="C4" s="93" t="s">
        <v>44</v>
      </c>
      <c r="D4" s="93"/>
    </row>
    <row r="5" spans="1:4" ht="21" customHeight="1">
      <c r="A5" s="36" t="s">
        <v>45</v>
      </c>
      <c r="B5" s="25" t="s">
        <v>46</v>
      </c>
      <c r="C5" s="25" t="s">
        <v>45</v>
      </c>
      <c r="D5" s="25" t="s">
        <v>47</v>
      </c>
    </row>
    <row r="6" spans="1:4" ht="18.75" customHeight="1">
      <c r="A6" s="37" t="s">
        <v>51</v>
      </c>
      <c r="B6" s="38">
        <v>50167313.38</v>
      </c>
      <c r="C6" s="37" t="s">
        <v>52</v>
      </c>
      <c r="D6" s="38">
        <v>50167313.38</v>
      </c>
    </row>
    <row r="7" spans="1:5" ht="18.75" customHeight="1">
      <c r="A7" s="46" t="s">
        <v>241</v>
      </c>
      <c r="B7" s="38">
        <v>50167313.38</v>
      </c>
      <c r="C7" s="46" t="s">
        <v>54</v>
      </c>
      <c r="D7" s="47"/>
      <c r="E7" s="13"/>
    </row>
    <row r="8" spans="1:4" ht="18.75" customHeight="1">
      <c r="A8" s="46" t="s">
        <v>242</v>
      </c>
      <c r="B8" s="47"/>
      <c r="C8" s="46" t="s">
        <v>56</v>
      </c>
      <c r="D8" s="47"/>
    </row>
    <row r="9" spans="1:4" ht="18.75" customHeight="1">
      <c r="A9" s="46" t="s">
        <v>243</v>
      </c>
      <c r="B9" s="47"/>
      <c r="C9" s="46" t="s">
        <v>58</v>
      </c>
      <c r="D9" s="47"/>
    </row>
    <row r="10" spans="1:4" ht="18.75" customHeight="1">
      <c r="A10" s="48" t="s">
        <v>244</v>
      </c>
      <c r="B10" s="47"/>
      <c r="C10" s="46" t="s">
        <v>59</v>
      </c>
      <c r="D10" s="47"/>
    </row>
    <row r="11" spans="1:4" ht="18.75" customHeight="1">
      <c r="A11" s="46" t="s">
        <v>245</v>
      </c>
      <c r="B11" s="47"/>
      <c r="C11" s="46" t="s">
        <v>61</v>
      </c>
      <c r="D11" s="47"/>
    </row>
    <row r="12" spans="1:4" ht="18.75" customHeight="1">
      <c r="A12" s="46" t="s">
        <v>246</v>
      </c>
      <c r="B12" s="47"/>
      <c r="C12" s="46" t="s">
        <v>62</v>
      </c>
      <c r="D12" s="47"/>
    </row>
    <row r="13" spans="1:4" ht="18.75" customHeight="1">
      <c r="A13" s="48" t="s">
        <v>247</v>
      </c>
      <c r="B13" s="47"/>
      <c r="C13" s="46" t="s">
        <v>63</v>
      </c>
      <c r="D13" s="47"/>
    </row>
    <row r="14" spans="1:4" ht="18.75" customHeight="1">
      <c r="A14" s="46" t="s">
        <v>248</v>
      </c>
      <c r="B14" s="47"/>
      <c r="C14" s="46" t="s">
        <v>64</v>
      </c>
      <c r="D14" s="38">
        <v>1836668.16</v>
      </c>
    </row>
    <row r="15" spans="1:4" ht="18.75" customHeight="1">
      <c r="A15" s="37" t="s">
        <v>60</v>
      </c>
      <c r="B15" s="47"/>
      <c r="C15" s="46" t="s">
        <v>65</v>
      </c>
      <c r="D15" s="47"/>
    </row>
    <row r="16" spans="1:4" ht="18.75" customHeight="1">
      <c r="A16" s="37" t="s">
        <v>249</v>
      </c>
      <c r="B16" s="47"/>
      <c r="C16" s="46" t="s">
        <v>66</v>
      </c>
      <c r="D16" s="38">
        <v>790414.71</v>
      </c>
    </row>
    <row r="17" spans="1:4" ht="18.75" customHeight="1">
      <c r="A17" s="12"/>
      <c r="B17" s="47"/>
      <c r="C17" s="46" t="s">
        <v>67</v>
      </c>
      <c r="D17" s="47"/>
    </row>
    <row r="18" spans="1:4" ht="18.75" customHeight="1">
      <c r="A18" s="37"/>
      <c r="B18" s="47"/>
      <c r="C18" s="46" t="s">
        <v>68</v>
      </c>
      <c r="D18" s="47"/>
    </row>
    <row r="19" spans="1:4" ht="18.75" customHeight="1">
      <c r="A19" s="37"/>
      <c r="B19" s="47"/>
      <c r="C19" s="46" t="s">
        <v>69</v>
      </c>
      <c r="D19" s="47"/>
    </row>
    <row r="20" spans="1:4" ht="18.75" customHeight="1">
      <c r="A20" s="37"/>
      <c r="B20" s="47"/>
      <c r="C20" s="46" t="s">
        <v>70</v>
      </c>
      <c r="D20" s="47"/>
    </row>
    <row r="21" spans="1:4" ht="18.75" customHeight="1">
      <c r="A21" s="37"/>
      <c r="B21" s="47"/>
      <c r="C21" s="46" t="s">
        <v>71</v>
      </c>
      <c r="D21" s="47"/>
    </row>
    <row r="22" spans="1:4" ht="18.75" customHeight="1">
      <c r="A22" s="37"/>
      <c r="B22" s="47"/>
      <c r="C22" s="46" t="s">
        <v>72</v>
      </c>
      <c r="D22" s="47"/>
    </row>
    <row r="23" spans="1:4" ht="18.75" customHeight="1">
      <c r="A23" s="37"/>
      <c r="B23" s="47"/>
      <c r="C23" s="46" t="s">
        <v>73</v>
      </c>
      <c r="D23" s="47"/>
    </row>
    <row r="24" spans="1:4" ht="18.75" customHeight="1">
      <c r="A24" s="37"/>
      <c r="B24" s="47"/>
      <c r="C24" s="46" t="s">
        <v>74</v>
      </c>
      <c r="D24" s="47"/>
    </row>
    <row r="25" spans="1:4" ht="18.75" customHeight="1">
      <c r="A25" s="37"/>
      <c r="B25" s="47"/>
      <c r="C25" s="46" t="s">
        <v>75</v>
      </c>
      <c r="D25" s="47"/>
    </row>
    <row r="26" spans="1:4" ht="18.75" customHeight="1">
      <c r="A26" s="37"/>
      <c r="B26" s="47"/>
      <c r="C26" s="46" t="s">
        <v>76</v>
      </c>
      <c r="D26" s="38">
        <v>756165.24</v>
      </c>
    </row>
    <row r="27" spans="1:4" ht="18.75" customHeight="1">
      <c r="A27" s="37"/>
      <c r="B27" s="47"/>
      <c r="C27" s="46" t="s">
        <v>77</v>
      </c>
      <c r="D27" s="47"/>
    </row>
    <row r="28" spans="1:4" ht="18.75" customHeight="1">
      <c r="A28" s="37"/>
      <c r="B28" s="47"/>
      <c r="C28" s="46" t="s">
        <v>78</v>
      </c>
      <c r="D28" s="47"/>
    </row>
    <row r="29" spans="1:4" ht="18.75" customHeight="1">
      <c r="A29" s="37"/>
      <c r="B29" s="47"/>
      <c r="C29" s="46" t="s">
        <v>79</v>
      </c>
      <c r="D29" s="38">
        <v>46784065.27</v>
      </c>
    </row>
    <row r="30" spans="1:4" ht="18.75" customHeight="1">
      <c r="A30" s="37"/>
      <c r="B30" s="47"/>
      <c r="C30" s="46" t="s">
        <v>80</v>
      </c>
      <c r="D30" s="47"/>
    </row>
    <row r="31" spans="1:4" ht="18.75" customHeight="1">
      <c r="A31" s="37"/>
      <c r="B31" s="47"/>
      <c r="C31" s="46" t="s">
        <v>81</v>
      </c>
      <c r="D31" s="47"/>
    </row>
    <row r="32" spans="1:4" ht="18.75" customHeight="1">
      <c r="A32" s="37"/>
      <c r="B32" s="47"/>
      <c r="C32" s="46" t="s">
        <v>82</v>
      </c>
      <c r="D32" s="47"/>
    </row>
    <row r="33" spans="1:4" ht="18.75" customHeight="1">
      <c r="A33" s="37"/>
      <c r="B33" s="47"/>
      <c r="C33" s="46" t="s">
        <v>83</v>
      </c>
      <c r="D33" s="47"/>
    </row>
    <row r="34" spans="1:4" ht="18.75" customHeight="1">
      <c r="A34" s="37"/>
      <c r="B34" s="47"/>
      <c r="C34" s="46" t="s">
        <v>84</v>
      </c>
      <c r="D34" s="47"/>
    </row>
    <row r="35" spans="1:4" ht="18.75" customHeight="1">
      <c r="A35" s="37"/>
      <c r="B35" s="47"/>
      <c r="C35" s="46" t="s">
        <v>85</v>
      </c>
      <c r="D35" s="47"/>
    </row>
    <row r="36" spans="1:4" ht="18.75" customHeight="1">
      <c r="A36" s="37"/>
      <c r="B36" s="47"/>
      <c r="C36" s="46" t="s">
        <v>86</v>
      </c>
      <c r="D36" s="47"/>
    </row>
    <row r="37" spans="1:4" ht="18.75" customHeight="1">
      <c r="A37" s="37"/>
      <c r="B37" s="47"/>
      <c r="C37" s="37" t="s">
        <v>87</v>
      </c>
      <c r="D37" s="47"/>
    </row>
    <row r="38" spans="1:4" ht="18.75" customHeight="1">
      <c r="A38" s="49" t="s">
        <v>88</v>
      </c>
      <c r="B38" s="38">
        <v>50167313.38</v>
      </c>
      <c r="C38" s="49" t="s">
        <v>89</v>
      </c>
      <c r="D38" s="38">
        <v>50167313.38</v>
      </c>
    </row>
  </sheetData>
  <sheetProtection/>
  <mergeCells count="4">
    <mergeCell ref="A2:D2"/>
    <mergeCell ref="B3:C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刘定杰</cp:lastModifiedBy>
  <cp:lastPrinted>2021-03-25T01:30:52Z</cp:lastPrinted>
  <dcterms:created xsi:type="dcterms:W3CDTF">2021-03-24T07:59:24Z</dcterms:created>
  <dcterms:modified xsi:type="dcterms:W3CDTF">2021-08-13T03:45:00Z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5B8AC276759A49DC9910B5668A916CDD</vt:lpwstr>
  </property>
  <property fmtid="{D5CDD505-2E9C-101B-9397-08002B2CF9AE}" pid="3" name="KSOProductBuildVer">
    <vt:lpwstr>2052-11.1.0.10356</vt:lpwstr>
  </property>
</Properties>
</file>