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30" windowWidth="10860" windowHeight="9825" tabRatio="861" firstSheet="1" activeTab="17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  <sheet name="表十六" sheetId="18" r:id="rId18"/>
  </sheets>
  <externalReferences>
    <externalReference r:id="rId21"/>
  </externalReference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<sst xmlns="http://schemas.openxmlformats.org/spreadsheetml/2006/main" count="1011" uniqueCount="475">
  <si>
    <t>单位:元</t>
  </si>
  <si>
    <t>预算数</t>
  </si>
  <si>
    <t>合计</t>
  </si>
  <si>
    <t>二、上年结转</t>
  </si>
  <si>
    <t>二、结转下年</t>
  </si>
  <si>
    <t>支出</t>
  </si>
  <si>
    <t>收入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</si>
  <si>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</si>
  <si>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</si>
  <si>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</si>
  <si>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</si>
  <si>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</si>
  <si>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</si>
  <si>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</si>
  <si>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</si>
  <si>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……</t>
  </si>
  <si>
    <t>人员经费</t>
  </si>
  <si>
    <t>公用经费</t>
  </si>
  <si>
    <t>城乡社区支出</t>
  </si>
  <si>
    <t>国有资本经营预算支出</t>
  </si>
  <si>
    <t>其他收入</t>
  </si>
  <si>
    <t>上年结转</t>
  </si>
  <si>
    <t>单位：元</t>
  </si>
  <si>
    <t>科目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</si>
  <si>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</si>
  <si>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</si>
  <si>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</si>
  <si>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</si>
  <si>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</si>
  <si>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</si>
  <si>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</si>
  <si>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</si>
  <si>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</si>
  <si>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</si>
  <si>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</si>
  <si>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</si>
  <si>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</si>
  <si>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</si>
  <si>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</si>
  <si>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</si>
  <si>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</si>
  <si>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</si>
  <si>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</si>
  <si>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</si>
  <si>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</si>
  <si>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</si>
  <si>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</si>
  <si>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</si>
  <si>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</si>
  <si>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</si>
  <si>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</si>
  <si>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</si>
  <si>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</si>
  <si>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</si>
  <si>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</si>
  <si>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</si>
  <si>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</si>
  <si>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</si>
  <si>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</si>
  <si>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</si>
  <si>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</si>
  <si>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</si>
  <si>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</si>
  <si>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</si>
  <si>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</si>
  <si>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</si>
  <si>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</si>
  <si>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</si>
  <si>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</si>
  <si>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</si>
  <si>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</si>
  <si>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</si>
  <si>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</si>
  <si>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</si>
  <si>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</si>
  <si>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</si>
  <si>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债务付息支出</t>
  </si>
  <si>
    <t>一般公共服务支出</t>
  </si>
  <si>
    <t>资源勘探工业信息等支出</t>
  </si>
  <si>
    <t>货物类</t>
  </si>
  <si>
    <t>服务类</t>
  </si>
  <si>
    <t>工程类</t>
  </si>
  <si>
    <t>说明：本单位无该项收支，故此表无数据。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</si>
  <si>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</si>
  <si>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</si>
  <si>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</si>
  <si>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</si>
  <si>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</si>
  <si>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</si>
  <si>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</si>
  <si>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</si>
  <si>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合计</t>
  </si>
  <si>
    <t>301</t>
  </si>
  <si>
    <t>工资福利支出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</si>
  <si>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</si>
  <si>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</si>
  <si>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</si>
  <si>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</si>
  <si>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</si>
  <si>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</si>
  <si>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</si>
  <si>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t>政府预算经济科目</t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</si>
  <si>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</si>
  <si>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</si>
  <si>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</si>
  <si>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</si>
  <si>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</si>
  <si>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</si>
  <si>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</si>
  <si>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</si>
  <si>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</si>
  <si>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</si>
  <si>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</si>
  <si>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</si>
  <si>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</si>
  <si>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</si>
  <si>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</si>
  <si>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</si>
  <si>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</si>
  <si>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</si>
  <si>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</si>
  <si>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</si>
  <si>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</si>
  <si>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</si>
  <si>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</si>
  <si>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</si>
  <si>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</si>
  <si>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</si>
  <si>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</si>
  <si>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</si>
  <si>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</si>
  <si>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</si>
  <si>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</si>
  <si>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</si>
  <si>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</si>
  <si>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</si>
  <si>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</si>
  <si>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</si>
  <si>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</si>
  <si>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</si>
  <si>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</si>
  <si>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</si>
  <si>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</si>
  <si>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</si>
  <si>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</si>
  <si>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</si>
  <si>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</si>
  <si>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</si>
  <si>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</si>
  <si>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</si>
  <si>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</si>
  <si>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单位公开表1</t>
  </si>
  <si>
    <t>单位公开表2</t>
  </si>
  <si>
    <t>单位公开表3</t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</si>
  <si>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</si>
  <si>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</si>
  <si>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</si>
  <si>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</si>
  <si>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</si>
  <si>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</si>
  <si>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</si>
  <si>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</si>
  <si>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</si>
  <si>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</si>
  <si>
    <t>单位公开表14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</si>
  <si>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</si>
  <si>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</si>
  <si>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</si>
  <si>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</si>
  <si>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</si>
  <si>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</si>
  <si>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</si>
  <si>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</si>
  <si>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</si>
  <si>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</si>
  <si>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</si>
  <si>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</si>
  <si>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</si>
  <si>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</si>
  <si>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</si>
  <si>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</si>
  <si>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</si>
  <si>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</si>
  <si>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</si>
  <si>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</si>
  <si>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</si>
  <si>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</si>
  <si>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</si>
  <si>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</si>
  <si>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</si>
  <si>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</si>
  <si>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</si>
  <si>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</si>
  <si>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</si>
  <si>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2022年渝北区单位财政拨款收支预算总表</t>
  </si>
  <si>
    <t>2022年渝北区单位一般公共预算财政拨款支出预算表</t>
  </si>
  <si>
    <t>2022年渝北区单位一般公共预算财政拨款基本支出预算表（政府预算支出经济分类科目）</t>
  </si>
  <si>
    <t>2022年渝北区单位一般公共预算“三公”经费支出预算表</t>
  </si>
  <si>
    <t>2022年渝北区单位政府性基金预算财政拨款支出预算表</t>
  </si>
  <si>
    <t>2022年渝北区单位国有资本经营预算财政拨款支出预算表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</si>
  <si>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</si>
  <si>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</si>
  <si>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</si>
  <si>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</si>
  <si>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2022年渝北区单位项目支出明细表</t>
  </si>
  <si>
    <t>2022年渝北区单位政府采购预算明细表</t>
  </si>
  <si>
    <t>2022年渝北区单位预算公开表（目录）</t>
  </si>
  <si>
    <t>2022年渝北区单位财政拨款收支预算总表</t>
  </si>
  <si>
    <t>2022年渝北区单位一般公共预算财政拨款支出预算表</t>
  </si>
  <si>
    <t>2022年渝北区单位一般公共预算财政拨款基本支出预算表</t>
  </si>
  <si>
    <t>2022年渝北区单位一般公共预算财政拨款基本支出预算表</t>
  </si>
  <si>
    <t>2022年渝北区单位一般公共预算“三公”经费支出预算表</t>
  </si>
  <si>
    <t>2022年渝北区单位政府性基金预算支出预算表</t>
  </si>
  <si>
    <t>2022年渝北区单位国有资本经营预算支出预算表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</si>
  <si>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</si>
  <si>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</si>
  <si>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</si>
  <si>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</si>
  <si>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2022年渝北区单位一般公共预算财政拨款项目支出预算表</t>
  </si>
  <si>
    <t>2022年渝北区单位一般公共预算财政拨款项目支出预算表</t>
  </si>
  <si>
    <t>2022年渝北区单位项目支出明细表</t>
  </si>
  <si>
    <t>2022年渝北区单位一般公共预算财政拨款基本支出预算表（部门预算支出经济分类科目）</t>
  </si>
  <si>
    <t>2022年渝北区单位一般公共预算财政拨款项目支出预算表（政府预算支出经济分类科目）</t>
  </si>
  <si>
    <t>2022年渝北区单位一般公共预算财政拨款项目支出预算表（部门预算支出经济分类科目）</t>
  </si>
  <si>
    <t>一般公共预算财政拨款</t>
  </si>
  <si>
    <t>政府性基金预算财政拨款</t>
  </si>
  <si>
    <t>国有资本经营预算财政拨款</t>
  </si>
  <si>
    <t>一般公共预算财政拨款资金</t>
  </si>
  <si>
    <t>政府性基金预算财政拨款资金</t>
  </si>
  <si>
    <t>国有资本经营预算财政拨款资金</t>
  </si>
  <si>
    <t>一般公共预
算财政拨款收入</t>
  </si>
  <si>
    <t>政府性基金
预算财政拨款收入</t>
  </si>
  <si>
    <t>国有资本经营
预算财政拨款收入</t>
  </si>
  <si>
    <t>一般公共预算财政拨款</t>
  </si>
  <si>
    <t>政府性基金预算财政拨款</t>
  </si>
  <si>
    <t>国有资本经营预算财政拨款</t>
  </si>
  <si>
    <t>2022年渝北区部门政府采购预算明细表</t>
  </si>
  <si>
    <t>单位：元</t>
  </si>
  <si>
    <t>部门代码</t>
  </si>
  <si>
    <t>部门名称</t>
  </si>
  <si>
    <t>单位代码</t>
  </si>
  <si>
    <t>单位名称</t>
  </si>
  <si>
    <t>采购项目名称</t>
  </si>
  <si>
    <t>合计</t>
  </si>
  <si>
    <t>一般公共预算</t>
  </si>
  <si>
    <t>政府性基金预算</t>
  </si>
  <si>
    <t>国有资本经营预算</t>
  </si>
  <si>
    <t>附件6</t>
  </si>
  <si>
    <t>部门预算经济科目</t>
  </si>
  <si>
    <t>重庆市渝北区医疗保障事务中心</t>
  </si>
  <si>
    <t>重庆市渝北区医疗保障事务中心</t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</si>
  <si>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</si>
  <si>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</si>
  <si>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</si>
  <si>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</si>
  <si>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</si>
  <si>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</si>
  <si>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</si>
  <si>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</si>
  <si>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</si>
  <si>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2101101</t>
    </r>
  </si>
  <si>
    <r>
      <rPr>
        <sz val="10"/>
        <color indexed="8"/>
        <rFont val="Dialog.plain"/>
        <family val="2"/>
      </rPr>
      <t>  行政单位医疗</t>
    </r>
  </si>
  <si>
    <r>
      <rPr>
        <sz val="10"/>
        <color indexed="8"/>
        <rFont val="Dialog.plain"/>
        <family val="2"/>
      </rPr>
      <t> 21013</t>
    </r>
  </si>
  <si>
    <r>
      <rPr>
        <sz val="10"/>
        <color indexed="8"/>
        <rFont val="Dialog.plain"/>
        <family val="2"/>
      </rPr>
      <t> 医疗救助</t>
    </r>
  </si>
  <si>
    <r>
      <rPr>
        <sz val="10"/>
        <color indexed="8"/>
        <rFont val="Dialog.plain"/>
        <family val="2"/>
      </rPr>
      <t>  2101301</t>
    </r>
  </si>
  <si>
    <r>
      <rPr>
        <sz val="10"/>
        <color indexed="8"/>
        <rFont val="Dialog.plain"/>
        <family val="2"/>
      </rPr>
      <t>  城乡医疗救助</t>
    </r>
  </si>
  <si>
    <r>
      <rPr>
        <sz val="10"/>
        <color indexed="8"/>
        <rFont val="Dialog.plain"/>
        <family val="2"/>
      </rPr>
      <t>  2101399</t>
    </r>
  </si>
  <si>
    <r>
      <rPr>
        <sz val="10"/>
        <color indexed="8"/>
        <rFont val="Dialog.plain"/>
        <family val="2"/>
      </rPr>
      <t>  其他医疗救助支出</t>
    </r>
  </si>
  <si>
    <r>
      <rPr>
        <sz val="10"/>
        <color indexed="8"/>
        <rFont val="Dialog.plain"/>
        <family val="2"/>
      </rPr>
      <t> 21015</t>
    </r>
  </si>
  <si>
    <r>
      <rPr>
        <sz val="10"/>
        <color indexed="8"/>
        <rFont val="Dialog.plain"/>
        <family val="2"/>
      </rPr>
      <t> 医疗保障管理事务</t>
    </r>
  </si>
  <si>
    <r>
      <rPr>
        <sz val="10"/>
        <color indexed="8"/>
        <rFont val="Dialog.plain"/>
        <family val="2"/>
      </rPr>
      <t>  2101501</t>
    </r>
  </si>
  <si>
    <r>
      <rPr>
        <sz val="10"/>
        <color indexed="8"/>
        <rFont val="Dialog.plain"/>
        <family val="2"/>
      </rPr>
      <t>  行政运行</t>
    </r>
  </si>
  <si>
    <r>
      <rPr>
        <sz val="10"/>
        <color indexed="8"/>
        <rFont val="Dialog.plain"/>
        <family val="2"/>
      </rPr>
      <t>  2101504</t>
    </r>
  </si>
  <si>
    <r>
      <rPr>
        <sz val="10"/>
        <color indexed="8"/>
        <rFont val="Dialog.plain"/>
        <family val="2"/>
      </rPr>
      <t>  信息化建设</t>
    </r>
  </si>
  <si>
    <r>
      <rPr>
        <sz val="10"/>
        <color indexed="8"/>
        <rFont val="Dialog.plain"/>
        <family val="2"/>
      </rPr>
      <t>  2101506</t>
    </r>
  </si>
  <si>
    <r>
      <rPr>
        <sz val="10"/>
        <color indexed="8"/>
        <rFont val="Dialog.plain"/>
        <family val="2"/>
      </rPr>
      <t>  医疗保障经办事务</t>
    </r>
  </si>
  <si>
    <r>
      <rPr>
        <sz val="10"/>
        <color indexed="8"/>
        <rFont val="Dialog.plain"/>
        <family val="2"/>
      </rPr>
      <t>  2101599</t>
    </r>
  </si>
  <si>
    <r>
      <rPr>
        <sz val="10"/>
        <color indexed="8"/>
        <rFont val="Dialog.plain"/>
        <family val="2"/>
      </rPr>
      <t>  其他医疗保障管理事务支出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</si>
  <si>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</si>
  <si>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</si>
  <si>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</si>
  <si>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</si>
  <si>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</si>
  <si>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>\</t>
  </si>
  <si>
    <t xml:space="preserve"> </t>
  </si>
  <si>
    <t xml:space="preserve">    我单位2021年未独立核算，2021年预算由主管部门汇总公开，因此无上年预算数据。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</si>
  <si>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</si>
  <si>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</si>
  <si>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</si>
  <si>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</si>
  <si>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30103</t>
    </r>
  </si>
  <si>
    <r>
      <rPr>
        <sz val="10"/>
        <color indexed="8"/>
        <rFont val="Dialog.plain"/>
        <family val="2"/>
      </rPr>
      <t> 奖金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</si>
  <si>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</si>
  <si>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</si>
  <si>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</si>
  <si>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</si>
  <si>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</si>
  <si>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</si>
  <si>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</si>
  <si>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</si>
  <si>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</si>
  <si>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</si>
  <si>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</si>
  <si>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</si>
  <si>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</si>
  <si>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</si>
  <si>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</si>
  <si>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</si>
  <si>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30205</t>
    </r>
  </si>
  <si>
    <r>
      <rPr>
        <sz val="10"/>
        <color indexed="8"/>
        <rFont val="Dialog.plain"/>
        <family val="2"/>
      </rPr>
      <t> 水费</t>
    </r>
  </si>
  <si>
    <r>
      <rPr>
        <sz val="10"/>
        <color indexed="8"/>
        <rFont val="Dialog.plain"/>
        <family val="2"/>
      </rPr>
      <t> 30206</t>
    </r>
  </si>
  <si>
    <r>
      <rPr>
        <sz val="10"/>
        <color indexed="8"/>
        <rFont val="Dialog.plain"/>
        <family val="2"/>
      </rPr>
      <t> 电费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</si>
  <si>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</si>
  <si>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</si>
  <si>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</si>
  <si>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</si>
  <si>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30214</t>
    </r>
  </si>
  <si>
    <r>
      <rPr>
        <sz val="10"/>
        <color indexed="8"/>
        <rFont val="Dialog.plain"/>
        <family val="2"/>
      </rPr>
      <t> 租赁费</t>
    </r>
  </si>
  <si>
    <r>
      <rPr>
        <sz val="10"/>
        <color indexed="8"/>
        <rFont val="Dialog.plain"/>
        <family val="2"/>
      </rPr>
      <t> 30215</t>
    </r>
  </si>
  <si>
    <r>
      <rPr>
        <sz val="10"/>
        <color indexed="8"/>
        <rFont val="Dialog.plain"/>
        <family val="2"/>
      </rPr>
      <t> 会议费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</si>
  <si>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</si>
  <si>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</si>
  <si>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</si>
  <si>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</si>
  <si>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30226</t>
    </r>
  </si>
  <si>
    <r>
      <rPr>
        <sz val="10"/>
        <color indexed="8"/>
        <rFont val="Dialog.plain"/>
        <family val="2"/>
      </rPr>
      <t> 劳务费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</si>
  <si>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</si>
  <si>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</si>
  <si>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</si>
  <si>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</si>
  <si>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30231</t>
    </r>
  </si>
  <si>
    <r>
      <rPr>
        <sz val="10"/>
        <color indexed="8"/>
        <rFont val="Dialog.plain"/>
        <family val="2"/>
      </rPr>
      <t> 公务用车运行维护费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</si>
  <si>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</si>
  <si>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</si>
  <si>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t>重庆市渝北区医疗保障事务中心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</si>
  <si>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</si>
  <si>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</si>
  <si>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</si>
  <si>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</si>
  <si>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</si>
  <si>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</si>
  <si>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</si>
  <si>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</si>
  <si>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</si>
  <si>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</si>
  <si>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</si>
  <si>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</si>
  <si>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</si>
  <si>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</si>
  <si>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</si>
  <si>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</si>
  <si>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</si>
  <si>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</si>
  <si>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</si>
  <si>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</si>
  <si>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</si>
  <si>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</si>
  <si>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t>注：我单位2021年未独立核算，2021年预算由主管部门汇总公开，因此无上年预算数据。</t>
  </si>
  <si>
    <t>229</t>
  </si>
  <si>
    <r>
      <rPr>
        <sz val="10"/>
        <color indexed="8"/>
        <rFont val="Dialog.plain"/>
        <family val="2"/>
      </rPr>
      <t> 22960</t>
    </r>
  </si>
  <si>
    <r>
      <rPr>
        <sz val="10"/>
        <color indexed="8"/>
        <rFont val="Dialog.plain"/>
        <family val="2"/>
      </rPr>
      <t> 彩票公益金安排的支出</t>
    </r>
  </si>
  <si>
    <r>
      <rPr>
        <sz val="10"/>
        <color indexed="8"/>
        <rFont val="Dialog.plain"/>
        <family val="2"/>
      </rPr>
      <t>  2296013</t>
    </r>
  </si>
  <si>
    <r>
      <rPr>
        <sz val="10"/>
        <color indexed="8"/>
        <rFont val="Dialog.plain"/>
        <family val="2"/>
      </rPr>
      <t>  用于城乡医疗救助的彩票公益金支出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</si>
  <si>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</si>
  <si>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</si>
  <si>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</si>
  <si>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</si>
  <si>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</si>
  <si>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</si>
  <si>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</si>
  <si>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</si>
  <si>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</si>
  <si>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</si>
  <si>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21013</t>
    </r>
  </si>
  <si>
    <r>
      <rPr>
        <sz val="9"/>
        <color indexed="8"/>
        <rFont val="Dialog.plain"/>
        <family val="2"/>
      </rPr>
      <t> 医疗救助</t>
    </r>
  </si>
  <si>
    <r>
      <rPr>
        <sz val="9"/>
        <color indexed="8"/>
        <rFont val="Dialog.plain"/>
        <family val="2"/>
      </rPr>
      <t>  2101301</t>
    </r>
  </si>
  <si>
    <r>
      <rPr>
        <sz val="9"/>
        <color indexed="8"/>
        <rFont val="Dialog.plain"/>
        <family val="2"/>
      </rPr>
      <t>  城乡医疗救助</t>
    </r>
  </si>
  <si>
    <r>
      <rPr>
        <sz val="9"/>
        <color indexed="8"/>
        <rFont val="Dialog.plain"/>
        <family val="2"/>
      </rPr>
      <t>  2101399</t>
    </r>
  </si>
  <si>
    <r>
      <rPr>
        <sz val="9"/>
        <color indexed="8"/>
        <rFont val="Dialog.plain"/>
        <family val="2"/>
      </rPr>
      <t>  其他医疗救助支出</t>
    </r>
  </si>
  <si>
    <r>
      <rPr>
        <sz val="9"/>
        <color indexed="8"/>
        <rFont val="Dialog.plain"/>
        <family val="2"/>
      </rPr>
      <t> 21015</t>
    </r>
  </si>
  <si>
    <r>
      <rPr>
        <sz val="9"/>
        <color indexed="8"/>
        <rFont val="Dialog.plain"/>
        <family val="2"/>
      </rPr>
      <t> 医疗保障管理事务</t>
    </r>
  </si>
  <si>
    <r>
      <rPr>
        <sz val="9"/>
        <color indexed="8"/>
        <rFont val="Dialog.plain"/>
        <family val="2"/>
      </rPr>
      <t>  2101501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</si>
  <si>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</si>
  <si>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 2101504</t>
    </r>
  </si>
  <si>
    <r>
      <rPr>
        <sz val="9"/>
        <color indexed="8"/>
        <rFont val="Dialog.plain"/>
        <family val="2"/>
      </rPr>
      <t>  信息化建设</t>
    </r>
  </si>
  <si>
    <r>
      <rPr>
        <sz val="9"/>
        <color indexed="8"/>
        <rFont val="Dialog.plain"/>
        <family val="2"/>
      </rPr>
      <t>  2101506</t>
    </r>
  </si>
  <si>
    <r>
      <rPr>
        <sz val="9"/>
        <color indexed="8"/>
        <rFont val="Dialog.plain"/>
        <family val="2"/>
      </rPr>
      <t>  医疗保障经办事务</t>
    </r>
  </si>
  <si>
    <r>
      <rPr>
        <sz val="9"/>
        <color indexed="8"/>
        <rFont val="Dialog.plain"/>
        <family val="2"/>
      </rPr>
      <t>  2101599</t>
    </r>
  </si>
  <si>
    <r>
      <rPr>
        <sz val="9"/>
        <color indexed="8"/>
        <rFont val="Dialog.plain"/>
        <family val="2"/>
      </rPr>
      <t>  其他医疗保障管理事务支出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</si>
  <si>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</si>
  <si>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</si>
  <si>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</si>
  <si>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</si>
  <si>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r>
      <rPr>
        <sz val="9"/>
        <color indexed="8"/>
        <rFont val="Dialog.plain"/>
        <family val="2"/>
      </rPr>
      <t> 22960</t>
    </r>
  </si>
  <si>
    <r>
      <rPr>
        <sz val="9"/>
        <color indexed="8"/>
        <rFont val="Dialog.plain"/>
        <family val="2"/>
      </rPr>
      <t> 彩票公益金安排的支出</t>
    </r>
  </si>
  <si>
    <r>
      <rPr>
        <sz val="9"/>
        <color indexed="8"/>
        <rFont val="Dialog.plain"/>
        <family val="2"/>
      </rPr>
      <t>  2296013</t>
    </r>
  </si>
  <si>
    <r>
      <rPr>
        <sz val="9"/>
        <color indexed="8"/>
        <rFont val="Dialog.plain"/>
        <family val="2"/>
      </rPr>
      <t>  用于城乡医疗救助的彩票公益金支出</t>
    </r>
  </si>
  <si>
    <t>509</t>
  </si>
  <si>
    <t>对个人和家庭的补助</t>
  </si>
  <si>
    <r>
      <rPr>
        <sz val="10"/>
        <color indexed="8"/>
        <rFont val="Dialog.plain"/>
        <family val="2"/>
      </rPr>
      <t> 50201</t>
    </r>
  </si>
  <si>
    <r>
      <rPr>
        <sz val="10"/>
        <color indexed="8"/>
        <rFont val="Dialog.plain"/>
        <family val="2"/>
      </rPr>
      <t> 办公经费</t>
    </r>
  </si>
  <si>
    <r>
      <rPr>
        <sz val="10"/>
        <color indexed="8"/>
        <rFont val="Dialog.plain"/>
        <family val="2"/>
      </rPr>
      <t> 50299</t>
    </r>
  </si>
  <si>
    <r>
      <rPr>
        <sz val="10"/>
        <color indexed="8"/>
        <rFont val="Dialog.plain"/>
        <family val="2"/>
      </rPr>
      <t> 其他商品和服务支出</t>
    </r>
  </si>
  <si>
    <r>
      <rPr>
        <sz val="10"/>
        <color indexed="8"/>
        <rFont val="Dialog.plain"/>
        <family val="2"/>
      </rPr>
      <t> 50901</t>
    </r>
  </si>
  <si>
    <r>
      <rPr>
        <sz val="10"/>
        <color indexed="8"/>
        <rFont val="Dialog.plain"/>
        <family val="2"/>
      </rPr>
      <t> 社会福利和救助</t>
    </r>
  </si>
  <si>
    <t>303</t>
  </si>
  <si>
    <r>
      <rPr>
        <sz val="10"/>
        <color indexed="8"/>
        <rFont val="Dialog.plain"/>
        <family val="2"/>
      </rPr>
      <t> 30202</t>
    </r>
  </si>
  <si>
    <r>
      <rPr>
        <sz val="10"/>
        <color indexed="8"/>
        <rFont val="Dialog.plain"/>
        <family val="2"/>
      </rPr>
      <t> 印刷费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</si>
  <si>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</si>
  <si>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30307</t>
    </r>
  </si>
  <si>
    <r>
      <rPr>
        <sz val="10"/>
        <color indexed="8"/>
        <rFont val="Dialog.plain"/>
        <family val="2"/>
      </rPr>
      <t> 医疗费补助</t>
    </r>
  </si>
  <si>
    <t>209</t>
  </si>
  <si>
    <t>重庆市渝北区医疗保障局</t>
  </si>
  <si>
    <t>209002</t>
  </si>
  <si>
    <t>2101599</t>
  </si>
  <si>
    <t>其他医疗保障管理事务支出</t>
  </si>
  <si>
    <t>公费医疗经费</t>
  </si>
  <si>
    <t>2101506</t>
  </si>
  <si>
    <t>医疗保障经办事务</t>
  </si>
  <si>
    <t>医保政策宣传经费</t>
  </si>
  <si>
    <t>2101399</t>
  </si>
  <si>
    <t>其他医疗救助支出</t>
  </si>
  <si>
    <t>单双解人员补助经费</t>
  </si>
  <si>
    <t>2101504</t>
  </si>
  <si>
    <t>信息化建设</t>
  </si>
  <si>
    <t>信息化建设专项经费</t>
  </si>
  <si>
    <t>2296013</t>
  </si>
  <si>
    <t>用于城乡医疗救助的彩票公益金支出</t>
  </si>
  <si>
    <t>医疗救助</t>
  </si>
  <si>
    <t>2101301</t>
  </si>
  <si>
    <t>城乡医疗救助</t>
  </si>
  <si>
    <r>
      <rPr>
        <sz val="9"/>
        <color indexed="8"/>
        <rFont val="Dialog.plain"/>
        <family val="2"/>
      </rPr>
      <t> 209</t>
    </r>
  </si>
  <si>
    <r>
      <rPr>
        <sz val="9"/>
        <color indexed="8"/>
        <rFont val="Dialog.plain"/>
        <family val="2"/>
      </rPr>
      <t> 重庆市渝北区医疗保障局</t>
    </r>
  </si>
  <si>
    <t>注：本单位2022年度无政府采购计划，故此表无数据。</t>
  </si>
  <si>
    <t>单位全称：重庆市渝北区医疗保障事务中心</t>
  </si>
  <si>
    <t>表十六</t>
  </si>
  <si>
    <t>单位：元</t>
  </si>
  <si>
    <t>%</t>
  </si>
  <si>
    <t>≥</t>
  </si>
  <si>
    <t>≤</t>
  </si>
  <si>
    <t>编制单位：</t>
  </si>
  <si>
    <t>重庆市渝北区医疗保障事务中心</t>
  </si>
  <si>
    <t>项目名称</t>
  </si>
  <si>
    <t>医疗救助</t>
  </si>
  <si>
    <t>业务主管部门</t>
  </si>
  <si>
    <t>渝北区医疗保障局</t>
  </si>
  <si>
    <t>当年预算</t>
  </si>
  <si>
    <t>市级支出（万元）</t>
  </si>
  <si>
    <t>补助区县（万元）</t>
  </si>
  <si>
    <t>项目概况</t>
  </si>
  <si>
    <t>切实保障城乡困难群众基本医疗权益，提高困难群众医疗救助水平，助力脱贫攻坚，防止城乡困难群众因病致贫、因病返贫，促进社会公平，维护社会和谐稳定。
1.资助参保：居民医保一档30000人，320元/人，小计960万元；居民医保二档200人，700元/人，小计14万元；困难大学生5000人，280元/人，小计140万元；
2.门诊、住院医疗救助：门诊救助780万元；重大疾病门诊280万元；住院救助3380万元；普通住院3380万元。</t>
  </si>
  <si>
    <t>立项依据</t>
  </si>
  <si>
    <t>《民政部、财政部、人力资源和社会保障部、卫生部关于开展重特大疾病医疗救助试点工作的意见》（民发〔2012〕21号）
《重庆市人民政府关于进一步完善医疗救助制度的意见》（渝府发〔2012〕78号）</t>
  </si>
  <si>
    <t>当年绩效目标</t>
  </si>
  <si>
    <t>切实保障城乡困难群众基本医疗权益，提高困难群众医疗救助水平，防止其因病致贫、因病返贫，促进社会公平，维护社会和谐稳定。</t>
  </si>
  <si>
    <t>绩效指标</t>
  </si>
  <si>
    <t>指标</t>
  </si>
  <si>
    <t>指标权重</t>
  </si>
  <si>
    <t>计量单位</t>
  </si>
  <si>
    <t>指标性质</t>
  </si>
  <si>
    <t>指标值</t>
  </si>
  <si>
    <t>严格审核救助资金</t>
  </si>
  <si>
    <t>万元</t>
  </si>
  <si>
    <t>享受群众得到保障</t>
  </si>
  <si>
    <t>切实减轻救助对象医疗负担</t>
  </si>
  <si>
    <t>定性</t>
  </si>
  <si>
    <t>有效改善</t>
  </si>
  <si>
    <t>救助资金拨付率</t>
  </si>
  <si>
    <t>救助对象满意度</t>
  </si>
  <si>
    <t>定性</t>
  </si>
  <si>
    <t>良</t>
  </si>
  <si>
    <t>单位公开表15</t>
  </si>
  <si>
    <t>单位公开表16</t>
  </si>
  <si>
    <t>2022年项目绩效目标表</t>
  </si>
  <si>
    <t>2022年项目绩效目标表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</si>
</sst>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  <numFmt numFmtId="184" formatCode="#,##0.00_ "/>
  </numFmts>
  <fonts count="99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4"/>
      <name val="方正大黑_GBK"/>
      <family val="3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9"/>
      <name val="方正仿宋_GBK"/>
      <family val="4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sz val="12"/>
      <color indexed="8"/>
      <name val="方正黑体_GBK"/>
      <family val="4"/>
    </font>
    <font>
      <sz val="10"/>
      <color indexed="8"/>
      <name val="Dialog.plai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sz val="12"/>
      <color indexed="8"/>
      <name val="Dialog.plain"/>
      <family val="2"/>
    </font>
    <font>
      <sz val="9"/>
      <name val="Times New Roman"/>
      <family val="1"/>
    </font>
    <font>
      <sz val="9"/>
      <color indexed="8"/>
      <name val="Dialog.plain"/>
      <family val="2"/>
    </font>
    <font>
      <b/>
      <sz val="9"/>
      <name val="Times New Roman"/>
      <family val="1"/>
    </font>
    <font>
      <b/>
      <sz val="9"/>
      <name val="SimSun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16"/>
      <name val="宋体"/>
      <family val="0"/>
    </font>
    <font>
      <b/>
      <sz val="17"/>
      <name val="方正黑体_GBK"/>
      <family val="4"/>
    </font>
    <font>
      <b/>
      <sz val="12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0"/>
      <name val="Calibri"/>
      <family val="0"/>
    </font>
    <font>
      <sz val="14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20"/>
      <color theme="1"/>
      <name val="方正小标宋_GBK"/>
      <family val="4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9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1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18" fillId="0" borderId="0">
      <alignment vertical="center"/>
      <protection/>
    </xf>
    <xf numFmtId="0" fontId="9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66" fillId="0" borderId="0">
      <alignment vertical="center"/>
      <protection/>
    </xf>
    <xf numFmtId="0" fontId="73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22" borderId="8" applyNumberFormat="0" applyAlignment="0" applyProtection="0"/>
    <xf numFmtId="0" fontId="83" fillId="31" borderId="5" applyNumberFormat="0" applyAlignment="0" applyProtection="0"/>
    <xf numFmtId="0" fontId="8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85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85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indent="1"/>
    </xf>
    <xf numFmtId="0" fontId="19" fillId="33" borderId="0" xfId="40" applyFont="1" applyFill="1" applyBorder="1" applyAlignment="1">
      <alignment vertical="center"/>
      <protection/>
    </xf>
    <xf numFmtId="0" fontId="86" fillId="33" borderId="0" xfId="41" applyFont="1" applyFill="1" applyBorder="1" applyAlignment="1">
      <alignment horizontal="right" vertical="center"/>
      <protection/>
    </xf>
    <xf numFmtId="0" fontId="87" fillId="33" borderId="15" xfId="43" applyFont="1" applyFill="1" applyBorder="1" applyAlignment="1">
      <alignment horizontal="center" vertical="center"/>
      <protection/>
    </xf>
    <xf numFmtId="177" fontId="87" fillId="33" borderId="18" xfId="43" applyNumberFormat="1" applyFont="1" applyFill="1" applyBorder="1" applyAlignment="1">
      <alignment horizontal="center" vertical="center"/>
      <protection/>
    </xf>
    <xf numFmtId="0" fontId="87" fillId="33" borderId="18" xfId="43" applyFont="1" applyFill="1" applyBorder="1" applyAlignment="1">
      <alignment horizontal="center" vertical="center"/>
      <protection/>
    </xf>
    <xf numFmtId="177" fontId="87" fillId="33" borderId="16" xfId="43" applyNumberFormat="1" applyFont="1" applyFill="1" applyBorder="1" applyAlignment="1">
      <alignment horizontal="center" vertical="center"/>
      <protection/>
    </xf>
    <xf numFmtId="0" fontId="88" fillId="33" borderId="11" xfId="43" applyFont="1" applyFill="1" applyBorder="1" applyAlignment="1">
      <alignment horizontal="center" vertical="center"/>
      <protection/>
    </xf>
    <xf numFmtId="182" fontId="89" fillId="33" borderId="10" xfId="0" applyNumberFormat="1" applyFont="1" applyFill="1" applyBorder="1" applyAlignment="1" applyProtection="1">
      <alignment vertical="center"/>
      <protection/>
    </xf>
    <xf numFmtId="0" fontId="88" fillId="33" borderId="10" xfId="43" applyFont="1" applyFill="1" applyBorder="1" applyAlignment="1">
      <alignment horizontal="center" vertical="center"/>
      <protection/>
    </xf>
    <xf numFmtId="182" fontId="89" fillId="33" borderId="12" xfId="0" applyNumberFormat="1" applyFont="1" applyFill="1" applyBorder="1" applyAlignment="1" applyProtection="1">
      <alignment vertical="center"/>
      <protection/>
    </xf>
    <xf numFmtId="0" fontId="88" fillId="33" borderId="11" xfId="40" applyFont="1" applyFill="1" applyBorder="1" applyAlignment="1">
      <alignment horizontal="left" vertical="center"/>
      <protection/>
    </xf>
    <xf numFmtId="0" fontId="88" fillId="33" borderId="10" xfId="40" applyFont="1" applyFill="1" applyBorder="1" applyAlignment="1">
      <alignment horizontal="left" vertical="center"/>
      <protection/>
    </xf>
    <xf numFmtId="177" fontId="88" fillId="33" borderId="11" xfId="41" applyNumberFormat="1" applyFont="1" applyFill="1" applyBorder="1" applyAlignment="1">
      <alignment vertical="center"/>
      <protection/>
    </xf>
    <xf numFmtId="182" fontId="87" fillId="33" borderId="10" xfId="0" applyNumberFormat="1" applyFont="1" applyFill="1" applyBorder="1" applyAlignment="1" applyProtection="1">
      <alignment vertical="center"/>
      <protection/>
    </xf>
    <xf numFmtId="177" fontId="88" fillId="33" borderId="10" xfId="41" applyNumberFormat="1" applyFont="1" applyFill="1" applyBorder="1" applyAlignment="1">
      <alignment vertical="center"/>
      <protection/>
    </xf>
    <xf numFmtId="182" fontId="87" fillId="33" borderId="12" xfId="0" applyNumberFormat="1" applyFont="1" applyFill="1" applyBorder="1" applyAlignment="1" applyProtection="1">
      <alignment vertical="center"/>
      <protection/>
    </xf>
    <xf numFmtId="177" fontId="88" fillId="33" borderId="11" xfId="41" applyNumberFormat="1" applyFont="1" applyFill="1" applyBorder="1" applyAlignment="1">
      <alignment horizontal="left" vertical="center" indent="1"/>
      <protection/>
    </xf>
    <xf numFmtId="177" fontId="88" fillId="33" borderId="10" xfId="41" applyNumberFormat="1" applyFont="1" applyFill="1" applyBorder="1" applyAlignment="1">
      <alignment horizontal="left" vertical="center" indent="1"/>
      <protection/>
    </xf>
    <xf numFmtId="177" fontId="88" fillId="0" borderId="11" xfId="41" applyNumberFormat="1" applyFont="1" applyFill="1" applyBorder="1" applyAlignment="1">
      <alignment vertical="center"/>
      <protection/>
    </xf>
    <xf numFmtId="0" fontId="88" fillId="0" borderId="10" xfId="41" applyFont="1" applyFill="1" applyBorder="1" applyAlignment="1">
      <alignment vertical="center"/>
      <protection/>
    </xf>
    <xf numFmtId="177" fontId="88" fillId="0" borderId="10" xfId="41" applyNumberFormat="1" applyFont="1" applyFill="1" applyBorder="1" applyAlignment="1">
      <alignment vertical="center"/>
      <protection/>
    </xf>
    <xf numFmtId="0" fontId="88" fillId="0" borderId="12" xfId="41" applyFont="1" applyFill="1" applyBorder="1" applyAlignment="1">
      <alignment vertical="center"/>
      <protection/>
    </xf>
    <xf numFmtId="0" fontId="87" fillId="0" borderId="13" xfId="42" applyFont="1" applyFill="1" applyBorder="1" applyAlignment="1">
      <alignment horizontal="center" vertical="center"/>
      <protection/>
    </xf>
    <xf numFmtId="183" fontId="87" fillId="0" borderId="19" xfId="42" applyNumberFormat="1" applyFont="1" applyFill="1" applyBorder="1" applyAlignment="1">
      <alignment horizontal="center" vertical="center"/>
      <protection/>
    </xf>
    <xf numFmtId="0" fontId="87" fillId="0" borderId="19" xfId="40" applyFont="1" applyFill="1" applyBorder="1" applyAlignment="1">
      <alignment horizontal="left" vertical="center"/>
      <protection/>
    </xf>
    <xf numFmtId="182" fontId="89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90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91" fillId="0" borderId="17" xfId="0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4" fontId="93" fillId="0" borderId="17" xfId="0" applyNumberFormat="1" applyFont="1" applyBorder="1" applyAlignment="1">
      <alignment horizontal="right" vertical="center" wrapText="1"/>
    </xf>
    <xf numFmtId="0" fontId="94" fillId="0" borderId="0" xfId="0" applyFont="1" applyBorder="1" applyAlignment="1">
      <alignment horizontal="right" vertical="center" wrapText="1"/>
    </xf>
    <xf numFmtId="0" fontId="94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" fontId="26" fillId="0" borderId="17" xfId="0" applyNumberFormat="1" applyFont="1" applyBorder="1" applyAlignment="1">
      <alignment horizontal="right" vertical="center" wrapText="1"/>
    </xf>
    <xf numFmtId="184" fontId="0" fillId="0" borderId="10" xfId="0" applyNumberFormat="1" applyBorder="1" applyAlignment="1">
      <alignment horizontal="right" vertical="center"/>
    </xf>
    <xf numFmtId="4" fontId="26" fillId="0" borderId="17" xfId="0" applyNumberFormat="1" applyFont="1" applyBorder="1" applyAlignment="1">
      <alignment horizontal="right" vertical="center"/>
    </xf>
    <xf numFmtId="4" fontId="27" fillId="0" borderId="17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left" vertical="center" wrapText="1"/>
    </xf>
    <xf numFmtId="4" fontId="29" fillId="0" borderId="17" xfId="0" applyNumberFormat="1" applyFont="1" applyBorder="1" applyAlignment="1">
      <alignment horizontal="right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vertical="center"/>
    </xf>
    <xf numFmtId="4" fontId="31" fillId="0" borderId="17" xfId="0" applyNumberFormat="1" applyFont="1" applyBorder="1" applyAlignment="1">
      <alignment horizontal="right" vertical="center"/>
    </xf>
    <xf numFmtId="4" fontId="33" fillId="0" borderId="17" xfId="0" applyNumberFormat="1" applyFont="1" applyBorder="1" applyAlignment="1">
      <alignment horizontal="right" vertical="center"/>
    </xf>
    <xf numFmtId="4" fontId="27" fillId="0" borderId="17" xfId="0" applyNumberFormat="1" applyFont="1" applyBorder="1" applyAlignment="1">
      <alignment horizontal="right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4" fontId="33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9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97" fillId="33" borderId="0" xfId="41" applyFont="1" applyFill="1" applyAlignment="1">
      <alignment horizontal="center" vertical="center"/>
      <protection/>
    </xf>
    <xf numFmtId="0" fontId="19" fillId="33" borderId="0" xfId="40" applyFont="1" applyFill="1" applyBorder="1" applyAlignment="1">
      <alignment horizontal="center" vertical="center"/>
      <protection/>
    </xf>
    <xf numFmtId="0" fontId="66" fillId="0" borderId="0" xfId="44" applyFill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8" fillId="0" borderId="0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65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65288;209&#21307;&#20445;&#23616;&#65289;2022&#24180;&#37096;&#38376;&#39044;&#31639;&#20844;&#24320;\209&#21307;&#20445;&#23616;&#65288;&#27719;&#24635;&#65289;\209&#21307;&#20445;&#23616;&#65288;&#27719;&#24635;&#65289;2022&#24180;&#39044;&#31639;&#20844;&#2432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目录 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  <sheetName val="表十七"/>
      <sheetName val="表十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31" t="s">
        <v>36</v>
      </c>
      <c r="B1" s="131"/>
    </row>
    <row r="2" spans="1:2" ht="27" customHeight="1">
      <c r="A2" s="19" t="s">
        <v>34</v>
      </c>
      <c r="B2" s="20" t="s">
        <v>35</v>
      </c>
    </row>
    <row r="3" spans="1:2" ht="27" customHeight="1">
      <c r="A3" s="15">
        <v>1</v>
      </c>
      <c r="B3" s="16" t="s">
        <v>25</v>
      </c>
    </row>
    <row r="4" spans="1:2" ht="27" customHeight="1">
      <c r="A4" s="15">
        <v>2</v>
      </c>
      <c r="B4" s="16" t="s">
        <v>26</v>
      </c>
    </row>
    <row r="5" spans="1:2" ht="27" customHeight="1">
      <c r="A5" s="15">
        <v>3</v>
      </c>
      <c r="B5" s="16" t="s">
        <v>27</v>
      </c>
    </row>
    <row r="6" spans="1:2" ht="27" customHeight="1">
      <c r="A6" s="15">
        <v>4</v>
      </c>
      <c r="B6" s="16" t="s">
        <v>28</v>
      </c>
    </row>
    <row r="7" spans="1:2" ht="27" customHeight="1">
      <c r="A7" s="15">
        <v>5</v>
      </c>
      <c r="B7" s="16" t="s">
        <v>29</v>
      </c>
    </row>
    <row r="8" spans="1:2" ht="27" customHeight="1">
      <c r="A8" s="15">
        <v>6</v>
      </c>
      <c r="B8" s="16" t="s">
        <v>30</v>
      </c>
    </row>
    <row r="9" spans="1:2" ht="27" customHeight="1">
      <c r="A9" s="15">
        <v>7</v>
      </c>
      <c r="B9" s="16" t="s">
        <v>31</v>
      </c>
    </row>
    <row r="10" spans="1:2" ht="27" customHeight="1">
      <c r="A10" s="15">
        <v>8</v>
      </c>
      <c r="B10" s="16" t="s">
        <v>32</v>
      </c>
    </row>
    <row r="11" spans="1:2" ht="27" customHeight="1" thickBot="1">
      <c r="A11" s="17">
        <v>9</v>
      </c>
      <c r="B11" s="18" t="s">
        <v>33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29" t="s">
        <v>158</v>
      </c>
    </row>
    <row r="2" spans="1:4" ht="24">
      <c r="A2" s="165" t="s">
        <v>214</v>
      </c>
      <c r="B2" s="165"/>
      <c r="C2" s="165"/>
      <c r="D2" s="165"/>
    </row>
    <row r="3" spans="1:4" ht="19.5" thickBot="1">
      <c r="A3" s="166"/>
      <c r="B3" s="166"/>
      <c r="C3" s="53"/>
      <c r="D3" s="54" t="s">
        <v>143</v>
      </c>
    </row>
    <row r="4" spans="1:4" s="10" customFormat="1" ht="12">
      <c r="A4" s="55" t="s">
        <v>121</v>
      </c>
      <c r="B4" s="56" t="s">
        <v>122</v>
      </c>
      <c r="C4" s="57" t="s">
        <v>123</v>
      </c>
      <c r="D4" s="58" t="s">
        <v>122</v>
      </c>
    </row>
    <row r="5" spans="1:4" ht="12">
      <c r="A5" s="59" t="s">
        <v>124</v>
      </c>
      <c r="B5" s="60"/>
      <c r="C5" s="61" t="s">
        <v>125</v>
      </c>
      <c r="D5" s="62"/>
    </row>
    <row r="6" spans="1:4" ht="12">
      <c r="A6" s="63" t="s">
        <v>126</v>
      </c>
      <c r="B6" s="60"/>
      <c r="C6" s="64" t="s">
        <v>127</v>
      </c>
      <c r="D6" s="62"/>
    </row>
    <row r="7" spans="1:4" ht="12">
      <c r="A7" s="65" t="s">
        <v>128</v>
      </c>
      <c r="B7" s="66"/>
      <c r="C7" s="67" t="s">
        <v>129</v>
      </c>
      <c r="D7" s="68"/>
    </row>
    <row r="8" spans="1:4" ht="12">
      <c r="A8" s="69" t="s">
        <v>130</v>
      </c>
      <c r="B8" s="66"/>
      <c r="C8" s="70" t="s">
        <v>130</v>
      </c>
      <c r="D8" s="68"/>
    </row>
    <row r="9" spans="1:4" ht="12">
      <c r="A9" s="69" t="s">
        <v>131</v>
      </c>
      <c r="B9" s="66"/>
      <c r="C9" s="70" t="s">
        <v>131</v>
      </c>
      <c r="D9" s="68"/>
    </row>
    <row r="10" spans="1:4" ht="12">
      <c r="A10" s="69" t="s">
        <v>132</v>
      </c>
      <c r="B10" s="66"/>
      <c r="C10" s="70" t="s">
        <v>132</v>
      </c>
      <c r="D10" s="68"/>
    </row>
    <row r="11" spans="1:4" ht="12">
      <c r="A11" s="65" t="s">
        <v>133</v>
      </c>
      <c r="B11" s="66"/>
      <c r="C11" s="67" t="s">
        <v>134</v>
      </c>
      <c r="D11" s="68"/>
    </row>
    <row r="12" spans="1:4" ht="12">
      <c r="A12" s="69" t="s">
        <v>135</v>
      </c>
      <c r="B12" s="66"/>
      <c r="C12" s="70" t="s">
        <v>135</v>
      </c>
      <c r="D12" s="68"/>
    </row>
    <row r="13" spans="1:4" ht="12">
      <c r="A13" s="69" t="s">
        <v>136</v>
      </c>
      <c r="B13" s="66"/>
      <c r="C13" s="70" t="s">
        <v>136</v>
      </c>
      <c r="D13" s="68"/>
    </row>
    <row r="14" spans="1:4" ht="12">
      <c r="A14" s="65" t="s">
        <v>137</v>
      </c>
      <c r="B14" s="66"/>
      <c r="C14" s="67" t="s">
        <v>138</v>
      </c>
      <c r="D14" s="68"/>
    </row>
    <row r="15" spans="1:4" ht="12">
      <c r="A15" s="65" t="s">
        <v>139</v>
      </c>
      <c r="B15" s="66"/>
      <c r="C15" s="67" t="s">
        <v>140</v>
      </c>
      <c r="D15" s="68"/>
    </row>
    <row r="16" spans="1:4" ht="12">
      <c r="A16" s="71"/>
      <c r="B16" s="72"/>
      <c r="C16" s="73"/>
      <c r="D16" s="74"/>
    </row>
    <row r="17" spans="1:4" ht="12.75" thickBot="1">
      <c r="A17" s="75"/>
      <c r="B17" s="76"/>
      <c r="C17" s="77" t="s">
        <v>141</v>
      </c>
      <c r="D17" s="78"/>
    </row>
    <row r="18" spans="1:4" ht="13.5">
      <c r="A18" s="167" t="s">
        <v>142</v>
      </c>
      <c r="B18" s="167"/>
      <c r="C18" s="167"/>
      <c r="D18" s="167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15" sqref="D15:D31"/>
    </sheetView>
  </sheetViews>
  <sheetFormatPr defaultColWidth="9.33203125" defaultRowHeight="11.25"/>
  <cols>
    <col min="1" max="1" width="32.83203125" style="21" bestFit="1" customWidth="1"/>
    <col min="2" max="2" width="19.66015625" style="21" customWidth="1"/>
    <col min="3" max="3" width="28.33203125" style="21" customWidth="1"/>
    <col min="4" max="4" width="25.83203125" style="21" customWidth="1"/>
    <col min="5" max="5" width="29.5" style="0" customWidth="1"/>
    <col min="6" max="6" width="28.66015625" style="0" customWidth="1"/>
  </cols>
  <sheetData>
    <row r="1" ht="21" customHeight="1">
      <c r="A1" s="91" t="s">
        <v>159</v>
      </c>
    </row>
    <row r="2" spans="1:4" ht="27.75" customHeight="1">
      <c r="A2" s="169" t="s">
        <v>215</v>
      </c>
      <c r="B2" s="169"/>
      <c r="C2" s="169"/>
      <c r="D2" s="169"/>
    </row>
    <row r="3" spans="1:4" s="21" customFormat="1" ht="15.75" customHeight="1">
      <c r="A3" s="42" t="s">
        <v>49</v>
      </c>
      <c r="B3" s="170" t="str">
        <f>'表一'!B3</f>
        <v>重庆市渝北区医疗保障事务中心</v>
      </c>
      <c r="C3" s="170"/>
      <c r="D3" s="24" t="s">
        <v>22</v>
      </c>
    </row>
    <row r="4" spans="1:4" ht="21" customHeight="1">
      <c r="A4" s="168" t="s">
        <v>51</v>
      </c>
      <c r="B4" s="168"/>
      <c r="C4" s="168" t="s">
        <v>52</v>
      </c>
      <c r="D4" s="168"/>
    </row>
    <row r="5" spans="1:4" ht="21" customHeight="1">
      <c r="A5" s="95" t="s">
        <v>53</v>
      </c>
      <c r="B5" s="96" t="s">
        <v>1</v>
      </c>
      <c r="C5" s="96" t="s">
        <v>53</v>
      </c>
      <c r="D5" s="96" t="s">
        <v>2</v>
      </c>
    </row>
    <row r="6" spans="1:4" ht="18.75" customHeight="1">
      <c r="A6" s="97" t="s">
        <v>54</v>
      </c>
      <c r="B6" s="120">
        <v>57291082.62</v>
      </c>
      <c r="C6" s="97" t="s">
        <v>86</v>
      </c>
      <c r="D6" s="120">
        <v>57291082.62</v>
      </c>
    </row>
    <row r="7" spans="1:4" ht="18.75" customHeight="1">
      <c r="A7" s="93" t="s">
        <v>114</v>
      </c>
      <c r="B7" s="120">
        <v>57291082.62</v>
      </c>
      <c r="C7" s="98" t="s">
        <v>46</v>
      </c>
      <c r="D7" s="120">
        <v>57291082.62</v>
      </c>
    </row>
    <row r="8" spans="1:5" ht="18.75" customHeight="1">
      <c r="A8" s="94" t="s">
        <v>227</v>
      </c>
      <c r="B8" s="120">
        <v>56661082.62</v>
      </c>
      <c r="C8" s="100" t="s">
        <v>77</v>
      </c>
      <c r="D8" s="99"/>
      <c r="E8" s="35"/>
    </row>
    <row r="9" spans="1:4" ht="18.75" customHeight="1">
      <c r="A9" s="94" t="s">
        <v>228</v>
      </c>
      <c r="B9" s="120">
        <v>630000</v>
      </c>
      <c r="C9" s="101" t="s">
        <v>55</v>
      </c>
      <c r="D9" s="99"/>
    </row>
    <row r="10" spans="1:4" ht="18.75" customHeight="1">
      <c r="A10" s="94" t="s">
        <v>229</v>
      </c>
      <c r="B10" s="99"/>
      <c r="C10" s="101" t="s">
        <v>56</v>
      </c>
      <c r="D10" s="99"/>
    </row>
    <row r="11" spans="1:4" ht="18.75" customHeight="1">
      <c r="A11" s="52" t="s">
        <v>108</v>
      </c>
      <c r="B11" s="99"/>
      <c r="C11" s="101" t="s">
        <v>57</v>
      </c>
      <c r="D11" s="99"/>
    </row>
    <row r="12" spans="1:4" ht="18.75" customHeight="1">
      <c r="A12" s="52" t="s">
        <v>109</v>
      </c>
      <c r="B12" s="99"/>
      <c r="C12" s="101" t="s">
        <v>58</v>
      </c>
      <c r="D12" s="99"/>
    </row>
    <row r="13" spans="1:4" ht="18.75" customHeight="1">
      <c r="A13" s="52" t="s">
        <v>110</v>
      </c>
      <c r="B13" s="99"/>
      <c r="C13" s="52" t="s">
        <v>59</v>
      </c>
      <c r="D13" s="99"/>
    </row>
    <row r="14" spans="1:4" ht="18.75" customHeight="1">
      <c r="A14" s="52" t="s">
        <v>111</v>
      </c>
      <c r="B14" s="99"/>
      <c r="C14" s="101" t="s">
        <v>60</v>
      </c>
      <c r="D14" s="99"/>
    </row>
    <row r="15" spans="1:4" ht="18.75" customHeight="1">
      <c r="A15" s="52" t="s">
        <v>112</v>
      </c>
      <c r="B15" s="99"/>
      <c r="C15" s="101" t="s">
        <v>61</v>
      </c>
      <c r="D15" s="120">
        <v>404625.6</v>
      </c>
    </row>
    <row r="16" spans="1:4" ht="18.75" customHeight="1">
      <c r="A16" s="52" t="s">
        <v>113</v>
      </c>
      <c r="B16" s="99"/>
      <c r="C16" s="101" t="s">
        <v>62</v>
      </c>
      <c r="D16" s="99"/>
    </row>
    <row r="17" spans="1:4" ht="18.75" customHeight="1">
      <c r="A17" s="93" t="s">
        <v>115</v>
      </c>
      <c r="B17" s="99"/>
      <c r="C17" s="101" t="s">
        <v>63</v>
      </c>
      <c r="D17" s="120">
        <v>56054144.22</v>
      </c>
    </row>
    <row r="18" spans="1:4" ht="18.75" customHeight="1">
      <c r="A18" s="93" t="s">
        <v>116</v>
      </c>
      <c r="B18" s="99"/>
      <c r="C18" s="101" t="s">
        <v>64</v>
      </c>
      <c r="D18" s="99"/>
    </row>
    <row r="19" spans="1:4" ht="18.75" customHeight="1">
      <c r="A19" s="102"/>
      <c r="B19" s="99"/>
      <c r="C19" s="101" t="s">
        <v>18</v>
      </c>
      <c r="D19" s="99"/>
    </row>
    <row r="20" spans="1:4" ht="18.75" customHeight="1">
      <c r="A20" s="103"/>
      <c r="B20" s="99"/>
      <c r="C20" s="101" t="s">
        <v>65</v>
      </c>
      <c r="D20" s="99"/>
    </row>
    <row r="21" spans="1:4" ht="18.75" customHeight="1">
      <c r="A21" s="103"/>
      <c r="B21" s="99"/>
      <c r="C21" s="101" t="s">
        <v>66</v>
      </c>
      <c r="D21" s="99"/>
    </row>
    <row r="22" spans="1:4" ht="18.75" customHeight="1">
      <c r="A22" s="103"/>
      <c r="B22" s="99"/>
      <c r="C22" s="52" t="s">
        <v>78</v>
      </c>
      <c r="D22" s="99"/>
    </row>
    <row r="23" spans="1:4" ht="18.75" customHeight="1">
      <c r="A23" s="103"/>
      <c r="B23" s="99"/>
      <c r="C23" s="101" t="s">
        <v>67</v>
      </c>
      <c r="D23" s="99"/>
    </row>
    <row r="24" spans="1:4" ht="18.75" customHeight="1">
      <c r="A24" s="103"/>
      <c r="B24" s="99"/>
      <c r="C24" s="101" t="s">
        <v>68</v>
      </c>
      <c r="D24" s="99"/>
    </row>
    <row r="25" spans="1:4" ht="18.75" customHeight="1">
      <c r="A25" s="103"/>
      <c r="B25" s="99"/>
      <c r="C25" s="101" t="s">
        <v>69</v>
      </c>
      <c r="D25" s="99"/>
    </row>
    <row r="26" spans="1:4" ht="18.75" customHeight="1">
      <c r="A26" s="103"/>
      <c r="B26" s="99"/>
      <c r="C26" s="101" t="s">
        <v>70</v>
      </c>
      <c r="D26" s="99"/>
    </row>
    <row r="27" spans="1:4" ht="18.75" customHeight="1">
      <c r="A27" s="103"/>
      <c r="B27" s="99"/>
      <c r="C27" s="101" t="s">
        <v>71</v>
      </c>
      <c r="D27" s="120">
        <v>202312.8</v>
      </c>
    </row>
    <row r="28" spans="1:4" ht="18.75" customHeight="1">
      <c r="A28" s="103"/>
      <c r="B28" s="99"/>
      <c r="C28" s="52" t="s">
        <v>72</v>
      </c>
      <c r="D28" s="99"/>
    </row>
    <row r="29" spans="1:4" ht="18.75" customHeight="1">
      <c r="A29" s="103"/>
      <c r="B29" s="99"/>
      <c r="C29" s="101" t="s">
        <v>73</v>
      </c>
      <c r="D29" s="99"/>
    </row>
    <row r="30" spans="1:4" ht="18.75" customHeight="1">
      <c r="A30" s="103"/>
      <c r="B30" s="99"/>
      <c r="C30" s="101" t="s">
        <v>74</v>
      </c>
      <c r="D30" s="99"/>
    </row>
    <row r="31" spans="1:4" ht="18.75" customHeight="1">
      <c r="A31" s="103"/>
      <c r="B31" s="99"/>
      <c r="C31" s="101" t="s">
        <v>75</v>
      </c>
      <c r="D31" s="120">
        <v>630000</v>
      </c>
    </row>
    <row r="32" spans="1:4" ht="18.75" customHeight="1">
      <c r="A32" s="103"/>
      <c r="B32" s="99"/>
      <c r="C32" s="101" t="s">
        <v>76</v>
      </c>
      <c r="D32" s="99"/>
    </row>
    <row r="33" spans="1:4" ht="18.75" customHeight="1">
      <c r="A33" s="98"/>
      <c r="B33" s="99"/>
      <c r="C33" s="103" t="s">
        <v>4</v>
      </c>
      <c r="D33" s="99"/>
    </row>
  </sheetData>
  <sheetProtection/>
  <mergeCells count="4">
    <mergeCell ref="A4:B4"/>
    <mergeCell ref="C4:D4"/>
    <mergeCell ref="A2:D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B8" sqref="B8:B10"/>
    </sheetView>
  </sheetViews>
  <sheetFormatPr defaultColWidth="9.33203125" defaultRowHeight="11.25"/>
  <cols>
    <col min="2" max="2" width="22.83203125" style="0" customWidth="1"/>
    <col min="3" max="3" width="14" style="0" bestFit="1" customWidth="1"/>
    <col min="5" max="5" width="15.83203125" style="0" customWidth="1"/>
    <col min="6" max="7" width="17.83203125" style="0" customWidth="1"/>
    <col min="8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29" t="s">
        <v>160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62" t="s">
        <v>216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ht="27" customHeight="1">
      <c r="A3" s="174" t="s">
        <v>49</v>
      </c>
      <c r="B3" s="174"/>
      <c r="C3" s="175" t="str">
        <f>'表一'!B3</f>
        <v>重庆市渝北区医疗保障事务中心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6" t="s">
        <v>14</v>
      </c>
    </row>
    <row r="4" spans="1:14" s="21" customFormat="1" ht="15.75" customHeight="1">
      <c r="A4" s="141" t="s">
        <v>23</v>
      </c>
      <c r="B4" s="141"/>
      <c r="C4" s="141" t="s">
        <v>2</v>
      </c>
      <c r="D4" s="141" t="s">
        <v>21</v>
      </c>
      <c r="E4" s="171" t="s">
        <v>230</v>
      </c>
      <c r="F4" s="171" t="s">
        <v>231</v>
      </c>
      <c r="G4" s="171" t="s">
        <v>232</v>
      </c>
      <c r="H4" s="178" t="s">
        <v>117</v>
      </c>
      <c r="I4" s="176" t="s">
        <v>119</v>
      </c>
      <c r="J4" s="176" t="s">
        <v>118</v>
      </c>
      <c r="K4" s="172" t="s">
        <v>84</v>
      </c>
      <c r="L4" s="176" t="s">
        <v>120</v>
      </c>
      <c r="M4" s="173" t="s">
        <v>20</v>
      </c>
      <c r="N4" s="173" t="s">
        <v>24</v>
      </c>
    </row>
    <row r="5" spans="1:14" s="21" customFormat="1" ht="15.75" customHeight="1">
      <c r="A5" s="23" t="s">
        <v>8</v>
      </c>
      <c r="B5" s="23" t="s">
        <v>9</v>
      </c>
      <c r="C5" s="141"/>
      <c r="D5" s="141"/>
      <c r="E5" s="141"/>
      <c r="F5" s="141"/>
      <c r="G5" s="141"/>
      <c r="H5" s="177"/>
      <c r="I5" s="177"/>
      <c r="J5" s="177"/>
      <c r="K5" s="141"/>
      <c r="L5" s="177"/>
      <c r="M5" s="173"/>
      <c r="N5" s="141"/>
    </row>
    <row r="6" spans="1:14" ht="21.75" customHeight="1">
      <c r="A6" s="8"/>
      <c r="B6" s="7" t="s">
        <v>2</v>
      </c>
      <c r="C6" s="123">
        <v>57291082.62</v>
      </c>
      <c r="D6" s="123" t="s">
        <v>284</v>
      </c>
      <c r="E6" s="123">
        <v>56661082.62</v>
      </c>
      <c r="F6" s="123">
        <v>630000</v>
      </c>
      <c r="G6" s="123" t="s">
        <v>284</v>
      </c>
      <c r="H6" s="123" t="s">
        <v>284</v>
      </c>
      <c r="I6" s="123" t="s">
        <v>284</v>
      </c>
      <c r="J6" s="123" t="s">
        <v>284</v>
      </c>
      <c r="K6" s="123" t="s">
        <v>284</v>
      </c>
      <c r="L6" s="123" t="s">
        <v>284</v>
      </c>
      <c r="M6" s="123" t="s">
        <v>284</v>
      </c>
      <c r="N6" s="123" t="s">
        <v>284</v>
      </c>
    </row>
    <row r="7" spans="1:14" ht="21.75" customHeight="1">
      <c r="A7" s="80" t="s">
        <v>104</v>
      </c>
      <c r="B7" s="121" t="s">
        <v>61</v>
      </c>
      <c r="C7" s="122">
        <v>404625.6</v>
      </c>
      <c r="D7" s="122" t="s">
        <v>284</v>
      </c>
      <c r="E7" s="122">
        <v>404625.6</v>
      </c>
      <c r="F7" s="122" t="s">
        <v>284</v>
      </c>
      <c r="G7" s="122" t="s">
        <v>284</v>
      </c>
      <c r="H7" s="122" t="s">
        <v>284</v>
      </c>
      <c r="I7" s="122" t="s">
        <v>284</v>
      </c>
      <c r="J7" s="122" t="s">
        <v>284</v>
      </c>
      <c r="K7" s="122" t="s">
        <v>284</v>
      </c>
      <c r="L7" s="122" t="s">
        <v>284</v>
      </c>
      <c r="M7" s="122" t="s">
        <v>284</v>
      </c>
      <c r="N7" s="122" t="s">
        <v>284</v>
      </c>
    </row>
    <row r="8" spans="1:14" ht="21.75" customHeight="1">
      <c r="A8" s="80" t="s">
        <v>363</v>
      </c>
      <c r="B8" s="121" t="s">
        <v>364</v>
      </c>
      <c r="C8" s="122">
        <v>404625.6</v>
      </c>
      <c r="D8" s="122" t="s">
        <v>284</v>
      </c>
      <c r="E8" s="122">
        <v>404625.6</v>
      </c>
      <c r="F8" s="122" t="s">
        <v>284</v>
      </c>
      <c r="G8" s="122" t="s">
        <v>284</v>
      </c>
      <c r="H8" s="122" t="s">
        <v>284</v>
      </c>
      <c r="I8" s="122" t="s">
        <v>284</v>
      </c>
      <c r="J8" s="122" t="s">
        <v>284</v>
      </c>
      <c r="K8" s="122" t="s">
        <v>284</v>
      </c>
      <c r="L8" s="122" t="s">
        <v>284</v>
      </c>
      <c r="M8" s="122" t="s">
        <v>284</v>
      </c>
      <c r="N8" s="122" t="s">
        <v>284</v>
      </c>
    </row>
    <row r="9" spans="1:14" ht="21.75" customHeight="1">
      <c r="A9" s="80" t="s">
        <v>365</v>
      </c>
      <c r="B9" s="121" t="s">
        <v>366</v>
      </c>
      <c r="C9" s="122">
        <v>269750.4</v>
      </c>
      <c r="D9" s="122" t="s">
        <v>284</v>
      </c>
      <c r="E9" s="122">
        <v>269750.4</v>
      </c>
      <c r="F9" s="122" t="s">
        <v>284</v>
      </c>
      <c r="G9" s="122" t="s">
        <v>284</v>
      </c>
      <c r="H9" s="122" t="s">
        <v>284</v>
      </c>
      <c r="I9" s="122" t="s">
        <v>284</v>
      </c>
      <c r="J9" s="122" t="s">
        <v>284</v>
      </c>
      <c r="K9" s="122" t="s">
        <v>284</v>
      </c>
      <c r="L9" s="122" t="s">
        <v>284</v>
      </c>
      <c r="M9" s="122" t="s">
        <v>284</v>
      </c>
      <c r="N9" s="122" t="s">
        <v>284</v>
      </c>
    </row>
    <row r="10" spans="1:14" ht="21.75" customHeight="1">
      <c r="A10" s="80" t="s">
        <v>367</v>
      </c>
      <c r="B10" s="121" t="s">
        <v>368</v>
      </c>
      <c r="C10" s="122">
        <v>134875.2</v>
      </c>
      <c r="D10" s="122" t="s">
        <v>284</v>
      </c>
      <c r="E10" s="122">
        <v>134875.2</v>
      </c>
      <c r="F10" s="122" t="s">
        <v>284</v>
      </c>
      <c r="G10" s="122" t="s">
        <v>284</v>
      </c>
      <c r="H10" s="122" t="s">
        <v>284</v>
      </c>
      <c r="I10" s="122" t="s">
        <v>284</v>
      </c>
      <c r="J10" s="122" t="s">
        <v>284</v>
      </c>
      <c r="K10" s="122" t="s">
        <v>284</v>
      </c>
      <c r="L10" s="122" t="s">
        <v>284</v>
      </c>
      <c r="M10" s="122" t="s">
        <v>284</v>
      </c>
      <c r="N10" s="122" t="s">
        <v>284</v>
      </c>
    </row>
    <row r="11" spans="1:14" ht="21.75" customHeight="1">
      <c r="A11" s="80" t="s">
        <v>257</v>
      </c>
      <c r="B11" s="121" t="s">
        <v>63</v>
      </c>
      <c r="C11" s="122">
        <v>56054144.22</v>
      </c>
      <c r="D11" s="122" t="s">
        <v>284</v>
      </c>
      <c r="E11" s="122">
        <v>56054144.22</v>
      </c>
      <c r="F11" s="122" t="s">
        <v>284</v>
      </c>
      <c r="G11" s="122" t="s">
        <v>284</v>
      </c>
      <c r="H11" s="122" t="s">
        <v>284</v>
      </c>
      <c r="I11" s="122" t="s">
        <v>284</v>
      </c>
      <c r="J11" s="122" t="s">
        <v>284</v>
      </c>
      <c r="K11" s="122" t="s">
        <v>284</v>
      </c>
      <c r="L11" s="122" t="s">
        <v>284</v>
      </c>
      <c r="M11" s="122" t="s">
        <v>284</v>
      </c>
      <c r="N11" s="122" t="s">
        <v>284</v>
      </c>
    </row>
    <row r="12" spans="1:14" ht="21.75" customHeight="1">
      <c r="A12" s="80" t="s">
        <v>369</v>
      </c>
      <c r="B12" s="121" t="s">
        <v>370</v>
      </c>
      <c r="C12" s="122">
        <v>206994</v>
      </c>
      <c r="D12" s="122" t="s">
        <v>284</v>
      </c>
      <c r="E12" s="122">
        <v>206994</v>
      </c>
      <c r="F12" s="122" t="s">
        <v>284</v>
      </c>
      <c r="G12" s="122" t="s">
        <v>284</v>
      </c>
      <c r="H12" s="122" t="s">
        <v>284</v>
      </c>
      <c r="I12" s="122" t="s">
        <v>284</v>
      </c>
      <c r="J12" s="122" t="s">
        <v>284</v>
      </c>
      <c r="K12" s="122" t="s">
        <v>284</v>
      </c>
      <c r="L12" s="122" t="s">
        <v>284</v>
      </c>
      <c r="M12" s="122" t="s">
        <v>284</v>
      </c>
      <c r="N12" s="122" t="s">
        <v>284</v>
      </c>
    </row>
    <row r="13" spans="1:14" ht="12">
      <c r="A13" s="80" t="s">
        <v>371</v>
      </c>
      <c r="B13" s="121" t="s">
        <v>372</v>
      </c>
      <c r="C13" s="122">
        <v>206994</v>
      </c>
      <c r="D13" s="122" t="s">
        <v>284</v>
      </c>
      <c r="E13" s="122">
        <v>206994</v>
      </c>
      <c r="F13" s="122" t="s">
        <v>284</v>
      </c>
      <c r="G13" s="122" t="s">
        <v>284</v>
      </c>
      <c r="H13" s="122" t="s">
        <v>284</v>
      </c>
      <c r="I13" s="122" t="s">
        <v>284</v>
      </c>
      <c r="J13" s="122" t="s">
        <v>284</v>
      </c>
      <c r="K13" s="122" t="s">
        <v>284</v>
      </c>
      <c r="L13" s="122" t="s">
        <v>284</v>
      </c>
      <c r="M13" s="122" t="s">
        <v>284</v>
      </c>
      <c r="N13" s="122" t="s">
        <v>284</v>
      </c>
    </row>
    <row r="14" spans="1:14" ht="12">
      <c r="A14" s="80" t="s">
        <v>373</v>
      </c>
      <c r="B14" s="121" t="s">
        <v>374</v>
      </c>
      <c r="C14" s="122">
        <v>46359596</v>
      </c>
      <c r="D14" s="122" t="s">
        <v>284</v>
      </c>
      <c r="E14" s="122">
        <v>46359596</v>
      </c>
      <c r="F14" s="122" t="s">
        <v>284</v>
      </c>
      <c r="G14" s="122" t="s">
        <v>284</v>
      </c>
      <c r="H14" s="122" t="s">
        <v>284</v>
      </c>
      <c r="I14" s="122" t="s">
        <v>284</v>
      </c>
      <c r="J14" s="122" t="s">
        <v>284</v>
      </c>
      <c r="K14" s="122" t="s">
        <v>284</v>
      </c>
      <c r="L14" s="122" t="s">
        <v>284</v>
      </c>
      <c r="M14" s="122" t="s">
        <v>284</v>
      </c>
      <c r="N14" s="122" t="s">
        <v>284</v>
      </c>
    </row>
    <row r="15" spans="1:14" ht="12">
      <c r="A15" s="80" t="s">
        <v>375</v>
      </c>
      <c r="B15" s="121" t="s">
        <v>376</v>
      </c>
      <c r="C15" s="122">
        <v>45579116</v>
      </c>
      <c r="D15" s="122" t="s">
        <v>284</v>
      </c>
      <c r="E15" s="122">
        <v>45579116</v>
      </c>
      <c r="F15" s="122" t="s">
        <v>284</v>
      </c>
      <c r="G15" s="122" t="s">
        <v>284</v>
      </c>
      <c r="H15" s="122" t="s">
        <v>284</v>
      </c>
      <c r="I15" s="122" t="s">
        <v>284</v>
      </c>
      <c r="J15" s="122" t="s">
        <v>284</v>
      </c>
      <c r="K15" s="122" t="s">
        <v>284</v>
      </c>
      <c r="L15" s="122" t="s">
        <v>284</v>
      </c>
      <c r="M15" s="122" t="s">
        <v>284</v>
      </c>
      <c r="N15" s="122" t="s">
        <v>284</v>
      </c>
    </row>
    <row r="16" spans="1:14" ht="12">
      <c r="A16" s="80" t="s">
        <v>377</v>
      </c>
      <c r="B16" s="121" t="s">
        <v>378</v>
      </c>
      <c r="C16" s="122">
        <v>780480</v>
      </c>
      <c r="D16" s="122" t="s">
        <v>284</v>
      </c>
      <c r="E16" s="122">
        <v>780480</v>
      </c>
      <c r="F16" s="122" t="s">
        <v>284</v>
      </c>
      <c r="G16" s="122" t="s">
        <v>284</v>
      </c>
      <c r="H16" s="122" t="s">
        <v>284</v>
      </c>
      <c r="I16" s="122" t="s">
        <v>284</v>
      </c>
      <c r="J16" s="122" t="s">
        <v>284</v>
      </c>
      <c r="K16" s="122" t="s">
        <v>284</v>
      </c>
      <c r="L16" s="122" t="s">
        <v>284</v>
      </c>
      <c r="M16" s="122" t="s">
        <v>284</v>
      </c>
      <c r="N16" s="122" t="s">
        <v>284</v>
      </c>
    </row>
    <row r="17" spans="1:14" ht="12">
      <c r="A17" s="80" t="s">
        <v>379</v>
      </c>
      <c r="B17" s="121" t="s">
        <v>380</v>
      </c>
      <c r="C17" s="122">
        <v>9487554.22</v>
      </c>
      <c r="D17" s="122" t="s">
        <v>284</v>
      </c>
      <c r="E17" s="122">
        <v>9487554.22</v>
      </c>
      <c r="F17" s="122" t="s">
        <v>284</v>
      </c>
      <c r="G17" s="122" t="s">
        <v>284</v>
      </c>
      <c r="H17" s="122" t="s">
        <v>284</v>
      </c>
      <c r="I17" s="122" t="s">
        <v>284</v>
      </c>
      <c r="J17" s="122" t="s">
        <v>284</v>
      </c>
      <c r="K17" s="122" t="s">
        <v>284</v>
      </c>
      <c r="L17" s="122" t="s">
        <v>284</v>
      </c>
      <c r="M17" s="122" t="s">
        <v>284</v>
      </c>
      <c r="N17" s="122" t="s">
        <v>284</v>
      </c>
    </row>
    <row r="18" spans="1:14" ht="12">
      <c r="A18" s="80" t="s">
        <v>381</v>
      </c>
      <c r="B18" s="121" t="s">
        <v>382</v>
      </c>
      <c r="C18" s="122">
        <v>4673050.22</v>
      </c>
      <c r="D18" s="122" t="s">
        <v>284</v>
      </c>
      <c r="E18" s="122">
        <v>4673050.22</v>
      </c>
      <c r="F18" s="122" t="s">
        <v>284</v>
      </c>
      <c r="G18" s="122" t="s">
        <v>284</v>
      </c>
      <c r="H18" s="122" t="s">
        <v>284</v>
      </c>
      <c r="I18" s="122" t="s">
        <v>284</v>
      </c>
      <c r="J18" s="122" t="s">
        <v>284</v>
      </c>
      <c r="K18" s="122" t="s">
        <v>284</v>
      </c>
      <c r="L18" s="122" t="s">
        <v>284</v>
      </c>
      <c r="M18" s="122" t="s">
        <v>284</v>
      </c>
      <c r="N18" s="122" t="s">
        <v>284</v>
      </c>
    </row>
    <row r="19" spans="1:14" ht="12">
      <c r="A19" s="80" t="s">
        <v>383</v>
      </c>
      <c r="B19" s="121" t="s">
        <v>384</v>
      </c>
      <c r="C19" s="122">
        <v>254504</v>
      </c>
      <c r="D19" s="122" t="s">
        <v>284</v>
      </c>
      <c r="E19" s="122">
        <v>254504</v>
      </c>
      <c r="F19" s="122" t="s">
        <v>284</v>
      </c>
      <c r="G19" s="122" t="s">
        <v>284</v>
      </c>
      <c r="H19" s="122" t="s">
        <v>284</v>
      </c>
      <c r="I19" s="122" t="s">
        <v>284</v>
      </c>
      <c r="J19" s="122" t="s">
        <v>284</v>
      </c>
      <c r="K19" s="122" t="s">
        <v>284</v>
      </c>
      <c r="L19" s="122" t="s">
        <v>284</v>
      </c>
      <c r="M19" s="122" t="s">
        <v>284</v>
      </c>
      <c r="N19" s="122" t="s">
        <v>284</v>
      </c>
    </row>
    <row r="20" spans="1:14" ht="12">
      <c r="A20" s="80" t="s">
        <v>385</v>
      </c>
      <c r="B20" s="121" t="s">
        <v>386</v>
      </c>
      <c r="C20" s="122">
        <v>200000</v>
      </c>
      <c r="D20" s="122" t="s">
        <v>284</v>
      </c>
      <c r="E20" s="122">
        <v>200000</v>
      </c>
      <c r="F20" s="122" t="s">
        <v>284</v>
      </c>
      <c r="G20" s="122" t="s">
        <v>284</v>
      </c>
      <c r="H20" s="122" t="s">
        <v>284</v>
      </c>
      <c r="I20" s="122" t="s">
        <v>284</v>
      </c>
      <c r="J20" s="122" t="s">
        <v>284</v>
      </c>
      <c r="K20" s="122" t="s">
        <v>284</v>
      </c>
      <c r="L20" s="122" t="s">
        <v>284</v>
      </c>
      <c r="M20" s="122" t="s">
        <v>284</v>
      </c>
      <c r="N20" s="122" t="s">
        <v>284</v>
      </c>
    </row>
    <row r="21" spans="1:14" ht="12">
      <c r="A21" s="80" t="s">
        <v>387</v>
      </c>
      <c r="B21" s="121" t="s">
        <v>388</v>
      </c>
      <c r="C21" s="122">
        <v>4360000</v>
      </c>
      <c r="D21" s="122" t="s">
        <v>284</v>
      </c>
      <c r="E21" s="122">
        <v>4360000</v>
      </c>
      <c r="F21" s="122" t="s">
        <v>284</v>
      </c>
      <c r="G21" s="122" t="s">
        <v>284</v>
      </c>
      <c r="H21" s="122" t="s">
        <v>284</v>
      </c>
      <c r="I21" s="122" t="s">
        <v>284</v>
      </c>
      <c r="J21" s="122" t="s">
        <v>284</v>
      </c>
      <c r="K21" s="122" t="s">
        <v>284</v>
      </c>
      <c r="L21" s="122" t="s">
        <v>284</v>
      </c>
      <c r="M21" s="122" t="s">
        <v>284</v>
      </c>
      <c r="N21" s="122" t="s">
        <v>284</v>
      </c>
    </row>
    <row r="22" spans="1:14" ht="12">
      <c r="A22" s="80" t="s">
        <v>278</v>
      </c>
      <c r="B22" s="121" t="s">
        <v>71</v>
      </c>
      <c r="C22" s="122">
        <v>202312.8</v>
      </c>
      <c r="D22" s="122" t="s">
        <v>284</v>
      </c>
      <c r="E22" s="122">
        <v>202312.8</v>
      </c>
      <c r="F22" s="122" t="s">
        <v>284</v>
      </c>
      <c r="G22" s="122" t="s">
        <v>284</v>
      </c>
      <c r="H22" s="122" t="s">
        <v>284</v>
      </c>
      <c r="I22" s="122" t="s">
        <v>284</v>
      </c>
      <c r="J22" s="122" t="s">
        <v>284</v>
      </c>
      <c r="K22" s="122" t="s">
        <v>284</v>
      </c>
      <c r="L22" s="122" t="s">
        <v>284</v>
      </c>
      <c r="M22" s="122" t="s">
        <v>284</v>
      </c>
      <c r="N22" s="122" t="s">
        <v>284</v>
      </c>
    </row>
    <row r="23" spans="1:14" ht="12">
      <c r="A23" s="80" t="s">
        <v>389</v>
      </c>
      <c r="B23" s="121" t="s">
        <v>390</v>
      </c>
      <c r="C23" s="122">
        <v>202312.8</v>
      </c>
      <c r="D23" s="122" t="s">
        <v>284</v>
      </c>
      <c r="E23" s="122">
        <v>202312.8</v>
      </c>
      <c r="F23" s="122" t="s">
        <v>284</v>
      </c>
      <c r="G23" s="122" t="s">
        <v>284</v>
      </c>
      <c r="H23" s="122" t="s">
        <v>284</v>
      </c>
      <c r="I23" s="122" t="s">
        <v>284</v>
      </c>
      <c r="J23" s="122" t="s">
        <v>284</v>
      </c>
      <c r="K23" s="122" t="s">
        <v>284</v>
      </c>
      <c r="L23" s="122" t="s">
        <v>284</v>
      </c>
      <c r="M23" s="122" t="s">
        <v>284</v>
      </c>
      <c r="N23" s="122" t="s">
        <v>284</v>
      </c>
    </row>
    <row r="24" spans="1:14" ht="12">
      <c r="A24" s="80" t="s">
        <v>391</v>
      </c>
      <c r="B24" s="121" t="s">
        <v>392</v>
      </c>
      <c r="C24" s="122">
        <v>202312.8</v>
      </c>
      <c r="D24" s="122" t="s">
        <v>284</v>
      </c>
      <c r="E24" s="122">
        <v>202312.8</v>
      </c>
      <c r="F24" s="122" t="s">
        <v>284</v>
      </c>
      <c r="G24" s="122" t="s">
        <v>284</v>
      </c>
      <c r="H24" s="122" t="s">
        <v>284</v>
      </c>
      <c r="I24" s="122" t="s">
        <v>284</v>
      </c>
      <c r="J24" s="122" t="s">
        <v>284</v>
      </c>
      <c r="K24" s="122" t="s">
        <v>284</v>
      </c>
      <c r="L24" s="122" t="s">
        <v>284</v>
      </c>
      <c r="M24" s="122" t="s">
        <v>284</v>
      </c>
      <c r="N24" s="122" t="s">
        <v>284</v>
      </c>
    </row>
    <row r="25" spans="1:14" ht="12">
      <c r="A25" s="80" t="s">
        <v>358</v>
      </c>
      <c r="B25" s="121" t="s">
        <v>75</v>
      </c>
      <c r="C25" s="122">
        <v>630000</v>
      </c>
      <c r="D25" s="122" t="s">
        <v>284</v>
      </c>
      <c r="E25" s="122" t="s">
        <v>284</v>
      </c>
      <c r="F25" s="122">
        <v>630000</v>
      </c>
      <c r="G25" s="122" t="s">
        <v>284</v>
      </c>
      <c r="H25" s="122" t="s">
        <v>284</v>
      </c>
      <c r="I25" s="122" t="s">
        <v>284</v>
      </c>
      <c r="J25" s="122" t="s">
        <v>284</v>
      </c>
      <c r="K25" s="122" t="s">
        <v>284</v>
      </c>
      <c r="L25" s="122" t="s">
        <v>284</v>
      </c>
      <c r="M25" s="122" t="s">
        <v>284</v>
      </c>
      <c r="N25" s="122" t="s">
        <v>284</v>
      </c>
    </row>
    <row r="26" spans="1:14" ht="12">
      <c r="A26" s="80" t="s">
        <v>393</v>
      </c>
      <c r="B26" s="121" t="s">
        <v>394</v>
      </c>
      <c r="C26" s="122">
        <v>630000</v>
      </c>
      <c r="D26" s="122" t="s">
        <v>284</v>
      </c>
      <c r="E26" s="122" t="s">
        <v>284</v>
      </c>
      <c r="F26" s="122">
        <v>630000</v>
      </c>
      <c r="G26" s="122" t="s">
        <v>284</v>
      </c>
      <c r="H26" s="122" t="s">
        <v>284</v>
      </c>
      <c r="I26" s="122" t="s">
        <v>284</v>
      </c>
      <c r="J26" s="122" t="s">
        <v>284</v>
      </c>
      <c r="K26" s="122" t="s">
        <v>284</v>
      </c>
      <c r="L26" s="122" t="s">
        <v>284</v>
      </c>
      <c r="M26" s="122" t="s">
        <v>284</v>
      </c>
      <c r="N26" s="122" t="s">
        <v>284</v>
      </c>
    </row>
    <row r="27" spans="1:14" ht="12">
      <c r="A27" s="80" t="s">
        <v>395</v>
      </c>
      <c r="B27" s="121" t="s">
        <v>396</v>
      </c>
      <c r="C27" s="122">
        <v>630000</v>
      </c>
      <c r="D27" s="122" t="s">
        <v>284</v>
      </c>
      <c r="E27" s="122" t="s">
        <v>284</v>
      </c>
      <c r="F27" s="122">
        <v>630000</v>
      </c>
      <c r="G27" s="122" t="s">
        <v>284</v>
      </c>
      <c r="H27" s="122" t="s">
        <v>284</v>
      </c>
      <c r="I27" s="122" t="s">
        <v>284</v>
      </c>
      <c r="J27" s="122" t="s">
        <v>284</v>
      </c>
      <c r="K27" s="122" t="s">
        <v>284</v>
      </c>
      <c r="L27" s="122" t="s">
        <v>284</v>
      </c>
      <c r="M27" s="122" t="s">
        <v>284</v>
      </c>
      <c r="N27" s="122" t="s">
        <v>284</v>
      </c>
    </row>
  </sheetData>
  <sheetProtection/>
  <mergeCells count="16"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  <mergeCell ref="G4:G5"/>
    <mergeCell ref="K4:K5"/>
    <mergeCell ref="M4:M5"/>
    <mergeCell ref="A3:B3"/>
    <mergeCell ref="C3:M3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1" sqref="G11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4" style="0" bestFit="1" customWidth="1"/>
    <col min="4" max="4" width="12.83203125" style="0" bestFit="1" customWidth="1"/>
    <col min="5" max="5" width="14" style="0" bestFit="1" customWidth="1"/>
    <col min="8" max="8" width="12.5" style="0" customWidth="1"/>
  </cols>
  <sheetData>
    <row r="1" ht="24" customHeight="1">
      <c r="A1" s="29" t="s">
        <v>161</v>
      </c>
    </row>
    <row r="2" spans="1:8" ht="30.75" customHeight="1">
      <c r="A2" s="179" t="s">
        <v>217</v>
      </c>
      <c r="B2" s="179"/>
      <c r="C2" s="179"/>
      <c r="D2" s="179"/>
      <c r="E2" s="179"/>
      <c r="F2" s="179"/>
      <c r="G2" s="179"/>
      <c r="H2" s="179"/>
    </row>
    <row r="3" spans="1:8" ht="27" customHeight="1">
      <c r="A3" s="32" t="s">
        <v>49</v>
      </c>
      <c r="B3" s="180" t="str">
        <f>'表一'!B3</f>
        <v>重庆市渝北区医疗保障事务中心</v>
      </c>
      <c r="C3" s="180"/>
      <c r="D3" s="180"/>
      <c r="E3" s="180"/>
      <c r="F3" s="180"/>
      <c r="G3" s="180"/>
      <c r="H3" s="14" t="s">
        <v>0</v>
      </c>
    </row>
    <row r="4" spans="1:8" ht="32.25" customHeight="1">
      <c r="A4" s="36" t="s">
        <v>8</v>
      </c>
      <c r="B4" s="36" t="s">
        <v>9</v>
      </c>
      <c r="C4" s="36" t="s">
        <v>2</v>
      </c>
      <c r="D4" s="36" t="s">
        <v>11</v>
      </c>
      <c r="E4" s="36" t="s">
        <v>12</v>
      </c>
      <c r="F4" s="40" t="s">
        <v>37</v>
      </c>
      <c r="G4" s="40" t="s">
        <v>38</v>
      </c>
      <c r="H4" s="41" t="s">
        <v>85</v>
      </c>
    </row>
    <row r="5" spans="1:8" ht="22.5" customHeight="1">
      <c r="A5" s="13" t="s">
        <v>2</v>
      </c>
      <c r="B5" s="13"/>
      <c r="C5" s="126">
        <v>57291082.62</v>
      </c>
      <c r="D5" s="126">
        <v>5486982.62</v>
      </c>
      <c r="E5" s="126">
        <v>51804100</v>
      </c>
      <c r="F5" s="9"/>
      <c r="G5" s="9"/>
      <c r="H5" s="9"/>
    </row>
    <row r="6" spans="1:8" ht="15" customHeight="1">
      <c r="A6" s="80" t="s">
        <v>104</v>
      </c>
      <c r="B6" s="121" t="s">
        <v>61</v>
      </c>
      <c r="C6" s="125">
        <v>404625.6</v>
      </c>
      <c r="D6" s="125">
        <v>404625.6</v>
      </c>
      <c r="E6" s="125" t="s">
        <v>284</v>
      </c>
      <c r="F6" s="126"/>
      <c r="G6" s="126"/>
      <c r="H6" s="126"/>
    </row>
    <row r="7" spans="1:8" ht="15" customHeight="1">
      <c r="A7" s="80" t="s">
        <v>363</v>
      </c>
      <c r="B7" s="121" t="s">
        <v>364</v>
      </c>
      <c r="C7" s="125">
        <v>404625.6</v>
      </c>
      <c r="D7" s="125">
        <v>404625.6</v>
      </c>
      <c r="E7" s="125" t="s">
        <v>284</v>
      </c>
      <c r="F7" s="126"/>
      <c r="G7" s="126"/>
      <c r="H7" s="126"/>
    </row>
    <row r="8" spans="1:8" ht="15" customHeight="1">
      <c r="A8" s="80" t="s">
        <v>365</v>
      </c>
      <c r="B8" s="121" t="s">
        <v>366</v>
      </c>
      <c r="C8" s="125">
        <v>269750.4</v>
      </c>
      <c r="D8" s="125">
        <v>269750.4</v>
      </c>
      <c r="E8" s="125" t="s">
        <v>284</v>
      </c>
      <c r="F8" s="126"/>
      <c r="G8" s="126"/>
      <c r="H8" s="126"/>
    </row>
    <row r="9" spans="1:8" ht="15" customHeight="1">
      <c r="A9" s="80" t="s">
        <v>367</v>
      </c>
      <c r="B9" s="121" t="s">
        <v>368</v>
      </c>
      <c r="C9" s="125">
        <v>134875.2</v>
      </c>
      <c r="D9" s="125">
        <v>134875.2</v>
      </c>
      <c r="E9" s="125" t="s">
        <v>284</v>
      </c>
      <c r="F9" s="126"/>
      <c r="G9" s="126"/>
      <c r="H9" s="126"/>
    </row>
    <row r="10" spans="1:8" ht="15" customHeight="1">
      <c r="A10" s="80" t="s">
        <v>257</v>
      </c>
      <c r="B10" s="121" t="s">
        <v>63</v>
      </c>
      <c r="C10" s="125">
        <v>56054144.22</v>
      </c>
      <c r="D10" s="125">
        <v>4880044.22</v>
      </c>
      <c r="E10" s="125">
        <v>51174100</v>
      </c>
      <c r="F10" s="126"/>
      <c r="G10" s="126"/>
      <c r="H10" s="126"/>
    </row>
    <row r="11" spans="1:8" ht="15" customHeight="1">
      <c r="A11" s="80" t="s">
        <v>369</v>
      </c>
      <c r="B11" s="121" t="s">
        <v>370</v>
      </c>
      <c r="C11" s="125">
        <v>206994</v>
      </c>
      <c r="D11" s="125">
        <v>206994</v>
      </c>
      <c r="E11" s="125" t="s">
        <v>284</v>
      </c>
      <c r="F11" s="126"/>
      <c r="G11" s="126"/>
      <c r="H11" s="126"/>
    </row>
    <row r="12" spans="1:8" ht="15" customHeight="1">
      <c r="A12" s="80" t="s">
        <v>371</v>
      </c>
      <c r="B12" s="121" t="s">
        <v>372</v>
      </c>
      <c r="C12" s="125">
        <v>206994</v>
      </c>
      <c r="D12" s="125">
        <v>206994</v>
      </c>
      <c r="E12" s="125" t="s">
        <v>284</v>
      </c>
      <c r="F12" s="126"/>
      <c r="G12" s="126"/>
      <c r="H12" s="126"/>
    </row>
    <row r="13" spans="1:8" ht="15" customHeight="1">
      <c r="A13" s="80" t="s">
        <v>373</v>
      </c>
      <c r="B13" s="121" t="s">
        <v>374</v>
      </c>
      <c r="C13" s="125">
        <v>46359596</v>
      </c>
      <c r="D13" s="125" t="s">
        <v>284</v>
      </c>
      <c r="E13" s="125">
        <v>46359596</v>
      </c>
      <c r="F13" s="126"/>
      <c r="G13" s="126"/>
      <c r="H13" s="126"/>
    </row>
    <row r="14" spans="1:8" ht="12">
      <c r="A14" s="80" t="s">
        <v>375</v>
      </c>
      <c r="B14" s="121" t="s">
        <v>376</v>
      </c>
      <c r="C14" s="125">
        <v>45579116</v>
      </c>
      <c r="D14" s="125" t="s">
        <v>284</v>
      </c>
      <c r="E14" s="125">
        <v>45579116</v>
      </c>
      <c r="F14" s="126"/>
      <c r="G14" s="126"/>
      <c r="H14" s="126"/>
    </row>
    <row r="15" spans="1:8" ht="12">
      <c r="A15" s="80" t="s">
        <v>377</v>
      </c>
      <c r="B15" s="121" t="s">
        <v>378</v>
      </c>
      <c r="C15" s="125">
        <v>780480</v>
      </c>
      <c r="D15" s="125" t="s">
        <v>284</v>
      </c>
      <c r="E15" s="125">
        <v>780480</v>
      </c>
      <c r="F15" s="126"/>
      <c r="G15" s="126"/>
      <c r="H15" s="126"/>
    </row>
    <row r="16" spans="1:8" ht="12">
      <c r="A16" s="80" t="s">
        <v>379</v>
      </c>
      <c r="B16" s="121" t="s">
        <v>380</v>
      </c>
      <c r="C16" s="125">
        <v>9487554.22</v>
      </c>
      <c r="D16" s="125">
        <v>4673050.22</v>
      </c>
      <c r="E16" s="125">
        <v>4814504</v>
      </c>
      <c r="F16" s="126"/>
      <c r="G16" s="126"/>
      <c r="H16" s="126"/>
    </row>
    <row r="17" spans="1:8" ht="12">
      <c r="A17" s="80" t="s">
        <v>381</v>
      </c>
      <c r="B17" s="121" t="s">
        <v>382</v>
      </c>
      <c r="C17" s="125">
        <v>4673050.22</v>
      </c>
      <c r="D17" s="125">
        <v>4673050.22</v>
      </c>
      <c r="E17" s="125" t="s">
        <v>284</v>
      </c>
      <c r="F17" s="126"/>
      <c r="G17" s="126"/>
      <c r="H17" s="126"/>
    </row>
    <row r="18" spans="1:8" ht="12">
      <c r="A18" s="80" t="s">
        <v>383</v>
      </c>
      <c r="B18" s="121" t="s">
        <v>384</v>
      </c>
      <c r="C18" s="125">
        <v>254504</v>
      </c>
      <c r="D18" s="125" t="s">
        <v>284</v>
      </c>
      <c r="E18" s="125">
        <v>254504</v>
      </c>
      <c r="F18" s="126"/>
      <c r="G18" s="126"/>
      <c r="H18" s="126"/>
    </row>
    <row r="19" spans="1:8" ht="12">
      <c r="A19" s="80" t="s">
        <v>385</v>
      </c>
      <c r="B19" s="121" t="s">
        <v>386</v>
      </c>
      <c r="C19" s="125">
        <v>200000</v>
      </c>
      <c r="D19" s="125" t="s">
        <v>284</v>
      </c>
      <c r="E19" s="125">
        <v>200000</v>
      </c>
      <c r="F19" s="126"/>
      <c r="G19" s="126"/>
      <c r="H19" s="126"/>
    </row>
    <row r="20" spans="1:8" ht="12">
      <c r="A20" s="80" t="s">
        <v>387</v>
      </c>
      <c r="B20" s="121" t="s">
        <v>388</v>
      </c>
      <c r="C20" s="125">
        <v>4360000</v>
      </c>
      <c r="D20" s="125" t="s">
        <v>284</v>
      </c>
      <c r="E20" s="125">
        <v>4360000</v>
      </c>
      <c r="F20" s="126"/>
      <c r="G20" s="126"/>
      <c r="H20" s="126"/>
    </row>
    <row r="21" spans="1:8" ht="12">
      <c r="A21" s="80" t="s">
        <v>278</v>
      </c>
      <c r="B21" s="121" t="s">
        <v>71</v>
      </c>
      <c r="C21" s="125">
        <v>202312.8</v>
      </c>
      <c r="D21" s="125">
        <v>202312.8</v>
      </c>
      <c r="E21" s="125" t="s">
        <v>284</v>
      </c>
      <c r="F21" s="126"/>
      <c r="G21" s="126"/>
      <c r="H21" s="126"/>
    </row>
    <row r="22" spans="1:8" ht="12">
      <c r="A22" s="80" t="s">
        <v>389</v>
      </c>
      <c r="B22" s="121" t="s">
        <v>390</v>
      </c>
      <c r="C22" s="125">
        <v>202312.8</v>
      </c>
      <c r="D22" s="125">
        <v>202312.8</v>
      </c>
      <c r="E22" s="125" t="s">
        <v>284</v>
      </c>
      <c r="F22" s="126"/>
      <c r="G22" s="126"/>
      <c r="H22" s="126"/>
    </row>
    <row r="23" spans="1:8" ht="12">
      <c r="A23" s="80" t="s">
        <v>391</v>
      </c>
      <c r="B23" s="121" t="s">
        <v>392</v>
      </c>
      <c r="C23" s="125">
        <v>202312.8</v>
      </c>
      <c r="D23" s="125">
        <v>202312.8</v>
      </c>
      <c r="E23" s="125" t="s">
        <v>284</v>
      </c>
      <c r="F23" s="126"/>
      <c r="G23" s="126"/>
      <c r="H23" s="126"/>
    </row>
    <row r="24" spans="1:8" ht="12">
      <c r="A24" s="80" t="s">
        <v>358</v>
      </c>
      <c r="B24" s="121" t="s">
        <v>75</v>
      </c>
      <c r="C24" s="125">
        <v>630000</v>
      </c>
      <c r="D24" s="125" t="s">
        <v>284</v>
      </c>
      <c r="E24" s="125">
        <v>630000</v>
      </c>
      <c r="F24" s="126"/>
      <c r="G24" s="126"/>
      <c r="H24" s="126"/>
    </row>
    <row r="25" spans="1:8" ht="12">
      <c r="A25" s="80" t="s">
        <v>393</v>
      </c>
      <c r="B25" s="121" t="s">
        <v>394</v>
      </c>
      <c r="C25" s="125">
        <v>630000</v>
      </c>
      <c r="D25" s="125" t="s">
        <v>284</v>
      </c>
      <c r="E25" s="125">
        <v>630000</v>
      </c>
      <c r="F25" s="126"/>
      <c r="G25" s="126"/>
      <c r="H25" s="126"/>
    </row>
    <row r="26" spans="1:8" ht="12">
      <c r="A26" s="80" t="s">
        <v>395</v>
      </c>
      <c r="B26" s="121" t="s">
        <v>396</v>
      </c>
      <c r="C26" s="125">
        <v>630000</v>
      </c>
      <c r="D26" s="125" t="s">
        <v>284</v>
      </c>
      <c r="E26" s="125">
        <v>630000</v>
      </c>
      <c r="F26" s="126"/>
      <c r="G26" s="126"/>
      <c r="H26" s="126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5.16015625" style="0" customWidth="1"/>
  </cols>
  <sheetData>
    <row r="1" ht="29.25" customHeight="1">
      <c r="A1" s="29" t="s">
        <v>162</v>
      </c>
    </row>
    <row r="2" spans="1:3" ht="37.5" customHeight="1">
      <c r="A2" s="181" t="s">
        <v>218</v>
      </c>
      <c r="B2" s="181"/>
      <c r="C2" s="181"/>
    </row>
    <row r="3" spans="1:3" ht="16.5">
      <c r="A3" s="155" t="s">
        <v>98</v>
      </c>
      <c r="B3" s="155"/>
      <c r="C3" s="155"/>
    </row>
    <row r="4" spans="1:3" ht="13.5">
      <c r="A4" s="105"/>
      <c r="B4" s="105"/>
      <c r="C4" s="107" t="s">
        <v>47</v>
      </c>
    </row>
    <row r="5" spans="1:3" ht="13.5">
      <c r="A5" s="182" t="s">
        <v>101</v>
      </c>
      <c r="B5" s="182"/>
      <c r="C5" s="182" t="s">
        <v>12</v>
      </c>
    </row>
    <row r="6" spans="1:3" ht="13.5">
      <c r="A6" s="108" t="s">
        <v>8</v>
      </c>
      <c r="B6" s="108" t="s">
        <v>9</v>
      </c>
      <c r="C6" s="182"/>
    </row>
    <row r="7" spans="1:3" ht="18.75" customHeight="1">
      <c r="A7" s="154" t="s">
        <v>2</v>
      </c>
      <c r="B7" s="154"/>
      <c r="C7" s="124">
        <v>51174100</v>
      </c>
    </row>
    <row r="8" spans="1:3" ht="18.75" customHeight="1">
      <c r="A8" s="50" t="s">
        <v>343</v>
      </c>
      <c r="B8" s="50" t="s">
        <v>344</v>
      </c>
      <c r="C8" s="113">
        <v>454504</v>
      </c>
    </row>
    <row r="9" spans="1:3" ht="18.75" customHeight="1">
      <c r="A9" s="50" t="s">
        <v>399</v>
      </c>
      <c r="B9" s="50" t="s">
        <v>400</v>
      </c>
      <c r="C9" s="113">
        <v>200000</v>
      </c>
    </row>
    <row r="10" spans="1:3" ht="18.75" customHeight="1">
      <c r="A10" s="50" t="s">
        <v>401</v>
      </c>
      <c r="B10" s="50" t="s">
        <v>402</v>
      </c>
      <c r="C10" s="113">
        <v>254504</v>
      </c>
    </row>
    <row r="11" spans="1:3" ht="18.75" customHeight="1">
      <c r="A11" s="50" t="s">
        <v>397</v>
      </c>
      <c r="B11" s="50" t="s">
        <v>398</v>
      </c>
      <c r="C11" s="113">
        <v>50719596</v>
      </c>
    </row>
    <row r="12" spans="1:3" ht="18.75" customHeight="1">
      <c r="A12" s="50" t="s">
        <v>403</v>
      </c>
      <c r="B12" s="50" t="s">
        <v>404</v>
      </c>
      <c r="C12" s="113">
        <v>50719596</v>
      </c>
    </row>
    <row r="13" spans="1:3" ht="18.75" customHeight="1">
      <c r="A13" s="9"/>
      <c r="B13" s="9"/>
      <c r="C13" s="9"/>
    </row>
    <row r="14" spans="1:3" ht="18.75" customHeight="1">
      <c r="A14" s="9"/>
      <c r="B14" s="9"/>
      <c r="C14" s="9"/>
    </row>
    <row r="15" spans="1:3" ht="18.75" customHeight="1">
      <c r="A15" s="9"/>
      <c r="B15" s="9"/>
      <c r="C15" s="9"/>
    </row>
    <row r="16" spans="1:3" ht="18.75" customHeight="1">
      <c r="A16" s="9"/>
      <c r="B16" s="9"/>
      <c r="C16" s="9"/>
    </row>
    <row r="17" spans="1:3" ht="18.75" customHeight="1">
      <c r="A17" s="9"/>
      <c r="B17" s="9"/>
      <c r="C17" s="9"/>
    </row>
    <row r="18" spans="1:3" ht="18.75" customHeight="1">
      <c r="A18" s="9"/>
      <c r="B18" s="9"/>
      <c r="C18" s="9"/>
    </row>
    <row r="19" spans="1:3" ht="18.75" customHeight="1">
      <c r="A19" s="9"/>
      <c r="B19" s="9"/>
      <c r="C19" s="9"/>
    </row>
    <row r="20" spans="1:3" ht="18.75" customHeight="1">
      <c r="A20" s="9"/>
      <c r="B20" s="9"/>
      <c r="C20" s="9"/>
    </row>
    <row r="21" spans="1:3" ht="18.75" customHeight="1">
      <c r="A21" s="9"/>
      <c r="B21" s="9"/>
      <c r="C21" s="9"/>
    </row>
    <row r="22" spans="1:3" ht="18.75" customHeight="1">
      <c r="A22" s="9"/>
      <c r="B22" s="9"/>
      <c r="C22" s="9"/>
    </row>
  </sheetData>
  <sheetProtection/>
  <mergeCells count="5">
    <mergeCell ref="A2:C2"/>
    <mergeCell ref="A3:C3"/>
    <mergeCell ref="A5:B5"/>
    <mergeCell ref="C5:C6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8" sqref="A8:B8"/>
    </sheetView>
  </sheetViews>
  <sheetFormatPr defaultColWidth="9.33203125" defaultRowHeight="11.25"/>
  <cols>
    <col min="1" max="1" width="17.83203125" style="0" customWidth="1"/>
    <col min="2" max="2" width="57.16015625" style="0" customWidth="1"/>
    <col min="3" max="3" width="26.33203125" style="0" customWidth="1"/>
  </cols>
  <sheetData>
    <row r="1" ht="21" customHeight="1">
      <c r="A1" s="29" t="s">
        <v>163</v>
      </c>
    </row>
    <row r="3" spans="1:3" ht="52.5" customHeight="1">
      <c r="A3" s="181" t="s">
        <v>219</v>
      </c>
      <c r="B3" s="181"/>
      <c r="C3" s="181"/>
    </row>
    <row r="4" spans="1:3" ht="16.5">
      <c r="A4" s="155" t="s">
        <v>97</v>
      </c>
      <c r="B4" s="155"/>
      <c r="C4" s="155"/>
    </row>
    <row r="5" spans="1:3" ht="13.5">
      <c r="A5" s="105"/>
      <c r="B5" s="105"/>
      <c r="C5" s="107" t="s">
        <v>47</v>
      </c>
    </row>
    <row r="6" spans="1:3" ht="18" customHeight="1">
      <c r="A6" s="182" t="s">
        <v>248</v>
      </c>
      <c r="B6" s="182"/>
      <c r="C6" s="183" t="s">
        <v>12</v>
      </c>
    </row>
    <row r="7" spans="1:3" ht="18" customHeight="1">
      <c r="A7" s="108" t="s">
        <v>8</v>
      </c>
      <c r="B7" s="108" t="s">
        <v>9</v>
      </c>
      <c r="C7" s="183"/>
    </row>
    <row r="8" spans="1:3" ht="18" customHeight="1">
      <c r="A8" s="154" t="s">
        <v>2</v>
      </c>
      <c r="B8" s="154"/>
      <c r="C8" s="124">
        <v>51174100</v>
      </c>
    </row>
    <row r="9" spans="1:3" ht="18" customHeight="1">
      <c r="A9" s="127" t="s">
        <v>304</v>
      </c>
      <c r="B9" s="127" t="s">
        <v>305</v>
      </c>
      <c r="C9" s="113">
        <v>454504</v>
      </c>
    </row>
    <row r="10" spans="1:3" ht="18" customHeight="1">
      <c r="A10" s="127" t="s">
        <v>406</v>
      </c>
      <c r="B10" s="127" t="s">
        <v>407</v>
      </c>
      <c r="C10" s="113">
        <v>200000</v>
      </c>
    </row>
    <row r="11" spans="1:3" ht="18" customHeight="1">
      <c r="A11" s="127" t="s">
        <v>408</v>
      </c>
      <c r="B11" s="127" t="s">
        <v>402</v>
      </c>
      <c r="C11" s="113">
        <v>254504</v>
      </c>
    </row>
    <row r="12" spans="1:3" ht="18" customHeight="1">
      <c r="A12" s="127" t="s">
        <v>405</v>
      </c>
      <c r="B12" s="127" t="s">
        <v>398</v>
      </c>
      <c r="C12" s="113">
        <v>50719596</v>
      </c>
    </row>
    <row r="13" spans="1:3" ht="18" customHeight="1">
      <c r="A13" s="127" t="s">
        <v>409</v>
      </c>
      <c r="B13" s="127" t="s">
        <v>410</v>
      </c>
      <c r="C13" s="113">
        <v>50719596</v>
      </c>
    </row>
    <row r="14" spans="1:3" ht="18" customHeight="1">
      <c r="A14" s="9"/>
      <c r="B14" s="9"/>
      <c r="C14" s="9"/>
    </row>
    <row r="15" spans="1:3" ht="18" customHeight="1">
      <c r="A15" s="9"/>
      <c r="B15" s="9"/>
      <c r="C15" s="9"/>
    </row>
    <row r="16" spans="1:3" ht="18" customHeight="1">
      <c r="A16" s="9"/>
      <c r="B16" s="9"/>
      <c r="C16" s="9"/>
    </row>
    <row r="17" spans="1:3" ht="18" customHeight="1">
      <c r="A17" s="9"/>
      <c r="B17" s="9"/>
      <c r="C17" s="9"/>
    </row>
    <row r="18" spans="1:3" ht="18" customHeight="1">
      <c r="A18" s="9"/>
      <c r="B18" s="9"/>
      <c r="C18" s="9"/>
    </row>
    <row r="19" spans="1:3" ht="18" customHeight="1">
      <c r="A19" s="9"/>
      <c r="B19" s="9"/>
      <c r="C19" s="9"/>
    </row>
    <row r="20" spans="1:3" ht="18" customHeight="1">
      <c r="A20" s="9"/>
      <c r="B20" s="9"/>
      <c r="C20" s="9"/>
    </row>
    <row r="21" spans="1:3" ht="18" customHeight="1">
      <c r="A21" s="9"/>
      <c r="B21" s="9"/>
      <c r="C21" s="9"/>
    </row>
    <row r="22" spans="1:3" ht="18" customHeight="1">
      <c r="A22" s="9"/>
      <c r="B22" s="9"/>
      <c r="C22" s="9"/>
    </row>
  </sheetData>
  <sheetProtection/>
  <mergeCells count="5">
    <mergeCell ref="A3:C3"/>
    <mergeCell ref="A4:C4"/>
    <mergeCell ref="A6:B6"/>
    <mergeCell ref="C6:C7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1">
      <selection activeCell="J6" sqref="J6"/>
    </sheetView>
  </sheetViews>
  <sheetFormatPr defaultColWidth="9.33203125" defaultRowHeight="11.25"/>
  <cols>
    <col min="4" max="4" width="32.16015625" style="0" customWidth="1"/>
    <col min="6" max="6" width="33.5" style="0" customWidth="1"/>
    <col min="7" max="7" width="20.16015625" style="0" customWidth="1"/>
    <col min="8" max="8" width="18.5" style="0" bestFit="1" customWidth="1"/>
    <col min="9" max="10" width="14" style="0" bestFit="1" customWidth="1"/>
    <col min="15" max="16" width="11" style="0" bestFit="1" customWidth="1"/>
  </cols>
  <sheetData>
    <row r="1" spans="1:2" ht="13.5" customHeight="1">
      <c r="A1" s="29" t="s">
        <v>164</v>
      </c>
      <c r="B1" s="29"/>
    </row>
    <row r="2" spans="1:25" ht="24.75">
      <c r="A2" s="186" t="s">
        <v>220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ht="2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9" t="s">
        <v>165</v>
      </c>
    </row>
    <row r="4" spans="1:25" ht="13.5">
      <c r="A4" s="184" t="s">
        <v>166</v>
      </c>
      <c r="B4" s="184" t="s">
        <v>167</v>
      </c>
      <c r="C4" s="184" t="s">
        <v>168</v>
      </c>
      <c r="D4" s="184" t="s">
        <v>169</v>
      </c>
      <c r="E4" s="184" t="s">
        <v>170</v>
      </c>
      <c r="F4" s="184" t="s">
        <v>171</v>
      </c>
      <c r="G4" s="184" t="s">
        <v>172</v>
      </c>
      <c r="H4" s="184" t="s">
        <v>173</v>
      </c>
      <c r="I4" s="184" t="s">
        <v>174</v>
      </c>
      <c r="J4" s="184"/>
      <c r="K4" s="184"/>
      <c r="L4" s="184"/>
      <c r="M4" s="184"/>
      <c r="N4" s="184"/>
      <c r="O4" s="184" t="s">
        <v>175</v>
      </c>
      <c r="P4" s="184"/>
      <c r="Q4" s="184"/>
      <c r="R4" s="184" t="s">
        <v>176</v>
      </c>
      <c r="S4" s="184" t="s">
        <v>108</v>
      </c>
      <c r="T4" s="184" t="s">
        <v>177</v>
      </c>
      <c r="U4" s="184"/>
      <c r="V4" s="184"/>
      <c r="W4" s="184"/>
      <c r="X4" s="184"/>
      <c r="Y4" s="184"/>
    </row>
    <row r="5" spans="1:25" ht="54">
      <c r="A5" s="185"/>
      <c r="B5" s="185"/>
      <c r="C5" s="185"/>
      <c r="D5" s="185"/>
      <c r="E5" s="185"/>
      <c r="F5" s="185"/>
      <c r="G5" s="185"/>
      <c r="H5" s="185"/>
      <c r="I5" s="81" t="s">
        <v>10</v>
      </c>
      <c r="J5" s="81" t="s">
        <v>178</v>
      </c>
      <c r="K5" s="81" t="s">
        <v>179</v>
      </c>
      <c r="L5" s="81" t="s">
        <v>180</v>
      </c>
      <c r="M5" s="81" t="s">
        <v>181</v>
      </c>
      <c r="N5" s="81" t="s">
        <v>182</v>
      </c>
      <c r="O5" s="81" t="s">
        <v>10</v>
      </c>
      <c r="P5" s="81" t="s">
        <v>175</v>
      </c>
      <c r="Q5" s="81" t="s">
        <v>183</v>
      </c>
      <c r="R5" s="185"/>
      <c r="S5" s="185"/>
      <c r="T5" s="81" t="s">
        <v>10</v>
      </c>
      <c r="U5" s="81" t="s">
        <v>109</v>
      </c>
      <c r="V5" s="81" t="s">
        <v>110</v>
      </c>
      <c r="W5" s="81" t="s">
        <v>184</v>
      </c>
      <c r="X5" s="81" t="s">
        <v>112</v>
      </c>
      <c r="Y5" s="81" t="s">
        <v>185</v>
      </c>
    </row>
    <row r="6" spans="1:25" ht="15.75">
      <c r="A6" s="128"/>
      <c r="B6" s="128"/>
      <c r="C6" s="128"/>
      <c r="D6" s="128"/>
      <c r="E6" s="128"/>
      <c r="F6" s="128"/>
      <c r="G6" s="129" t="s">
        <v>2</v>
      </c>
      <c r="H6" s="126">
        <v>51804100</v>
      </c>
      <c r="I6" s="126">
        <v>51174100</v>
      </c>
      <c r="J6" s="126">
        <v>51174100</v>
      </c>
      <c r="K6" s="126" t="s">
        <v>284</v>
      </c>
      <c r="L6" s="126" t="s">
        <v>284</v>
      </c>
      <c r="M6" s="126" t="s">
        <v>284</v>
      </c>
      <c r="N6" s="126" t="s">
        <v>284</v>
      </c>
      <c r="O6" s="126">
        <v>630000</v>
      </c>
      <c r="P6" s="126">
        <v>630000</v>
      </c>
      <c r="Q6" s="82"/>
      <c r="R6" s="82"/>
      <c r="S6" s="82"/>
      <c r="T6" s="82"/>
      <c r="U6" s="82"/>
      <c r="V6" s="82"/>
      <c r="W6" s="82"/>
      <c r="X6" s="82"/>
      <c r="Y6" s="82"/>
    </row>
    <row r="7" spans="1:25" ht="12">
      <c r="A7" s="80" t="s">
        <v>411</v>
      </c>
      <c r="B7" s="121" t="s">
        <v>412</v>
      </c>
      <c r="C7" s="130"/>
      <c r="D7" s="130"/>
      <c r="E7" s="130"/>
      <c r="F7" s="130"/>
      <c r="G7" s="130"/>
      <c r="H7" s="125">
        <v>51804100</v>
      </c>
      <c r="I7" s="125">
        <v>51174100</v>
      </c>
      <c r="J7" s="125">
        <v>51174100</v>
      </c>
      <c r="K7" s="125" t="s">
        <v>284</v>
      </c>
      <c r="L7" s="125" t="s">
        <v>284</v>
      </c>
      <c r="M7" s="125" t="s">
        <v>284</v>
      </c>
      <c r="N7" s="125" t="s">
        <v>284</v>
      </c>
      <c r="O7" s="125">
        <v>630000</v>
      </c>
      <c r="P7" s="125">
        <v>630000</v>
      </c>
      <c r="Q7" s="9"/>
      <c r="R7" s="9"/>
      <c r="S7" s="9"/>
      <c r="T7" s="9"/>
      <c r="U7" s="9"/>
      <c r="V7" s="9"/>
      <c r="W7" s="9"/>
      <c r="X7" s="9"/>
      <c r="Y7" s="9"/>
    </row>
    <row r="8" spans="1:25" ht="12">
      <c r="A8" s="80" t="s">
        <v>431</v>
      </c>
      <c r="B8" s="121" t="s">
        <v>432</v>
      </c>
      <c r="C8" s="80" t="s">
        <v>413</v>
      </c>
      <c r="D8" s="80" t="s">
        <v>249</v>
      </c>
      <c r="E8" s="80" t="s">
        <v>414</v>
      </c>
      <c r="F8" s="80" t="s">
        <v>415</v>
      </c>
      <c r="G8" s="80" t="s">
        <v>416</v>
      </c>
      <c r="H8" s="125">
        <v>4360000</v>
      </c>
      <c r="I8" s="125">
        <v>4360000</v>
      </c>
      <c r="J8" s="125">
        <v>4360000</v>
      </c>
      <c r="K8" s="125" t="s">
        <v>284</v>
      </c>
      <c r="L8" s="125" t="s">
        <v>284</v>
      </c>
      <c r="M8" s="125" t="s">
        <v>284</v>
      </c>
      <c r="N8" s="125" t="s">
        <v>284</v>
      </c>
      <c r="O8" s="125" t="s">
        <v>284</v>
      </c>
      <c r="P8" s="125" t="s">
        <v>284</v>
      </c>
      <c r="Q8" s="9"/>
      <c r="R8" s="9"/>
      <c r="S8" s="9"/>
      <c r="T8" s="9"/>
      <c r="U8" s="9"/>
      <c r="V8" s="9"/>
      <c r="W8" s="9"/>
      <c r="X8" s="9"/>
      <c r="Y8" s="9"/>
    </row>
    <row r="9" spans="1:25" ht="12">
      <c r="A9" s="80" t="s">
        <v>431</v>
      </c>
      <c r="B9" s="121" t="s">
        <v>432</v>
      </c>
      <c r="C9" s="80" t="s">
        <v>413</v>
      </c>
      <c r="D9" s="80" t="s">
        <v>249</v>
      </c>
      <c r="E9" s="80" t="s">
        <v>417</v>
      </c>
      <c r="F9" s="80" t="s">
        <v>418</v>
      </c>
      <c r="G9" s="80" t="s">
        <v>419</v>
      </c>
      <c r="H9" s="125">
        <v>200000</v>
      </c>
      <c r="I9" s="125">
        <v>200000</v>
      </c>
      <c r="J9" s="125">
        <v>200000</v>
      </c>
      <c r="K9" s="125" t="s">
        <v>284</v>
      </c>
      <c r="L9" s="125" t="s">
        <v>284</v>
      </c>
      <c r="M9" s="125" t="s">
        <v>284</v>
      </c>
      <c r="N9" s="125" t="s">
        <v>284</v>
      </c>
      <c r="O9" s="125" t="s">
        <v>284</v>
      </c>
      <c r="P9" s="125" t="s">
        <v>284</v>
      </c>
      <c r="Q9" s="9"/>
      <c r="R9" s="9"/>
      <c r="S9" s="9"/>
      <c r="T9" s="9"/>
      <c r="U9" s="9"/>
      <c r="V9" s="9"/>
      <c r="W9" s="9"/>
      <c r="X9" s="9"/>
      <c r="Y9" s="9"/>
    </row>
    <row r="10" spans="1:25" ht="12">
      <c r="A10" s="80" t="s">
        <v>431</v>
      </c>
      <c r="B10" s="121" t="s">
        <v>432</v>
      </c>
      <c r="C10" s="80" t="s">
        <v>413</v>
      </c>
      <c r="D10" s="80" t="s">
        <v>249</v>
      </c>
      <c r="E10" s="80" t="s">
        <v>420</v>
      </c>
      <c r="F10" s="80" t="s">
        <v>421</v>
      </c>
      <c r="G10" s="80" t="s">
        <v>422</v>
      </c>
      <c r="H10" s="125">
        <v>780480</v>
      </c>
      <c r="I10" s="125">
        <v>780480</v>
      </c>
      <c r="J10" s="125">
        <v>780480</v>
      </c>
      <c r="K10" s="125" t="s">
        <v>284</v>
      </c>
      <c r="L10" s="125" t="s">
        <v>284</v>
      </c>
      <c r="M10" s="125" t="s">
        <v>284</v>
      </c>
      <c r="N10" s="125" t="s">
        <v>284</v>
      </c>
      <c r="O10" s="125" t="s">
        <v>284</v>
      </c>
      <c r="P10" s="125" t="s">
        <v>284</v>
      </c>
      <c r="Q10" s="9"/>
      <c r="R10" s="9"/>
      <c r="S10" s="9"/>
      <c r="T10" s="9"/>
      <c r="U10" s="9"/>
      <c r="V10" s="9"/>
      <c r="W10" s="9"/>
      <c r="X10" s="9"/>
      <c r="Y10" s="9"/>
    </row>
    <row r="11" spans="1:25" ht="12">
      <c r="A11" s="80" t="s">
        <v>431</v>
      </c>
      <c r="B11" s="121" t="s">
        <v>432</v>
      </c>
      <c r="C11" s="80" t="s">
        <v>413</v>
      </c>
      <c r="D11" s="80" t="s">
        <v>249</v>
      </c>
      <c r="E11" s="80" t="s">
        <v>423</v>
      </c>
      <c r="F11" s="80" t="s">
        <v>424</v>
      </c>
      <c r="G11" s="80" t="s">
        <v>425</v>
      </c>
      <c r="H11" s="125">
        <v>254504</v>
      </c>
      <c r="I11" s="125">
        <v>254504</v>
      </c>
      <c r="J11" s="125">
        <v>254504</v>
      </c>
      <c r="K11" s="125" t="s">
        <v>284</v>
      </c>
      <c r="L11" s="125" t="s">
        <v>284</v>
      </c>
      <c r="M11" s="125" t="s">
        <v>284</v>
      </c>
      <c r="N11" s="125" t="s">
        <v>284</v>
      </c>
      <c r="O11" s="125" t="s">
        <v>284</v>
      </c>
      <c r="P11" s="125" t="s">
        <v>284</v>
      </c>
      <c r="Q11" s="9"/>
      <c r="R11" s="9"/>
      <c r="S11" s="9"/>
      <c r="T11" s="9"/>
      <c r="U11" s="9"/>
      <c r="V11" s="9"/>
      <c r="W11" s="9"/>
      <c r="X11" s="9"/>
      <c r="Y11" s="9"/>
    </row>
    <row r="12" spans="1:25" ht="12">
      <c r="A12" s="80" t="s">
        <v>431</v>
      </c>
      <c r="B12" s="121" t="s">
        <v>432</v>
      </c>
      <c r="C12" s="80" t="s">
        <v>413</v>
      </c>
      <c r="D12" s="80" t="s">
        <v>249</v>
      </c>
      <c r="E12" s="80" t="s">
        <v>426</v>
      </c>
      <c r="F12" s="80" t="s">
        <v>427</v>
      </c>
      <c r="G12" s="80" t="s">
        <v>428</v>
      </c>
      <c r="H12" s="125">
        <v>630000</v>
      </c>
      <c r="I12" s="125" t="s">
        <v>284</v>
      </c>
      <c r="J12" s="125" t="s">
        <v>284</v>
      </c>
      <c r="K12" s="125" t="s">
        <v>284</v>
      </c>
      <c r="L12" s="125" t="s">
        <v>284</v>
      </c>
      <c r="M12" s="125" t="s">
        <v>284</v>
      </c>
      <c r="N12" s="125" t="s">
        <v>284</v>
      </c>
      <c r="O12" s="125">
        <v>630000</v>
      </c>
      <c r="P12" s="125">
        <v>630000</v>
      </c>
      <c r="Q12" s="9"/>
      <c r="R12" s="9"/>
      <c r="S12" s="9"/>
      <c r="T12" s="9"/>
      <c r="U12" s="9"/>
      <c r="V12" s="9"/>
      <c r="W12" s="9"/>
      <c r="X12" s="9"/>
      <c r="Y12" s="9"/>
    </row>
    <row r="13" spans="1:25" ht="12">
      <c r="A13" s="80" t="s">
        <v>431</v>
      </c>
      <c r="B13" s="121" t="s">
        <v>432</v>
      </c>
      <c r="C13" s="80" t="s">
        <v>413</v>
      </c>
      <c r="D13" s="80" t="s">
        <v>249</v>
      </c>
      <c r="E13" s="80" t="s">
        <v>429</v>
      </c>
      <c r="F13" s="80" t="s">
        <v>430</v>
      </c>
      <c r="G13" s="80" t="s">
        <v>428</v>
      </c>
      <c r="H13" s="125">
        <v>45579116</v>
      </c>
      <c r="I13" s="125">
        <v>45579116</v>
      </c>
      <c r="J13" s="125">
        <v>45579116</v>
      </c>
      <c r="K13" s="125" t="s">
        <v>284</v>
      </c>
      <c r="L13" s="125" t="s">
        <v>284</v>
      </c>
      <c r="M13" s="125" t="s">
        <v>284</v>
      </c>
      <c r="N13" s="125" t="s">
        <v>284</v>
      </c>
      <c r="O13" s="125" t="s">
        <v>284</v>
      </c>
      <c r="P13" s="125" t="s">
        <v>284</v>
      </c>
      <c r="Q13" s="9"/>
      <c r="R13" s="9"/>
      <c r="S13" s="9"/>
      <c r="T13" s="9"/>
      <c r="U13" s="9"/>
      <c r="V13" s="9"/>
      <c r="W13" s="9"/>
      <c r="X13" s="9"/>
      <c r="Y13" s="9"/>
    </row>
    <row r="14" spans="1:25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1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1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1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1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1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1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</sheetData>
  <sheetProtection/>
  <mergeCells count="14">
    <mergeCell ref="G4:G5"/>
    <mergeCell ref="H4:H5"/>
    <mergeCell ref="I4:N4"/>
    <mergeCell ref="O4:Q4"/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83" t="s">
        <v>471</v>
      </c>
      <c r="E1" s="83"/>
      <c r="J1" s="31"/>
      <c r="K1" s="31"/>
    </row>
    <row r="2" spans="1:11" ht="30.75" customHeight="1">
      <c r="A2" s="179" t="s">
        <v>236</v>
      </c>
      <c r="B2" s="179"/>
      <c r="C2" s="179"/>
      <c r="D2" s="179"/>
      <c r="E2" s="179"/>
      <c r="F2" s="179"/>
      <c r="G2" s="179"/>
      <c r="H2" s="179"/>
      <c r="I2" s="179"/>
      <c r="J2" s="31"/>
      <c r="K2" s="31"/>
    </row>
    <row r="3" spans="1:11" ht="28.5" customHeight="1">
      <c r="A3" s="187" t="s">
        <v>434</v>
      </c>
      <c r="B3" s="187"/>
      <c r="C3" s="187"/>
      <c r="E3" s="32"/>
      <c r="F3" s="87"/>
      <c r="G3" s="87"/>
      <c r="H3" s="87"/>
      <c r="I3" s="87" t="s">
        <v>237</v>
      </c>
      <c r="J3" s="31"/>
      <c r="K3" s="31"/>
    </row>
    <row r="4" spans="1:11" ht="28.5" customHeight="1">
      <c r="A4" s="8" t="s">
        <v>238</v>
      </c>
      <c r="B4" s="8" t="s">
        <v>239</v>
      </c>
      <c r="C4" s="8" t="s">
        <v>240</v>
      </c>
      <c r="D4" s="1" t="s">
        <v>241</v>
      </c>
      <c r="E4" s="1" t="s">
        <v>242</v>
      </c>
      <c r="F4" s="1" t="s">
        <v>243</v>
      </c>
      <c r="G4" s="1" t="s">
        <v>79</v>
      </c>
      <c r="H4" s="1" t="s">
        <v>80</v>
      </c>
      <c r="I4" s="1" t="s">
        <v>81</v>
      </c>
      <c r="J4" s="31"/>
      <c r="K4" s="31"/>
    </row>
    <row r="5" spans="1:11" ht="28.5" customHeight="1">
      <c r="A5" s="9"/>
      <c r="B5" s="9"/>
      <c r="C5" s="9"/>
      <c r="D5" s="1"/>
      <c r="E5" s="1"/>
      <c r="F5" s="88"/>
      <c r="G5" s="89"/>
      <c r="H5" s="90"/>
      <c r="I5" s="90"/>
      <c r="J5" s="31"/>
      <c r="K5" s="31"/>
    </row>
    <row r="6" spans="1:11" ht="28.5" customHeight="1">
      <c r="A6" s="9"/>
      <c r="B6" s="9"/>
      <c r="C6" s="9"/>
      <c r="D6" s="1"/>
      <c r="E6" s="1"/>
      <c r="F6" s="88"/>
      <c r="G6" s="89"/>
      <c r="H6" s="90"/>
      <c r="I6" s="90"/>
      <c r="J6" s="31"/>
      <c r="K6" s="31"/>
    </row>
    <row r="7" spans="1:11" ht="28.5" customHeight="1">
      <c r="A7" s="9"/>
      <c r="B7" s="9"/>
      <c r="C7" s="9"/>
      <c r="D7" s="1"/>
      <c r="E7" s="1"/>
      <c r="F7" s="88"/>
      <c r="G7" s="89"/>
      <c r="H7" s="90"/>
      <c r="I7" s="90"/>
      <c r="J7" s="31"/>
      <c r="K7" s="31"/>
    </row>
    <row r="8" spans="1:11" ht="28.5" customHeight="1">
      <c r="A8" s="9"/>
      <c r="B8" s="9"/>
      <c r="C8" s="9"/>
      <c r="D8" s="1"/>
      <c r="E8" s="1"/>
      <c r="F8" s="88"/>
      <c r="G8" s="89"/>
      <c r="H8" s="90"/>
      <c r="I8" s="90"/>
      <c r="J8" s="31"/>
      <c r="K8" s="31"/>
    </row>
    <row r="9" spans="1:11" ht="11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ht="11.25">
      <c r="A10" s="30" t="s">
        <v>433</v>
      </c>
    </row>
  </sheetData>
  <sheetProtection/>
  <mergeCells count="2">
    <mergeCell ref="A2:I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K14" sqref="K14"/>
    </sheetView>
  </sheetViews>
  <sheetFormatPr defaultColWidth="9.33203125" defaultRowHeight="11.25"/>
  <cols>
    <col min="1" max="1" width="19.66015625" style="0" customWidth="1"/>
    <col min="2" max="5" width="25.33203125" style="0" customWidth="1"/>
    <col min="6" max="6" width="21.33203125" style="0" customWidth="1"/>
  </cols>
  <sheetData>
    <row r="1" ht="21" customHeight="1">
      <c r="A1" t="s">
        <v>472</v>
      </c>
    </row>
    <row r="2" spans="1:6" ht="23.25">
      <c r="A2" s="188" t="s">
        <v>473</v>
      </c>
      <c r="B2" s="188"/>
      <c r="C2" s="188"/>
      <c r="D2" s="188"/>
      <c r="E2" s="188"/>
      <c r="F2" s="188"/>
    </row>
    <row r="3" spans="1:6" ht="16.5">
      <c r="A3" s="189" t="s">
        <v>440</v>
      </c>
      <c r="B3" s="190" t="s">
        <v>441</v>
      </c>
      <c r="C3" s="190"/>
      <c r="D3" s="190"/>
      <c r="E3" s="190"/>
      <c r="F3" s="191" t="s">
        <v>436</v>
      </c>
    </row>
    <row r="4" spans="1:6" ht="16.5">
      <c r="A4" s="192" t="s">
        <v>442</v>
      </c>
      <c r="B4" s="193" t="s">
        <v>443</v>
      </c>
      <c r="C4" s="193"/>
      <c r="D4" s="193"/>
      <c r="E4" s="192" t="s">
        <v>444</v>
      </c>
      <c r="F4" s="194" t="s">
        <v>445</v>
      </c>
    </row>
    <row r="5" spans="1:6" ht="33" customHeight="1">
      <c r="A5" s="195" t="s">
        <v>446</v>
      </c>
      <c r="B5" s="196">
        <v>52740000</v>
      </c>
      <c r="C5" s="196"/>
      <c r="D5" s="196"/>
      <c r="E5" s="192" t="s">
        <v>447</v>
      </c>
      <c r="F5" s="197" t="s">
        <v>284</v>
      </c>
    </row>
    <row r="6" spans="1:6" ht="33" customHeight="1">
      <c r="A6" s="195"/>
      <c r="B6" s="196"/>
      <c r="C6" s="196"/>
      <c r="D6" s="196"/>
      <c r="E6" s="192" t="s">
        <v>448</v>
      </c>
      <c r="F6" s="197" t="s">
        <v>284</v>
      </c>
    </row>
    <row r="7" spans="1:6" ht="79.5" customHeight="1">
      <c r="A7" s="192" t="s">
        <v>449</v>
      </c>
      <c r="B7" s="198" t="s">
        <v>450</v>
      </c>
      <c r="C7" s="198"/>
      <c r="D7" s="198"/>
      <c r="E7" s="198"/>
      <c r="F7" s="198"/>
    </row>
    <row r="8" spans="1:6" ht="45.75" customHeight="1">
      <c r="A8" s="192" t="s">
        <v>451</v>
      </c>
      <c r="B8" s="198" t="s">
        <v>452</v>
      </c>
      <c r="C8" s="198"/>
      <c r="D8" s="198"/>
      <c r="E8" s="198"/>
      <c r="F8" s="198"/>
    </row>
    <row r="9" spans="1:6" ht="48" customHeight="1">
      <c r="A9" s="192" t="s">
        <v>453</v>
      </c>
      <c r="B9" s="198" t="s">
        <v>454</v>
      </c>
      <c r="C9" s="198"/>
      <c r="D9" s="198"/>
      <c r="E9" s="198"/>
      <c r="F9" s="198"/>
    </row>
    <row r="10" spans="1:6" ht="16.5">
      <c r="A10" s="195" t="s">
        <v>455</v>
      </c>
      <c r="B10" s="192" t="s">
        <v>456</v>
      </c>
      <c r="C10" s="192" t="s">
        <v>457</v>
      </c>
      <c r="D10" s="192" t="s">
        <v>458</v>
      </c>
      <c r="E10" s="192" t="s">
        <v>459</v>
      </c>
      <c r="F10" s="192" t="s">
        <v>460</v>
      </c>
    </row>
    <row r="11" spans="1:6" ht="13.5">
      <c r="A11" s="195"/>
      <c r="B11" s="50" t="s">
        <v>461</v>
      </c>
      <c r="C11" s="194">
        <v>20</v>
      </c>
      <c r="D11" s="194" t="s">
        <v>462</v>
      </c>
      <c r="E11" s="194" t="s">
        <v>439</v>
      </c>
      <c r="F11" s="199">
        <v>5274</v>
      </c>
    </row>
    <row r="12" spans="1:6" ht="13.5">
      <c r="A12" s="195"/>
      <c r="B12" s="50" t="s">
        <v>463</v>
      </c>
      <c r="C12" s="194">
        <v>30</v>
      </c>
      <c r="D12" s="194" t="s">
        <v>437</v>
      </c>
      <c r="E12" s="194" t="s">
        <v>438</v>
      </c>
      <c r="F12" s="199">
        <v>90</v>
      </c>
    </row>
    <row r="13" spans="1:6" ht="13.5">
      <c r="A13" s="195"/>
      <c r="B13" s="50" t="s">
        <v>464</v>
      </c>
      <c r="C13" s="194">
        <v>10</v>
      </c>
      <c r="D13" s="194"/>
      <c r="E13" s="194" t="s">
        <v>465</v>
      </c>
      <c r="F13" s="200" t="s">
        <v>466</v>
      </c>
    </row>
    <row r="14" spans="1:6" ht="13.5">
      <c r="A14" s="195"/>
      <c r="B14" s="50" t="s">
        <v>467</v>
      </c>
      <c r="C14" s="194">
        <v>20</v>
      </c>
      <c r="D14" s="194" t="s">
        <v>437</v>
      </c>
      <c r="E14" s="194" t="s">
        <v>438</v>
      </c>
      <c r="F14" s="199">
        <v>90</v>
      </c>
    </row>
    <row r="15" spans="1:6" ht="13.5">
      <c r="A15" s="195"/>
      <c r="B15" s="50" t="s">
        <v>468</v>
      </c>
      <c r="C15" s="194">
        <v>10</v>
      </c>
      <c r="D15" s="194"/>
      <c r="E15" s="194" t="s">
        <v>469</v>
      </c>
      <c r="F15" s="200" t="s">
        <v>470</v>
      </c>
    </row>
  </sheetData>
  <sheetProtection/>
  <mergeCells count="9">
    <mergeCell ref="B8:F8"/>
    <mergeCell ref="B9:F9"/>
    <mergeCell ref="A10:A15"/>
    <mergeCell ref="A2:F2"/>
    <mergeCell ref="B3:E3"/>
    <mergeCell ref="B4:D4"/>
    <mergeCell ref="A5:A6"/>
    <mergeCell ref="B5:D6"/>
    <mergeCell ref="B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O16" sqref="O16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ht="16.5">
      <c r="A1" s="109" t="s">
        <v>247</v>
      </c>
    </row>
    <row r="2" spans="1:3" ht="37.5" customHeight="1">
      <c r="A2" s="132" t="s">
        <v>206</v>
      </c>
      <c r="B2" s="132"/>
      <c r="C2" s="132"/>
    </row>
    <row r="3" spans="1:3" ht="27" customHeight="1">
      <c r="A3" s="110" t="s">
        <v>44</v>
      </c>
      <c r="B3" s="133" t="s">
        <v>45</v>
      </c>
      <c r="C3" s="133"/>
    </row>
    <row r="4" spans="1:3" ht="27.75" customHeight="1">
      <c r="A4" s="7">
        <v>1</v>
      </c>
      <c r="B4" s="34" t="s">
        <v>144</v>
      </c>
      <c r="C4" s="8" t="s">
        <v>194</v>
      </c>
    </row>
    <row r="5" spans="1:3" ht="27.75" customHeight="1">
      <c r="A5" s="7">
        <v>2</v>
      </c>
      <c r="B5" s="34" t="s">
        <v>145</v>
      </c>
      <c r="C5" s="8" t="s">
        <v>195</v>
      </c>
    </row>
    <row r="6" spans="1:3" ht="27.75" customHeight="1">
      <c r="A6" s="7">
        <v>3</v>
      </c>
      <c r="B6" s="34" t="s">
        <v>146</v>
      </c>
      <c r="C6" s="84" t="s">
        <v>221</v>
      </c>
    </row>
    <row r="7" spans="1:3" ht="27.75" customHeight="1">
      <c r="A7" s="7">
        <v>4</v>
      </c>
      <c r="B7" s="34" t="s">
        <v>147</v>
      </c>
      <c r="C7" s="34" t="s">
        <v>196</v>
      </c>
    </row>
    <row r="8" spans="1:3" ht="27.75" customHeight="1">
      <c r="A8" s="7">
        <v>5</v>
      </c>
      <c r="B8" s="34" t="s">
        <v>148</v>
      </c>
      <c r="C8" s="8" t="s">
        <v>197</v>
      </c>
    </row>
    <row r="9" spans="1:3" ht="27.75" customHeight="1">
      <c r="A9" s="7">
        <v>6</v>
      </c>
      <c r="B9" s="34" t="s">
        <v>149</v>
      </c>
      <c r="C9" s="8" t="s">
        <v>198</v>
      </c>
    </row>
    <row r="10" spans="1:3" ht="27.75" customHeight="1">
      <c r="A10" s="7">
        <v>7</v>
      </c>
      <c r="B10" s="34" t="s">
        <v>150</v>
      </c>
      <c r="C10" s="8" t="s">
        <v>199</v>
      </c>
    </row>
    <row r="11" spans="1:3" ht="27.75" customHeight="1">
      <c r="A11" s="7">
        <v>8</v>
      </c>
      <c r="B11" s="34" t="s">
        <v>186</v>
      </c>
      <c r="C11" s="34" t="s">
        <v>200</v>
      </c>
    </row>
    <row r="12" spans="1:3" ht="27.75" customHeight="1">
      <c r="A12" s="7">
        <v>9</v>
      </c>
      <c r="B12" s="34" t="s">
        <v>187</v>
      </c>
      <c r="C12" s="8" t="s">
        <v>201</v>
      </c>
    </row>
    <row r="13" spans="1:3" ht="27.75" customHeight="1">
      <c r="A13" s="7">
        <v>10</v>
      </c>
      <c r="B13" s="34" t="s">
        <v>188</v>
      </c>
      <c r="C13" s="8" t="s">
        <v>202</v>
      </c>
    </row>
    <row r="14" spans="1:3" ht="27.75" customHeight="1">
      <c r="A14" s="7">
        <v>11</v>
      </c>
      <c r="B14" s="34" t="s">
        <v>189</v>
      </c>
      <c r="C14" s="8" t="s">
        <v>203</v>
      </c>
    </row>
    <row r="15" spans="1:3" ht="27.75" customHeight="1">
      <c r="A15" s="7">
        <v>12</v>
      </c>
      <c r="B15" s="34" t="s">
        <v>190</v>
      </c>
      <c r="C15" s="84" t="s">
        <v>222</v>
      </c>
    </row>
    <row r="16" spans="1:3" ht="27.75" customHeight="1">
      <c r="A16" s="7">
        <v>13</v>
      </c>
      <c r="B16" s="34" t="s">
        <v>191</v>
      </c>
      <c r="C16" s="84" t="s">
        <v>223</v>
      </c>
    </row>
    <row r="17" spans="1:3" ht="27.75" customHeight="1">
      <c r="A17" s="7">
        <v>14</v>
      </c>
      <c r="B17" s="34" t="s">
        <v>192</v>
      </c>
      <c r="C17" s="8" t="s">
        <v>204</v>
      </c>
    </row>
    <row r="18" spans="1:3" ht="27.75" customHeight="1">
      <c r="A18" s="7">
        <v>15</v>
      </c>
      <c r="B18" s="34" t="s">
        <v>193</v>
      </c>
      <c r="C18" s="34" t="s">
        <v>205</v>
      </c>
    </row>
    <row r="19" spans="1:3" ht="26.25" customHeight="1">
      <c r="A19" s="7">
        <v>16</v>
      </c>
      <c r="B19" s="84" t="s">
        <v>435</v>
      </c>
      <c r="C19" s="8" t="s">
        <v>474</v>
      </c>
    </row>
  </sheetData>
  <sheetProtection/>
  <mergeCells count="2">
    <mergeCell ref="A2:C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zoomScalePageLayoutView="0" workbookViewId="0" topLeftCell="A1">
      <selection activeCell="A42" sqref="A42"/>
    </sheetView>
  </sheetViews>
  <sheetFormatPr defaultColWidth="9.33203125" defaultRowHeight="11.25"/>
  <cols>
    <col min="1" max="1" width="32.83203125" style="21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1" t="s">
        <v>151</v>
      </c>
    </row>
    <row r="2" spans="1:7" ht="24.75" customHeight="1">
      <c r="A2" s="135" t="s">
        <v>207</v>
      </c>
      <c r="B2" s="135"/>
      <c r="C2" s="135"/>
      <c r="D2" s="135"/>
      <c r="E2" s="135"/>
      <c r="F2" s="135"/>
      <c r="G2" s="135"/>
    </row>
    <row r="3" spans="1:7" s="21" customFormat="1" ht="24" customHeight="1">
      <c r="A3" s="32" t="s">
        <v>48</v>
      </c>
      <c r="B3" s="136" t="s">
        <v>250</v>
      </c>
      <c r="C3" s="137"/>
      <c r="D3" s="137"/>
      <c r="E3" s="137"/>
      <c r="F3" s="137"/>
      <c r="G3" s="33" t="s">
        <v>0</v>
      </c>
    </row>
    <row r="4" spans="1:7" ht="15" customHeight="1">
      <c r="A4" s="134" t="s">
        <v>6</v>
      </c>
      <c r="B4" s="134"/>
      <c r="C4" s="134" t="s">
        <v>5</v>
      </c>
      <c r="D4" s="134"/>
      <c r="E4" s="134"/>
      <c r="F4" s="134"/>
      <c r="G4" s="134"/>
    </row>
    <row r="5" spans="1:7" ht="15" customHeight="1">
      <c r="A5" s="92" t="s">
        <v>53</v>
      </c>
      <c r="B5" s="1" t="s">
        <v>1</v>
      </c>
      <c r="C5" s="1" t="s">
        <v>53</v>
      </c>
      <c r="D5" s="1" t="s">
        <v>2</v>
      </c>
      <c r="E5" s="2" t="s">
        <v>244</v>
      </c>
      <c r="F5" s="2" t="s">
        <v>245</v>
      </c>
      <c r="G5" s="26" t="s">
        <v>246</v>
      </c>
    </row>
    <row r="6" spans="1:7" ht="15" customHeight="1">
      <c r="A6" s="93" t="s">
        <v>106</v>
      </c>
      <c r="B6" s="3">
        <v>57291082.62</v>
      </c>
      <c r="C6" s="25" t="s">
        <v>46</v>
      </c>
      <c r="D6" s="3">
        <v>57291082.62</v>
      </c>
      <c r="E6" s="3">
        <v>56661082.62</v>
      </c>
      <c r="F6" s="3">
        <v>630000</v>
      </c>
      <c r="G6" s="3"/>
    </row>
    <row r="7" spans="1:7" ht="15" customHeight="1">
      <c r="A7" s="94" t="s">
        <v>233</v>
      </c>
      <c r="B7" s="3">
        <v>56661082.62</v>
      </c>
      <c r="C7" s="28" t="s">
        <v>13</v>
      </c>
      <c r="D7" s="3"/>
      <c r="E7" s="3"/>
      <c r="F7" s="3"/>
      <c r="G7" s="3"/>
    </row>
    <row r="8" spans="1:7" ht="15" customHeight="1">
      <c r="A8" s="94" t="s">
        <v>234</v>
      </c>
      <c r="B8" s="3">
        <v>630000</v>
      </c>
      <c r="C8" s="28" t="s">
        <v>55</v>
      </c>
      <c r="D8" s="3"/>
      <c r="E8" s="3"/>
      <c r="F8" s="3"/>
      <c r="G8" s="3"/>
    </row>
    <row r="9" spans="1:7" ht="15" customHeight="1">
      <c r="A9" s="94" t="s">
        <v>235</v>
      </c>
      <c r="B9" s="3"/>
      <c r="C9" s="28" t="s">
        <v>56</v>
      </c>
      <c r="D9" s="3"/>
      <c r="E9" s="3"/>
      <c r="F9" s="3"/>
      <c r="G9" s="3"/>
    </row>
    <row r="10" spans="1:7" ht="15" customHeight="1">
      <c r="A10" s="93"/>
      <c r="B10" s="3"/>
      <c r="C10" s="28" t="s">
        <v>57</v>
      </c>
      <c r="D10" s="3"/>
      <c r="E10" s="3"/>
      <c r="F10" s="3"/>
      <c r="G10" s="3"/>
    </row>
    <row r="11" spans="1:7" ht="15" customHeight="1">
      <c r="A11" s="93" t="s">
        <v>3</v>
      </c>
      <c r="B11" s="3"/>
      <c r="C11" s="28" t="s">
        <v>58</v>
      </c>
      <c r="D11" s="3"/>
      <c r="E11" s="3"/>
      <c r="F11" s="3"/>
      <c r="G11" s="3"/>
    </row>
    <row r="12" spans="1:7" ht="15" customHeight="1">
      <c r="A12" s="94" t="s">
        <v>224</v>
      </c>
      <c r="B12" s="3"/>
      <c r="C12" s="28" t="s">
        <v>59</v>
      </c>
      <c r="D12" s="3"/>
      <c r="E12" s="3"/>
      <c r="F12" s="3"/>
      <c r="G12" s="3"/>
    </row>
    <row r="13" spans="1:7" ht="15" customHeight="1">
      <c r="A13" s="94" t="s">
        <v>225</v>
      </c>
      <c r="B13" s="3"/>
      <c r="C13" s="28" t="s">
        <v>60</v>
      </c>
      <c r="D13" s="3"/>
      <c r="E13" s="3"/>
      <c r="F13" s="3"/>
      <c r="G13" s="3"/>
    </row>
    <row r="14" spans="1:7" ht="15" customHeight="1">
      <c r="A14" s="94" t="s">
        <v>226</v>
      </c>
      <c r="B14" s="3"/>
      <c r="C14" s="28" t="s">
        <v>61</v>
      </c>
      <c r="D14" s="3">
        <v>404625.6</v>
      </c>
      <c r="E14" s="3">
        <v>404625.6</v>
      </c>
      <c r="F14" s="3"/>
      <c r="G14" s="3"/>
    </row>
    <row r="15" spans="1:7" ht="15" customHeight="1">
      <c r="A15" s="93"/>
      <c r="B15" s="3"/>
      <c r="C15" s="28" t="s">
        <v>63</v>
      </c>
      <c r="D15" s="3">
        <v>56054144.22</v>
      </c>
      <c r="E15" s="3">
        <v>56054144.22</v>
      </c>
      <c r="F15" s="3"/>
      <c r="G15" s="3"/>
    </row>
    <row r="16" spans="1:7" ht="15" customHeight="1">
      <c r="A16" s="93"/>
      <c r="B16" s="3"/>
      <c r="C16" s="28" t="s">
        <v>64</v>
      </c>
      <c r="D16" s="3"/>
      <c r="E16" s="3"/>
      <c r="F16" s="3"/>
      <c r="G16" s="3"/>
    </row>
    <row r="17" spans="1:7" ht="15" customHeight="1">
      <c r="A17" s="93"/>
      <c r="B17" s="3"/>
      <c r="C17" s="28" t="s">
        <v>18</v>
      </c>
      <c r="D17" s="3"/>
      <c r="E17" s="3"/>
      <c r="F17" s="3"/>
      <c r="G17" s="3"/>
    </row>
    <row r="18" spans="1:7" ht="15" customHeight="1">
      <c r="A18" s="93"/>
      <c r="B18" s="3"/>
      <c r="C18" s="28" t="s">
        <v>65</v>
      </c>
      <c r="D18" s="3"/>
      <c r="E18" s="3"/>
      <c r="F18" s="3"/>
      <c r="G18" s="3"/>
    </row>
    <row r="19" spans="1:7" ht="15" customHeight="1">
      <c r="A19" s="93"/>
      <c r="B19" s="3"/>
      <c r="C19" s="28" t="s">
        <v>66</v>
      </c>
      <c r="D19" s="3"/>
      <c r="E19" s="3"/>
      <c r="F19" s="3"/>
      <c r="G19" s="3"/>
    </row>
    <row r="20" spans="1:7" ht="15" customHeight="1">
      <c r="A20" s="93"/>
      <c r="B20" s="3"/>
      <c r="C20" s="28" t="s">
        <v>87</v>
      </c>
      <c r="D20" s="3"/>
      <c r="E20" s="3"/>
      <c r="F20" s="3"/>
      <c r="G20" s="3"/>
    </row>
    <row r="21" spans="1:7" ht="15" customHeight="1">
      <c r="A21" s="93"/>
      <c r="B21" s="3"/>
      <c r="C21" s="28" t="s">
        <v>67</v>
      </c>
      <c r="D21" s="3"/>
      <c r="E21" s="3"/>
      <c r="F21" s="3"/>
      <c r="G21" s="3"/>
    </row>
    <row r="22" spans="1:7" ht="15" customHeight="1">
      <c r="A22" s="93"/>
      <c r="B22" s="3"/>
      <c r="C22" s="28" t="s">
        <v>68</v>
      </c>
      <c r="D22" s="3"/>
      <c r="E22" s="3"/>
      <c r="F22" s="3"/>
      <c r="G22" s="3"/>
    </row>
    <row r="23" spans="1:7" ht="15" customHeight="1">
      <c r="A23" s="93"/>
      <c r="B23" s="3"/>
      <c r="C23" s="28" t="s">
        <v>69</v>
      </c>
      <c r="D23" s="3"/>
      <c r="E23" s="3"/>
      <c r="F23" s="3"/>
      <c r="G23" s="3"/>
    </row>
    <row r="24" spans="1:7" ht="15" customHeight="1">
      <c r="A24" s="93"/>
      <c r="B24" s="3"/>
      <c r="C24" s="28" t="s">
        <v>70</v>
      </c>
      <c r="D24" s="3"/>
      <c r="E24" s="3"/>
      <c r="F24" s="3"/>
      <c r="G24" s="3"/>
    </row>
    <row r="25" spans="1:7" ht="15" customHeight="1">
      <c r="A25" s="93"/>
      <c r="B25" s="3"/>
      <c r="C25" s="28" t="s">
        <v>71</v>
      </c>
      <c r="D25" s="3">
        <v>202312.8</v>
      </c>
      <c r="E25" s="3">
        <v>202312.8</v>
      </c>
      <c r="F25" s="3"/>
      <c r="G25" s="3"/>
    </row>
    <row r="26" spans="1:7" ht="15" customHeight="1">
      <c r="A26" s="93"/>
      <c r="B26" s="3"/>
      <c r="C26" s="28" t="s">
        <v>72</v>
      </c>
      <c r="D26" s="3"/>
      <c r="E26" s="3"/>
      <c r="F26" s="3"/>
      <c r="G26" s="3"/>
    </row>
    <row r="27" spans="1:7" ht="15" customHeight="1">
      <c r="A27" s="93"/>
      <c r="B27" s="3"/>
      <c r="C27" s="28" t="s">
        <v>74</v>
      </c>
      <c r="D27" s="3"/>
      <c r="E27" s="3"/>
      <c r="F27" s="3"/>
      <c r="G27" s="3"/>
    </row>
    <row r="28" spans="1:7" ht="15" customHeight="1">
      <c r="A28" s="93"/>
      <c r="B28" s="3"/>
      <c r="C28" s="28" t="s">
        <v>75</v>
      </c>
      <c r="D28" s="3">
        <v>630000</v>
      </c>
      <c r="E28" s="3"/>
      <c r="F28" s="3">
        <v>630000</v>
      </c>
      <c r="G28" s="3"/>
    </row>
    <row r="29" spans="1:7" ht="15" customHeight="1">
      <c r="A29" s="93"/>
      <c r="B29" s="3"/>
      <c r="C29" s="28" t="s">
        <v>76</v>
      </c>
      <c r="D29" s="3"/>
      <c r="E29" s="3"/>
      <c r="F29" s="3"/>
      <c r="G29" s="3"/>
    </row>
    <row r="30" spans="1:7" ht="15" customHeight="1">
      <c r="A30" s="93"/>
      <c r="B30" s="3"/>
      <c r="C30" s="2" t="s">
        <v>4</v>
      </c>
      <c r="D30" s="3"/>
      <c r="E30" s="3"/>
      <c r="F30" s="3"/>
      <c r="G30" s="3"/>
    </row>
    <row r="31" spans="1:7" ht="15" customHeight="1">
      <c r="A31" s="92" t="s">
        <v>54</v>
      </c>
      <c r="B31" s="3">
        <v>57291082.62</v>
      </c>
      <c r="C31" s="26" t="s">
        <v>86</v>
      </c>
      <c r="D31" s="3">
        <v>57291082.62</v>
      </c>
      <c r="E31" s="3">
        <v>56661082.62</v>
      </c>
      <c r="F31" s="3">
        <v>630000</v>
      </c>
      <c r="G31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17" sqref="I17"/>
    </sheetView>
  </sheetViews>
  <sheetFormatPr defaultColWidth="9.33203125" defaultRowHeight="11.25"/>
  <cols>
    <col min="1" max="1" width="13.33203125" style="0" bestFit="1" customWidth="1"/>
    <col min="2" max="2" width="37.33203125" style="0" customWidth="1"/>
    <col min="3" max="3" width="14.5" style="0" bestFit="1" customWidth="1"/>
    <col min="4" max="4" width="15.5" style="0" customWidth="1"/>
    <col min="5" max="5" width="14.33203125" style="0" customWidth="1"/>
    <col min="6" max="6" width="15.83203125" style="0" customWidth="1"/>
    <col min="7" max="7" width="17.66015625" style="0" customWidth="1"/>
  </cols>
  <sheetData>
    <row r="1" spans="1:6" ht="21.75" customHeight="1">
      <c r="A1" s="29" t="s">
        <v>152</v>
      </c>
      <c r="B1" s="5"/>
      <c r="C1" s="5"/>
      <c r="D1" s="5"/>
      <c r="E1" s="5"/>
      <c r="F1" s="5"/>
    </row>
    <row r="2" spans="1:7" ht="18.75">
      <c r="A2" s="146" t="s">
        <v>208</v>
      </c>
      <c r="B2" s="146"/>
      <c r="C2" s="146"/>
      <c r="D2" s="146"/>
      <c r="E2" s="146"/>
      <c r="F2" s="146"/>
      <c r="G2" s="146"/>
    </row>
    <row r="3" spans="1:7" s="21" customFormat="1" ht="29.25" customHeight="1">
      <c r="A3" s="42" t="s">
        <v>49</v>
      </c>
      <c r="B3" s="147" t="str">
        <f>'表一'!B3</f>
        <v>重庆市渝北区医疗保障事务中心</v>
      </c>
      <c r="C3" s="147"/>
      <c r="D3" s="147"/>
      <c r="E3" s="147"/>
      <c r="F3" s="147"/>
      <c r="G3" s="22" t="s">
        <v>14</v>
      </c>
    </row>
    <row r="4" spans="1:7" s="21" customFormat="1" ht="15" customHeight="1">
      <c r="A4" s="141" t="s">
        <v>7</v>
      </c>
      <c r="B4" s="141"/>
      <c r="C4" s="142" t="s">
        <v>83</v>
      </c>
      <c r="D4" s="143" t="s">
        <v>94</v>
      </c>
      <c r="E4" s="141"/>
      <c r="F4" s="141"/>
      <c r="G4" s="144" t="s">
        <v>96</v>
      </c>
    </row>
    <row r="5" spans="1:7" s="21" customFormat="1" ht="15" customHeight="1">
      <c r="A5" s="23" t="s">
        <v>8</v>
      </c>
      <c r="B5" s="23" t="s">
        <v>9</v>
      </c>
      <c r="C5" s="141"/>
      <c r="D5" s="23" t="s">
        <v>10</v>
      </c>
      <c r="E5" s="23" t="s">
        <v>11</v>
      </c>
      <c r="F5" s="23" t="s">
        <v>12</v>
      </c>
      <c r="G5" s="145"/>
    </row>
    <row r="6" spans="1:7" ht="15" customHeight="1">
      <c r="A6" s="8"/>
      <c r="B6" s="7" t="s">
        <v>2</v>
      </c>
      <c r="C6" s="8"/>
      <c r="D6" s="114">
        <f>D7+D11+D22</f>
        <v>56661082.62</v>
      </c>
      <c r="E6" s="114">
        <f>E7+E11+E22</f>
        <v>5486982.62</v>
      </c>
      <c r="F6" s="114">
        <f>F7+F11+F22</f>
        <v>51174100</v>
      </c>
      <c r="G6" s="37"/>
    </row>
    <row r="7" spans="1:7" ht="15" customHeight="1">
      <c r="A7" s="50" t="s">
        <v>104</v>
      </c>
      <c r="B7" s="51" t="s">
        <v>61</v>
      </c>
      <c r="C7" s="111" t="s">
        <v>283</v>
      </c>
      <c r="D7" s="113">
        <v>404625.6</v>
      </c>
      <c r="E7" s="113">
        <v>404625.6</v>
      </c>
      <c r="F7" s="113">
        <v>0</v>
      </c>
      <c r="G7" s="138" t="s">
        <v>285</v>
      </c>
    </row>
    <row r="8" spans="1:7" ht="15" customHeight="1">
      <c r="A8" s="50" t="s">
        <v>251</v>
      </c>
      <c r="B8" s="51" t="s">
        <v>252</v>
      </c>
      <c r="C8" s="111" t="s">
        <v>283</v>
      </c>
      <c r="D8" s="113">
        <v>404625.6</v>
      </c>
      <c r="E8" s="113">
        <v>404625.6</v>
      </c>
      <c r="F8" s="113" t="s">
        <v>284</v>
      </c>
      <c r="G8" s="139"/>
    </row>
    <row r="9" spans="1:7" ht="15" customHeight="1">
      <c r="A9" s="50" t="s">
        <v>253</v>
      </c>
      <c r="B9" s="51" t="s">
        <v>254</v>
      </c>
      <c r="C9" s="111" t="s">
        <v>283</v>
      </c>
      <c r="D9" s="113">
        <v>269750.4</v>
      </c>
      <c r="E9" s="113">
        <v>269750.4</v>
      </c>
      <c r="F9" s="113" t="s">
        <v>284</v>
      </c>
      <c r="G9" s="139"/>
    </row>
    <row r="10" spans="1:7" ht="15" customHeight="1">
      <c r="A10" s="50" t="s">
        <v>255</v>
      </c>
      <c r="B10" s="51" t="s">
        <v>256</v>
      </c>
      <c r="C10" s="111" t="s">
        <v>283</v>
      </c>
      <c r="D10" s="113">
        <v>134875.2</v>
      </c>
      <c r="E10" s="113">
        <v>134875.2</v>
      </c>
      <c r="F10" s="113" t="s">
        <v>284</v>
      </c>
      <c r="G10" s="139"/>
    </row>
    <row r="11" spans="1:7" ht="15" customHeight="1">
      <c r="A11" s="50" t="s">
        <v>257</v>
      </c>
      <c r="B11" s="51" t="s">
        <v>63</v>
      </c>
      <c r="C11" s="111" t="s">
        <v>283</v>
      </c>
      <c r="D11" s="113">
        <v>56054144.22</v>
      </c>
      <c r="E11" s="113">
        <v>4880044.22</v>
      </c>
      <c r="F11" s="113">
        <v>51174100</v>
      </c>
      <c r="G11" s="139"/>
    </row>
    <row r="12" spans="1:7" ht="15" customHeight="1">
      <c r="A12" s="50" t="s">
        <v>258</v>
      </c>
      <c r="B12" s="51" t="s">
        <v>259</v>
      </c>
      <c r="C12" s="111" t="s">
        <v>283</v>
      </c>
      <c r="D12" s="113">
        <v>206994</v>
      </c>
      <c r="E12" s="113">
        <v>206994</v>
      </c>
      <c r="F12" s="113" t="s">
        <v>284</v>
      </c>
      <c r="G12" s="139"/>
    </row>
    <row r="13" spans="1:7" ht="15" customHeight="1">
      <c r="A13" s="50" t="s">
        <v>260</v>
      </c>
      <c r="B13" s="51" t="s">
        <v>261</v>
      </c>
      <c r="C13" s="111" t="s">
        <v>283</v>
      </c>
      <c r="D13" s="113">
        <v>206994</v>
      </c>
      <c r="E13" s="113">
        <v>206994</v>
      </c>
      <c r="F13" s="113" t="s">
        <v>284</v>
      </c>
      <c r="G13" s="139"/>
    </row>
    <row r="14" spans="1:7" ht="15" customHeight="1">
      <c r="A14" s="50" t="s">
        <v>262</v>
      </c>
      <c r="B14" s="51" t="s">
        <v>263</v>
      </c>
      <c r="C14" s="111" t="s">
        <v>283</v>
      </c>
      <c r="D14" s="113">
        <v>46359596</v>
      </c>
      <c r="E14" s="113" t="s">
        <v>284</v>
      </c>
      <c r="F14" s="113">
        <v>46359596</v>
      </c>
      <c r="G14" s="139"/>
    </row>
    <row r="15" spans="1:7" ht="15" customHeight="1">
      <c r="A15" s="50" t="s">
        <v>264</v>
      </c>
      <c r="B15" s="51" t="s">
        <v>265</v>
      </c>
      <c r="C15" s="111" t="s">
        <v>283</v>
      </c>
      <c r="D15" s="113">
        <v>45579116</v>
      </c>
      <c r="E15" s="113" t="s">
        <v>284</v>
      </c>
      <c r="F15" s="113">
        <v>45579116</v>
      </c>
      <c r="G15" s="139"/>
    </row>
    <row r="16" spans="1:7" ht="15" customHeight="1">
      <c r="A16" s="50" t="s">
        <v>266</v>
      </c>
      <c r="B16" s="51" t="s">
        <v>267</v>
      </c>
      <c r="C16" s="111" t="s">
        <v>283</v>
      </c>
      <c r="D16" s="113">
        <v>780480</v>
      </c>
      <c r="E16" s="113" t="s">
        <v>284</v>
      </c>
      <c r="F16" s="113">
        <v>780480</v>
      </c>
      <c r="G16" s="139"/>
    </row>
    <row r="17" spans="1:7" ht="15" customHeight="1">
      <c r="A17" s="50" t="s">
        <v>268</v>
      </c>
      <c r="B17" s="51" t="s">
        <v>269</v>
      </c>
      <c r="C17" s="111" t="s">
        <v>283</v>
      </c>
      <c r="D17" s="113">
        <v>9487554.22</v>
      </c>
      <c r="E17" s="113">
        <v>4673050.22</v>
      </c>
      <c r="F17" s="113">
        <v>4814504</v>
      </c>
      <c r="G17" s="139"/>
    </row>
    <row r="18" spans="1:7" ht="15" customHeight="1">
      <c r="A18" s="50" t="s">
        <v>270</v>
      </c>
      <c r="B18" s="51" t="s">
        <v>271</v>
      </c>
      <c r="C18" s="111" t="s">
        <v>283</v>
      </c>
      <c r="D18" s="113">
        <v>4673050.22</v>
      </c>
      <c r="E18" s="113">
        <v>4673050.22</v>
      </c>
      <c r="F18" s="113" t="s">
        <v>284</v>
      </c>
      <c r="G18" s="139"/>
    </row>
    <row r="19" spans="1:7" ht="15" customHeight="1">
      <c r="A19" s="50" t="s">
        <v>272</v>
      </c>
      <c r="B19" s="51" t="s">
        <v>273</v>
      </c>
      <c r="C19" s="111" t="s">
        <v>283</v>
      </c>
      <c r="D19" s="113">
        <v>254504</v>
      </c>
      <c r="E19" s="113" t="s">
        <v>284</v>
      </c>
      <c r="F19" s="113">
        <v>254504</v>
      </c>
      <c r="G19" s="139"/>
    </row>
    <row r="20" spans="1:7" ht="15" customHeight="1">
      <c r="A20" s="50" t="s">
        <v>274</v>
      </c>
      <c r="B20" s="51" t="s">
        <v>275</v>
      </c>
      <c r="C20" s="111" t="s">
        <v>283</v>
      </c>
      <c r="D20" s="113">
        <v>200000</v>
      </c>
      <c r="E20" s="113" t="s">
        <v>284</v>
      </c>
      <c r="F20" s="113">
        <v>200000</v>
      </c>
      <c r="G20" s="139"/>
    </row>
    <row r="21" spans="1:7" ht="15" customHeight="1">
      <c r="A21" s="50" t="s">
        <v>276</v>
      </c>
      <c r="B21" s="51" t="s">
        <v>277</v>
      </c>
      <c r="C21" s="111" t="s">
        <v>283</v>
      </c>
      <c r="D21" s="113">
        <v>4360000</v>
      </c>
      <c r="E21" s="113" t="s">
        <v>284</v>
      </c>
      <c r="F21" s="113">
        <v>4360000</v>
      </c>
      <c r="G21" s="139"/>
    </row>
    <row r="22" spans="1:7" ht="15" customHeight="1">
      <c r="A22" s="50" t="s">
        <v>278</v>
      </c>
      <c r="B22" s="51" t="s">
        <v>71</v>
      </c>
      <c r="C22" s="111" t="s">
        <v>283</v>
      </c>
      <c r="D22" s="113">
        <v>202312.8</v>
      </c>
      <c r="E22" s="113">
        <v>202312.8</v>
      </c>
      <c r="F22" s="113">
        <v>0</v>
      </c>
      <c r="G22" s="139"/>
    </row>
    <row r="23" spans="1:7" ht="15" customHeight="1">
      <c r="A23" s="50" t="s">
        <v>279</v>
      </c>
      <c r="B23" s="51" t="s">
        <v>280</v>
      </c>
      <c r="C23" s="111" t="s">
        <v>283</v>
      </c>
      <c r="D23" s="113">
        <v>202312.8</v>
      </c>
      <c r="E23" s="113">
        <v>202312.8</v>
      </c>
      <c r="F23" s="113" t="s">
        <v>284</v>
      </c>
      <c r="G23" s="139"/>
    </row>
    <row r="24" spans="1:7" ht="15" customHeight="1">
      <c r="A24" s="50" t="s">
        <v>281</v>
      </c>
      <c r="B24" s="51" t="s">
        <v>282</v>
      </c>
      <c r="C24" s="112" t="s">
        <v>283</v>
      </c>
      <c r="D24" s="113">
        <v>202312.8</v>
      </c>
      <c r="E24" s="113">
        <v>202312.8</v>
      </c>
      <c r="F24" s="113" t="s">
        <v>284</v>
      </c>
      <c r="G24" s="140"/>
    </row>
    <row r="25" spans="1:7" ht="15" customHeight="1">
      <c r="A25" s="9"/>
      <c r="B25" s="9"/>
      <c r="C25" s="9"/>
      <c r="D25" s="9"/>
      <c r="E25" s="9"/>
      <c r="F25" s="9"/>
      <c r="G25" s="37"/>
    </row>
    <row r="26" spans="1:7" ht="15" customHeight="1">
      <c r="A26" s="9"/>
      <c r="B26" s="9"/>
      <c r="C26" s="9"/>
      <c r="D26" s="9"/>
      <c r="E26" s="9"/>
      <c r="F26" s="9"/>
      <c r="G26" s="37"/>
    </row>
    <row r="27" spans="1:7" ht="15" customHeight="1">
      <c r="A27" s="9"/>
      <c r="B27" s="9"/>
      <c r="C27" s="9"/>
      <c r="D27" s="9"/>
      <c r="E27" s="9"/>
      <c r="F27" s="9"/>
      <c r="G27" s="37"/>
    </row>
    <row r="28" spans="1:7" ht="15" customHeight="1">
      <c r="A28" s="9"/>
      <c r="B28" s="9"/>
      <c r="C28" s="9"/>
      <c r="D28" s="9"/>
      <c r="E28" s="9"/>
      <c r="F28" s="9"/>
      <c r="G28" s="37"/>
    </row>
    <row r="29" spans="1:7" ht="15" customHeight="1">
      <c r="A29" s="9"/>
      <c r="B29" s="9"/>
      <c r="C29" s="9"/>
      <c r="D29" s="9"/>
      <c r="E29" s="9"/>
      <c r="F29" s="9"/>
      <c r="G29" s="37"/>
    </row>
    <row r="30" spans="1:7" ht="15" customHeight="1">
      <c r="A30" s="9"/>
      <c r="B30" s="9"/>
      <c r="C30" s="9"/>
      <c r="D30" s="9"/>
      <c r="E30" s="9"/>
      <c r="F30" s="9"/>
      <c r="G30" s="37"/>
    </row>
    <row r="31" spans="1:7" ht="15" customHeight="1">
      <c r="A31" s="9"/>
      <c r="B31" s="9"/>
      <c r="C31" s="9"/>
      <c r="D31" s="9"/>
      <c r="E31" s="9"/>
      <c r="F31" s="9"/>
      <c r="G31" s="37"/>
    </row>
    <row r="32" spans="1:7" ht="15" customHeight="1">
      <c r="A32" s="9"/>
      <c r="B32" s="9"/>
      <c r="C32" s="9"/>
      <c r="D32" s="9"/>
      <c r="E32" s="9"/>
      <c r="F32" s="9"/>
      <c r="G32" s="37"/>
    </row>
    <row r="33" spans="1:7" ht="15" customHeight="1">
      <c r="A33" s="9"/>
      <c r="B33" s="9"/>
      <c r="C33" s="9"/>
      <c r="D33" s="9"/>
      <c r="E33" s="9"/>
      <c r="F33" s="9"/>
      <c r="G33" s="37"/>
    </row>
    <row r="34" spans="1:7" ht="15" customHeight="1">
      <c r="A34" s="9"/>
      <c r="B34" s="9"/>
      <c r="C34" s="9"/>
      <c r="D34" s="9"/>
      <c r="E34" s="9"/>
      <c r="F34" s="9"/>
      <c r="G34" s="37"/>
    </row>
    <row r="35" spans="1:7" ht="15" customHeight="1">
      <c r="A35" s="9"/>
      <c r="B35" s="9"/>
      <c r="C35" s="9"/>
      <c r="D35" s="9"/>
      <c r="E35" s="9"/>
      <c r="F35" s="9"/>
      <c r="G35" s="37"/>
    </row>
    <row r="36" spans="1:7" ht="15" customHeight="1">
      <c r="A36" s="9"/>
      <c r="B36" s="9"/>
      <c r="C36" s="9"/>
      <c r="D36" s="9"/>
      <c r="E36" s="9"/>
      <c r="F36" s="9"/>
      <c r="G36" s="37"/>
    </row>
    <row r="37" spans="1:7" ht="15" customHeight="1">
      <c r="A37" s="9"/>
      <c r="B37" s="9"/>
      <c r="C37" s="9"/>
      <c r="D37" s="9"/>
      <c r="E37" s="9"/>
      <c r="F37" s="9"/>
      <c r="G37" s="37"/>
    </row>
    <row r="38" spans="1:7" ht="15" customHeight="1">
      <c r="A38" s="9"/>
      <c r="B38" s="9"/>
      <c r="C38" s="9"/>
      <c r="D38" s="9"/>
      <c r="E38" s="9"/>
      <c r="F38" s="9"/>
      <c r="G38" s="37"/>
    </row>
    <row r="39" spans="1:7" ht="15" customHeight="1">
      <c r="A39" s="9"/>
      <c r="B39" s="9"/>
      <c r="C39" s="9"/>
      <c r="D39" s="9"/>
      <c r="E39" s="9"/>
      <c r="F39" s="9"/>
      <c r="G39" s="37"/>
    </row>
    <row r="40" spans="1:7" ht="15" customHeight="1">
      <c r="A40" s="9"/>
      <c r="B40" s="9"/>
      <c r="C40" s="9"/>
      <c r="D40" s="9"/>
      <c r="E40" s="9"/>
      <c r="F40" s="9"/>
      <c r="G40" s="37"/>
    </row>
    <row r="41" spans="1:7" ht="15" customHeight="1">
      <c r="A41" s="9"/>
      <c r="B41" s="9"/>
      <c r="C41" s="9"/>
      <c r="D41" s="9"/>
      <c r="E41" s="9"/>
      <c r="F41" s="9"/>
      <c r="G41" s="37"/>
    </row>
  </sheetData>
  <sheetProtection/>
  <mergeCells count="7">
    <mergeCell ref="G7:G24"/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0">
      <selection activeCell="B4" sqref="B4:D4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29" t="s">
        <v>153</v>
      </c>
      <c r="B1" s="5"/>
      <c r="C1" s="5"/>
      <c r="D1" s="5"/>
      <c r="E1" s="5"/>
    </row>
    <row r="2" spans="1:5" ht="15.75" customHeight="1">
      <c r="A2" s="146" t="s">
        <v>209</v>
      </c>
      <c r="B2" s="146"/>
      <c r="C2" s="146"/>
      <c r="D2" s="146"/>
      <c r="E2" s="146"/>
    </row>
    <row r="3" spans="1:5" ht="51.75" customHeight="1">
      <c r="A3" s="152" t="s">
        <v>97</v>
      </c>
      <c r="B3" s="152"/>
      <c r="C3" s="152"/>
      <c r="D3" s="152"/>
      <c r="E3" s="152"/>
    </row>
    <row r="4" spans="1:5" s="21" customFormat="1" ht="27" customHeight="1">
      <c r="A4" s="44" t="s">
        <v>88</v>
      </c>
      <c r="B4" s="151" t="str">
        <f>'表一'!B3</f>
        <v>重庆市渝北区医疗保障事务中心</v>
      </c>
      <c r="C4" s="151"/>
      <c r="D4" s="151"/>
      <c r="E4" s="45" t="s">
        <v>89</v>
      </c>
    </row>
    <row r="5" spans="1:5" ht="19.5" customHeight="1">
      <c r="A5" s="148" t="s">
        <v>90</v>
      </c>
      <c r="B5" s="150"/>
      <c r="C5" s="148" t="s">
        <v>95</v>
      </c>
      <c r="D5" s="149"/>
      <c r="E5" s="150"/>
    </row>
    <row r="6" spans="1:5" ht="42" customHeight="1">
      <c r="A6" s="7" t="s">
        <v>8</v>
      </c>
      <c r="B6" s="7" t="s">
        <v>9</v>
      </c>
      <c r="C6" s="23" t="s">
        <v>2</v>
      </c>
      <c r="D6" s="7" t="s">
        <v>16</v>
      </c>
      <c r="E6" s="7" t="s">
        <v>17</v>
      </c>
    </row>
    <row r="7" spans="1:5" ht="26.25" customHeight="1">
      <c r="A7" s="7"/>
      <c r="B7" s="46" t="s">
        <v>91</v>
      </c>
      <c r="C7" s="116">
        <v>5486982.62</v>
      </c>
      <c r="D7" s="116">
        <v>4129301.42</v>
      </c>
      <c r="E7" s="116">
        <v>1357681.2</v>
      </c>
    </row>
    <row r="8" spans="1:5" ht="20.25" customHeight="1">
      <c r="A8" s="50" t="s">
        <v>92</v>
      </c>
      <c r="B8" s="51" t="s">
        <v>93</v>
      </c>
      <c r="C8" s="115">
        <v>4129301.42</v>
      </c>
      <c r="D8" s="115">
        <v>4129301.42</v>
      </c>
      <c r="E8" s="115" t="s">
        <v>284</v>
      </c>
    </row>
    <row r="9" spans="1:5" ht="19.5" customHeight="1">
      <c r="A9" s="50" t="s">
        <v>286</v>
      </c>
      <c r="B9" s="51" t="s">
        <v>287</v>
      </c>
      <c r="C9" s="115">
        <v>919248</v>
      </c>
      <c r="D9" s="115">
        <v>919248</v>
      </c>
      <c r="E9" s="115" t="s">
        <v>284</v>
      </c>
    </row>
    <row r="10" spans="1:5" ht="18.75" customHeight="1">
      <c r="A10" s="50" t="s">
        <v>288</v>
      </c>
      <c r="B10" s="51" t="s">
        <v>289</v>
      </c>
      <c r="C10" s="115">
        <v>766692</v>
      </c>
      <c r="D10" s="115">
        <v>766692</v>
      </c>
      <c r="E10" s="115" t="s">
        <v>284</v>
      </c>
    </row>
    <row r="11" spans="1:5" ht="18.75" customHeight="1">
      <c r="A11" s="50" t="s">
        <v>290</v>
      </c>
      <c r="B11" s="51" t="s">
        <v>291</v>
      </c>
      <c r="C11" s="115">
        <v>1623959</v>
      </c>
      <c r="D11" s="115">
        <v>1623959</v>
      </c>
      <c r="E11" s="115" t="s">
        <v>284</v>
      </c>
    </row>
    <row r="12" spans="1:5" ht="18.75" customHeight="1">
      <c r="A12" s="50" t="s">
        <v>292</v>
      </c>
      <c r="B12" s="51" t="s">
        <v>293</v>
      </c>
      <c r="C12" s="115">
        <v>269750.4</v>
      </c>
      <c r="D12" s="115">
        <v>269750.4</v>
      </c>
      <c r="E12" s="115" t="s">
        <v>284</v>
      </c>
    </row>
    <row r="13" spans="1:5" ht="18.75" customHeight="1">
      <c r="A13" s="50" t="s">
        <v>294</v>
      </c>
      <c r="B13" s="51" t="s">
        <v>295</v>
      </c>
      <c r="C13" s="115">
        <v>134875.2</v>
      </c>
      <c r="D13" s="115">
        <v>134875.2</v>
      </c>
      <c r="E13" s="115" t="s">
        <v>284</v>
      </c>
    </row>
    <row r="14" spans="1:5" ht="19.5" customHeight="1">
      <c r="A14" s="50" t="s">
        <v>296</v>
      </c>
      <c r="B14" s="51" t="s">
        <v>297</v>
      </c>
      <c r="C14" s="115">
        <v>143304.9</v>
      </c>
      <c r="D14" s="115">
        <v>143304.9</v>
      </c>
      <c r="E14" s="115" t="s">
        <v>284</v>
      </c>
    </row>
    <row r="15" spans="1:5" ht="18.75" customHeight="1">
      <c r="A15" s="50" t="s">
        <v>298</v>
      </c>
      <c r="B15" s="51" t="s">
        <v>299</v>
      </c>
      <c r="C15" s="115">
        <v>30759.12</v>
      </c>
      <c r="D15" s="115">
        <v>30759.12</v>
      </c>
      <c r="E15" s="115" t="s">
        <v>284</v>
      </c>
    </row>
    <row r="16" spans="1:5" ht="18.75" customHeight="1">
      <c r="A16" s="50" t="s">
        <v>300</v>
      </c>
      <c r="B16" s="51" t="s">
        <v>301</v>
      </c>
      <c r="C16" s="115">
        <v>202312.8</v>
      </c>
      <c r="D16" s="115">
        <v>202312.8</v>
      </c>
      <c r="E16" s="115" t="s">
        <v>284</v>
      </c>
    </row>
    <row r="17" spans="1:5" ht="18.75" customHeight="1">
      <c r="A17" s="50" t="s">
        <v>302</v>
      </c>
      <c r="B17" s="51" t="s">
        <v>303</v>
      </c>
      <c r="C17" s="115">
        <v>38400</v>
      </c>
      <c r="D17" s="115">
        <v>38400</v>
      </c>
      <c r="E17" s="115" t="s">
        <v>284</v>
      </c>
    </row>
    <row r="18" spans="1:5" ht="18.75" customHeight="1">
      <c r="A18" s="50" t="s">
        <v>304</v>
      </c>
      <c r="B18" s="51" t="s">
        <v>305</v>
      </c>
      <c r="C18" s="115">
        <v>1357681.2</v>
      </c>
      <c r="D18" s="115" t="s">
        <v>284</v>
      </c>
      <c r="E18" s="115">
        <v>1357681.2</v>
      </c>
    </row>
    <row r="19" spans="1:5" ht="18.75" customHeight="1">
      <c r="A19" s="50" t="s">
        <v>306</v>
      </c>
      <c r="B19" s="51" t="s">
        <v>307</v>
      </c>
      <c r="C19" s="115">
        <v>845000</v>
      </c>
      <c r="D19" s="115" t="s">
        <v>284</v>
      </c>
      <c r="E19" s="115">
        <v>845000</v>
      </c>
    </row>
    <row r="20" spans="1:5" ht="18.75" customHeight="1">
      <c r="A20" s="50" t="s">
        <v>308</v>
      </c>
      <c r="B20" s="51" t="s">
        <v>309</v>
      </c>
      <c r="C20" s="115">
        <v>4500</v>
      </c>
      <c r="D20" s="115" t="s">
        <v>284</v>
      </c>
      <c r="E20" s="115">
        <v>4500</v>
      </c>
    </row>
    <row r="21" spans="1:5" ht="18.75" customHeight="1">
      <c r="A21" s="50" t="s">
        <v>310</v>
      </c>
      <c r="B21" s="51" t="s">
        <v>311</v>
      </c>
      <c r="C21" s="115">
        <v>4500</v>
      </c>
      <c r="D21" s="115" t="s">
        <v>284</v>
      </c>
      <c r="E21" s="115">
        <v>4500</v>
      </c>
    </row>
    <row r="22" spans="1:5" ht="18.75" customHeight="1">
      <c r="A22" s="50" t="s">
        <v>312</v>
      </c>
      <c r="B22" s="51" t="s">
        <v>313</v>
      </c>
      <c r="C22" s="115">
        <v>75000</v>
      </c>
      <c r="D22" s="115" t="s">
        <v>284</v>
      </c>
      <c r="E22" s="115">
        <v>75000</v>
      </c>
    </row>
    <row r="23" spans="1:5" ht="18.75" customHeight="1">
      <c r="A23" s="50" t="s">
        <v>314</v>
      </c>
      <c r="B23" s="51" t="s">
        <v>315</v>
      </c>
      <c r="C23" s="115">
        <v>35000</v>
      </c>
      <c r="D23" s="115" t="s">
        <v>284</v>
      </c>
      <c r="E23" s="115">
        <v>35000</v>
      </c>
    </row>
    <row r="24" spans="1:5" ht="19.5" customHeight="1">
      <c r="A24" s="50" t="s">
        <v>316</v>
      </c>
      <c r="B24" s="51" t="s">
        <v>317</v>
      </c>
      <c r="C24" s="115">
        <v>30000</v>
      </c>
      <c r="D24" s="115" t="s">
        <v>284</v>
      </c>
      <c r="E24" s="115">
        <v>30000</v>
      </c>
    </row>
    <row r="25" spans="1:5" ht="18.75" customHeight="1">
      <c r="A25" s="50" t="s">
        <v>318</v>
      </c>
      <c r="B25" s="51" t="s">
        <v>319</v>
      </c>
      <c r="C25" s="115">
        <v>28000</v>
      </c>
      <c r="D25" s="115" t="s">
        <v>284</v>
      </c>
      <c r="E25" s="115">
        <v>28000</v>
      </c>
    </row>
    <row r="26" spans="1:5" ht="18.75" customHeight="1">
      <c r="A26" s="50" t="s">
        <v>320</v>
      </c>
      <c r="B26" s="51" t="s">
        <v>321</v>
      </c>
      <c r="C26" s="115">
        <v>31788.72</v>
      </c>
      <c r="D26" s="115" t="s">
        <v>284</v>
      </c>
      <c r="E26" s="115">
        <v>31788.72</v>
      </c>
    </row>
    <row r="27" spans="1:5" ht="19.5" customHeight="1">
      <c r="A27" s="50" t="s">
        <v>322</v>
      </c>
      <c r="B27" s="51" t="s">
        <v>323</v>
      </c>
      <c r="C27" s="115">
        <v>6000</v>
      </c>
      <c r="D27" s="115" t="s">
        <v>284</v>
      </c>
      <c r="E27" s="115">
        <v>6000</v>
      </c>
    </row>
    <row r="28" spans="1:5" ht="18.75" customHeight="1">
      <c r="A28" s="50" t="s">
        <v>324</v>
      </c>
      <c r="B28" s="51" t="s">
        <v>325</v>
      </c>
      <c r="C28" s="115">
        <v>10000</v>
      </c>
      <c r="D28" s="115" t="s">
        <v>284</v>
      </c>
      <c r="E28" s="115">
        <v>10000</v>
      </c>
    </row>
    <row r="29" spans="1:5" ht="18.75" customHeight="1">
      <c r="A29" s="50" t="s">
        <v>326</v>
      </c>
      <c r="B29" s="51" t="s">
        <v>327</v>
      </c>
      <c r="C29" s="115">
        <v>33718.8</v>
      </c>
      <c r="D29" s="115" t="s">
        <v>284</v>
      </c>
      <c r="E29" s="115">
        <v>33718.8</v>
      </c>
    </row>
    <row r="30" spans="1:5" ht="18.75" customHeight="1">
      <c r="A30" s="50" t="s">
        <v>328</v>
      </c>
      <c r="B30" s="51" t="s">
        <v>329</v>
      </c>
      <c r="C30" s="115">
        <v>32173.68</v>
      </c>
      <c r="D30" s="115" t="s">
        <v>284</v>
      </c>
      <c r="E30" s="115">
        <v>32173.68</v>
      </c>
    </row>
    <row r="31" spans="1:5" ht="13.5">
      <c r="A31" s="50" t="s">
        <v>330</v>
      </c>
      <c r="B31" s="51" t="s">
        <v>331</v>
      </c>
      <c r="C31" s="115">
        <v>22000</v>
      </c>
      <c r="D31" s="115" t="s">
        <v>284</v>
      </c>
      <c r="E31" s="115">
        <v>22000</v>
      </c>
    </row>
    <row r="32" spans="1:5" ht="13.5">
      <c r="A32" s="50" t="s">
        <v>332</v>
      </c>
      <c r="B32" s="51" t="s">
        <v>333</v>
      </c>
      <c r="C32" s="115">
        <v>200000</v>
      </c>
      <c r="D32" s="115" t="s">
        <v>284</v>
      </c>
      <c r="E32" s="115">
        <v>200000</v>
      </c>
    </row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C4">
      <selection activeCell="D9" sqref="D9"/>
    </sheetView>
  </sheetViews>
  <sheetFormatPr defaultColWidth="13.33203125" defaultRowHeight="11.25"/>
  <cols>
    <col min="1" max="1" width="0.328125" style="5" customWidth="1"/>
    <col min="2" max="2" width="20.33203125" style="5" customWidth="1"/>
    <col min="3" max="3" width="47.66015625" style="5" customWidth="1"/>
    <col min="4" max="4" width="48.83203125" style="5" customWidth="1"/>
    <col min="5" max="5" width="13" style="5" customWidth="1"/>
    <col min="6" max="16384" width="13.33203125" style="5" customWidth="1"/>
  </cols>
  <sheetData>
    <row r="1" spans="1:2" ht="15.75" customHeight="1">
      <c r="A1" s="48"/>
      <c r="B1" s="85" t="s">
        <v>154</v>
      </c>
    </row>
    <row r="2" ht="15.75" customHeight="1"/>
    <row r="3" spans="2:4" ht="51.75" customHeight="1">
      <c r="B3" s="156" t="s">
        <v>210</v>
      </c>
      <c r="C3" s="156"/>
      <c r="D3" s="156"/>
    </row>
    <row r="4" spans="2:4" ht="27" customHeight="1">
      <c r="B4" s="155" t="s">
        <v>102</v>
      </c>
      <c r="C4" s="155"/>
      <c r="D4" s="155"/>
    </row>
    <row r="5" spans="2:4" ht="19.5" customHeight="1">
      <c r="B5" s="5" t="s">
        <v>107</v>
      </c>
      <c r="C5" s="29" t="s">
        <v>334</v>
      </c>
      <c r="D5" s="45" t="s">
        <v>89</v>
      </c>
    </row>
    <row r="6" spans="2:4" ht="42" customHeight="1">
      <c r="B6" s="153" t="s">
        <v>101</v>
      </c>
      <c r="C6" s="153"/>
      <c r="D6" s="153" t="s">
        <v>11</v>
      </c>
    </row>
    <row r="7" spans="2:4" ht="26.25" customHeight="1">
      <c r="B7" s="104" t="s">
        <v>8</v>
      </c>
      <c r="C7" s="104" t="s">
        <v>9</v>
      </c>
      <c r="D7" s="153"/>
    </row>
    <row r="8" spans="2:4" s="105" customFormat="1" ht="21" customHeight="1">
      <c r="B8" s="154" t="s">
        <v>2</v>
      </c>
      <c r="C8" s="154"/>
      <c r="D8" s="106">
        <f>D9+D14</f>
        <v>5486982.62</v>
      </c>
    </row>
    <row r="9" spans="2:4" s="105" customFormat="1" ht="21" customHeight="1">
      <c r="B9" s="117" t="s">
        <v>99</v>
      </c>
      <c r="C9" s="117" t="s">
        <v>100</v>
      </c>
      <c r="D9" s="118">
        <v>4129301.42</v>
      </c>
    </row>
    <row r="10" spans="2:4" s="105" customFormat="1" ht="21" customHeight="1">
      <c r="B10" s="117" t="s">
        <v>335</v>
      </c>
      <c r="C10" s="117" t="s">
        <v>336</v>
      </c>
      <c r="D10" s="118">
        <v>3309899</v>
      </c>
    </row>
    <row r="11" spans="2:4" s="105" customFormat="1" ht="21" customHeight="1">
      <c r="B11" s="117" t="s">
        <v>337</v>
      </c>
      <c r="C11" s="117" t="s">
        <v>338</v>
      </c>
      <c r="D11" s="118">
        <v>578689.62</v>
      </c>
    </row>
    <row r="12" spans="2:4" s="105" customFormat="1" ht="21" customHeight="1">
      <c r="B12" s="117" t="s">
        <v>339</v>
      </c>
      <c r="C12" s="117" t="s">
        <v>340</v>
      </c>
      <c r="D12" s="118">
        <v>202312.8</v>
      </c>
    </row>
    <row r="13" spans="2:4" s="105" customFormat="1" ht="21" customHeight="1">
      <c r="B13" s="117" t="s">
        <v>341</v>
      </c>
      <c r="C13" s="117" t="s">
        <v>342</v>
      </c>
      <c r="D13" s="118">
        <v>38400</v>
      </c>
    </row>
    <row r="14" spans="2:4" s="105" customFormat="1" ht="21" customHeight="1">
      <c r="B14" s="117" t="s">
        <v>343</v>
      </c>
      <c r="C14" s="117" t="s">
        <v>344</v>
      </c>
      <c r="D14" s="118">
        <v>1357681.2</v>
      </c>
    </row>
    <row r="15" spans="2:4" s="105" customFormat="1" ht="21" customHeight="1">
      <c r="B15" s="117" t="s">
        <v>345</v>
      </c>
      <c r="C15" s="117" t="s">
        <v>346</v>
      </c>
      <c r="D15" s="118">
        <v>1259892.48</v>
      </c>
    </row>
    <row r="16" spans="2:4" s="105" customFormat="1" ht="21" customHeight="1">
      <c r="B16" s="117" t="s">
        <v>347</v>
      </c>
      <c r="C16" s="117" t="s">
        <v>348</v>
      </c>
      <c r="D16" s="118">
        <v>28000</v>
      </c>
    </row>
    <row r="17" spans="2:4" s="105" customFormat="1" ht="21" customHeight="1">
      <c r="B17" s="117" t="s">
        <v>349</v>
      </c>
      <c r="C17" s="117" t="s">
        <v>350</v>
      </c>
      <c r="D17" s="118">
        <v>31788.72</v>
      </c>
    </row>
    <row r="18" spans="2:4" s="105" customFormat="1" ht="21" customHeight="1">
      <c r="B18" s="117" t="s">
        <v>351</v>
      </c>
      <c r="C18" s="117" t="s">
        <v>352</v>
      </c>
      <c r="D18" s="118">
        <v>10000</v>
      </c>
    </row>
    <row r="19" spans="2:4" ht="15.75">
      <c r="B19" s="117" t="s">
        <v>353</v>
      </c>
      <c r="C19" s="117" t="s">
        <v>354</v>
      </c>
      <c r="D19" s="118">
        <v>6000</v>
      </c>
    </row>
    <row r="20" spans="2:4" ht="15.75">
      <c r="B20" s="117" t="s">
        <v>355</v>
      </c>
      <c r="C20" s="117" t="s">
        <v>356</v>
      </c>
      <c r="D20" s="118">
        <v>22000</v>
      </c>
    </row>
  </sheetData>
  <sheetProtection/>
  <mergeCells count="5">
    <mergeCell ref="B6:C6"/>
    <mergeCell ref="D6:D7"/>
    <mergeCell ref="B8:C8"/>
    <mergeCell ref="B4:D4"/>
    <mergeCell ref="B3:D3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B18" sqref="B18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29" t="s">
        <v>155</v>
      </c>
      <c r="B1" s="5"/>
      <c r="C1" s="5"/>
      <c r="D1" s="5"/>
      <c r="E1" s="5"/>
    </row>
    <row r="2" spans="1:13" ht="33.75" customHeight="1">
      <c r="A2" s="159" t="s">
        <v>211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86"/>
    </row>
    <row r="3" spans="1:12" ht="26.25" customHeight="1">
      <c r="A3" s="39" t="s">
        <v>49</v>
      </c>
      <c r="B3" s="160" t="str">
        <f>'表一'!B3</f>
        <v>重庆市渝北区医疗保障事务中心</v>
      </c>
      <c r="C3" s="160"/>
      <c r="D3" s="160"/>
      <c r="E3" s="160"/>
      <c r="F3" s="160"/>
      <c r="G3" s="160"/>
      <c r="H3" s="160"/>
      <c r="I3" s="160"/>
      <c r="J3" s="160"/>
      <c r="K3" s="43"/>
      <c r="L3" s="27" t="s">
        <v>0</v>
      </c>
    </row>
    <row r="4" spans="1:12" ht="16.5" customHeight="1">
      <c r="A4" s="157" t="s">
        <v>94</v>
      </c>
      <c r="B4" s="157"/>
      <c r="C4" s="157"/>
      <c r="D4" s="157"/>
      <c r="E4" s="157"/>
      <c r="F4" s="157"/>
      <c r="G4" s="161" t="s">
        <v>83</v>
      </c>
      <c r="H4" s="161"/>
      <c r="I4" s="161"/>
      <c r="J4" s="161"/>
      <c r="K4" s="161"/>
      <c r="L4" s="161"/>
    </row>
    <row r="5" spans="1:12" ht="44.25" customHeight="1">
      <c r="A5" s="157" t="s">
        <v>2</v>
      </c>
      <c r="B5" s="158" t="s">
        <v>39</v>
      </c>
      <c r="C5" s="157" t="s">
        <v>40</v>
      </c>
      <c r="D5" s="157"/>
      <c r="E5" s="157"/>
      <c r="F5" s="157" t="s">
        <v>41</v>
      </c>
      <c r="G5" s="157" t="s">
        <v>2</v>
      </c>
      <c r="H5" s="158" t="s">
        <v>39</v>
      </c>
      <c r="I5" s="158" t="s">
        <v>40</v>
      </c>
      <c r="J5" s="158"/>
      <c r="K5" s="158"/>
      <c r="L5" s="157" t="s">
        <v>41</v>
      </c>
    </row>
    <row r="6" spans="1:12" ht="55.5" customHeight="1">
      <c r="A6" s="157"/>
      <c r="B6" s="158"/>
      <c r="C6" s="26" t="s">
        <v>10</v>
      </c>
      <c r="D6" s="1" t="s">
        <v>42</v>
      </c>
      <c r="E6" s="1" t="s">
        <v>43</v>
      </c>
      <c r="F6" s="157"/>
      <c r="G6" s="157"/>
      <c r="H6" s="158"/>
      <c r="I6" s="26" t="s">
        <v>10</v>
      </c>
      <c r="J6" s="1" t="s">
        <v>42</v>
      </c>
      <c r="K6" s="1" t="s">
        <v>43</v>
      </c>
      <c r="L6" s="157"/>
    </row>
    <row r="7" spans="1:12" ht="17.25" customHeight="1">
      <c r="A7" s="119">
        <v>28000</v>
      </c>
      <c r="B7" s="119" t="s">
        <v>284</v>
      </c>
      <c r="C7" s="119">
        <v>22000</v>
      </c>
      <c r="D7" s="119" t="s">
        <v>284</v>
      </c>
      <c r="E7" s="119">
        <v>22000</v>
      </c>
      <c r="F7" s="119">
        <v>6000</v>
      </c>
      <c r="G7" s="2"/>
      <c r="H7" s="2"/>
      <c r="I7" s="2"/>
      <c r="J7" s="2"/>
      <c r="K7" s="2"/>
      <c r="L7" s="2"/>
    </row>
    <row r="9" ht="11.25">
      <c r="A9" s="30" t="s">
        <v>357</v>
      </c>
    </row>
  </sheetData>
  <sheetProtection/>
  <mergeCells count="12">
    <mergeCell ref="A4:F4"/>
    <mergeCell ref="G4:L4"/>
    <mergeCell ref="A5:A6"/>
    <mergeCell ref="B5:B6"/>
    <mergeCell ref="C5:E5"/>
    <mergeCell ref="F5:F6"/>
    <mergeCell ref="A2:L2"/>
    <mergeCell ref="G5:G6"/>
    <mergeCell ref="H5:H6"/>
    <mergeCell ref="B3:J3"/>
    <mergeCell ref="I5:K5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3" sqref="D1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79" t="s">
        <v>156</v>
      </c>
      <c r="B1" s="5"/>
      <c r="C1" s="5"/>
      <c r="D1" s="5"/>
      <c r="E1" s="5"/>
    </row>
    <row r="2" spans="1:5" ht="24">
      <c r="A2" s="162" t="s">
        <v>212</v>
      </c>
      <c r="B2" s="162"/>
      <c r="C2" s="162"/>
      <c r="D2" s="162"/>
      <c r="E2" s="162"/>
    </row>
    <row r="3" spans="1:5" s="21" customFormat="1" ht="23.25" customHeight="1">
      <c r="A3" s="42" t="s">
        <v>49</v>
      </c>
      <c r="B3" s="147" t="str">
        <f>'表一'!B3</f>
        <v>重庆市渝北区医疗保障事务中心</v>
      </c>
      <c r="C3" s="147"/>
      <c r="D3" s="147"/>
      <c r="E3" s="22" t="s">
        <v>14</v>
      </c>
    </row>
    <row r="4" spans="1:5" s="21" customFormat="1" ht="23.25" customHeight="1">
      <c r="A4" s="134" t="s">
        <v>8</v>
      </c>
      <c r="B4" s="134" t="s">
        <v>9</v>
      </c>
      <c r="C4" s="134" t="s">
        <v>103</v>
      </c>
      <c r="D4" s="134"/>
      <c r="E4" s="134"/>
    </row>
    <row r="5" spans="1:5" ht="21" customHeight="1">
      <c r="A5" s="134"/>
      <c r="B5" s="134"/>
      <c r="C5" s="7" t="s">
        <v>2</v>
      </c>
      <c r="D5" s="7" t="s">
        <v>11</v>
      </c>
      <c r="E5" s="7" t="s">
        <v>12</v>
      </c>
    </row>
    <row r="6" spans="1:5" ht="21" customHeight="1">
      <c r="A6" s="8"/>
      <c r="B6" s="11" t="s">
        <v>2</v>
      </c>
      <c r="C6" s="115">
        <v>630000</v>
      </c>
      <c r="D6" s="8"/>
      <c r="E6" s="115">
        <v>630000</v>
      </c>
    </row>
    <row r="7" spans="1:5" ht="21" customHeight="1">
      <c r="A7" s="50" t="s">
        <v>358</v>
      </c>
      <c r="B7" s="51" t="s">
        <v>75</v>
      </c>
      <c r="C7" s="115">
        <v>630000</v>
      </c>
      <c r="D7" s="115" t="s">
        <v>284</v>
      </c>
      <c r="E7" s="115">
        <v>630000</v>
      </c>
    </row>
    <row r="8" spans="1:5" ht="21" customHeight="1">
      <c r="A8" s="50" t="s">
        <v>359</v>
      </c>
      <c r="B8" s="51" t="s">
        <v>360</v>
      </c>
      <c r="C8" s="115">
        <v>630000</v>
      </c>
      <c r="D8" s="115" t="s">
        <v>284</v>
      </c>
      <c r="E8" s="115">
        <v>630000</v>
      </c>
    </row>
    <row r="9" spans="1:5" ht="21" customHeight="1">
      <c r="A9" s="50" t="s">
        <v>361</v>
      </c>
      <c r="B9" s="51" t="s">
        <v>362</v>
      </c>
      <c r="C9" s="115">
        <v>630000</v>
      </c>
      <c r="D9" s="115" t="s">
        <v>284</v>
      </c>
      <c r="E9" s="115">
        <v>630000</v>
      </c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20" ht="11.25">
      <c r="A20" s="30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2" sqref="D22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79" t="s">
        <v>157</v>
      </c>
      <c r="B1" s="5"/>
      <c r="C1" s="5"/>
      <c r="D1" s="5"/>
      <c r="E1" s="5"/>
    </row>
    <row r="2" spans="1:5" ht="18.75">
      <c r="A2" s="163" t="s">
        <v>213</v>
      </c>
      <c r="B2" s="163"/>
      <c r="C2" s="163"/>
      <c r="D2" s="163"/>
      <c r="E2" s="163"/>
    </row>
    <row r="3" spans="1:5" s="21" customFormat="1" ht="23.25" customHeight="1">
      <c r="A3" s="47" t="s">
        <v>50</v>
      </c>
      <c r="B3" s="147" t="str">
        <f>'表一'!B3</f>
        <v>重庆市渝北区医疗保障事务中心</v>
      </c>
      <c r="C3" s="147"/>
      <c r="D3" s="147"/>
      <c r="E3" s="22" t="s">
        <v>14</v>
      </c>
    </row>
    <row r="4" spans="1:5" s="21" customFormat="1" ht="23.25" customHeight="1">
      <c r="A4" s="134" t="s">
        <v>8</v>
      </c>
      <c r="B4" s="134" t="s">
        <v>9</v>
      </c>
      <c r="C4" s="164" t="s">
        <v>105</v>
      </c>
      <c r="D4" s="164"/>
      <c r="E4" s="164"/>
    </row>
    <row r="5" spans="1:5" ht="22.5" customHeight="1">
      <c r="A5" s="134"/>
      <c r="B5" s="134"/>
      <c r="C5" s="7" t="s">
        <v>2</v>
      </c>
      <c r="D5" s="7" t="s">
        <v>11</v>
      </c>
      <c r="E5" s="7" t="s">
        <v>12</v>
      </c>
    </row>
    <row r="6" spans="1:5" ht="22.5" customHeight="1">
      <c r="A6" s="8"/>
      <c r="B6" s="11" t="s">
        <v>2</v>
      </c>
      <c r="C6" s="8"/>
      <c r="D6" s="8"/>
      <c r="E6" s="8"/>
    </row>
    <row r="7" spans="1:5" ht="22.5" customHeight="1">
      <c r="A7" s="38">
        <v>223</v>
      </c>
      <c r="B7" s="12" t="s">
        <v>19</v>
      </c>
      <c r="C7" s="8"/>
      <c r="D7" s="8"/>
      <c r="E7" s="8"/>
    </row>
    <row r="8" spans="1:5" ht="22.5" customHeight="1">
      <c r="A8" s="38">
        <v>22301</v>
      </c>
      <c r="B8" s="12" t="s">
        <v>15</v>
      </c>
      <c r="C8" s="8"/>
      <c r="D8" s="8"/>
      <c r="E8" s="8"/>
    </row>
    <row r="9" spans="1:5" ht="22.5" customHeight="1">
      <c r="A9" s="38">
        <v>2230102</v>
      </c>
      <c r="B9" s="12" t="s">
        <v>15</v>
      </c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8"/>
      <c r="E18" s="8"/>
    </row>
    <row r="20" ht="11.25">
      <c r="A20" s="30" t="s">
        <v>82</v>
      </c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向代蔷</cp:lastModifiedBy>
  <cp:lastPrinted>2022-01-29T09:52:50Z</cp:lastPrinted>
  <dcterms:created xsi:type="dcterms:W3CDTF">2022-02-08T06:39:29Z</dcterms:created>
  <dcterms:modified xsi:type="dcterms:W3CDTF">2022-02-10T10:02:46Z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