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61" firstSheet="1" activeTab="12"/>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s>
  <definedNames>
    <definedName name="_xlnm.Print_Titles" localSheetId="3">'表二'!$1:$5</definedName>
    <definedName name="_xlnm.Print_Titles" localSheetId="4">'表三'!$1:$5</definedName>
  </definedNames>
  <calcPr fullCalcOnLoad="1" fullPrecision="0"/>
</workbook>
</file>

<file path=xl/sharedStrings.xml><?xml version="1.0" encoding="utf-8"?>
<sst xmlns="http://schemas.openxmlformats.org/spreadsheetml/2006/main" count="543" uniqueCount="378">
  <si>
    <t>单位:元</t>
  </si>
  <si>
    <t>预算数</t>
  </si>
  <si>
    <t>合计</t>
  </si>
  <si>
    <t>一般公共预算财政拨款</t>
  </si>
  <si>
    <t>一、本年收入合计</t>
  </si>
  <si>
    <t>（一）一般公共预算财政拨款</t>
  </si>
  <si>
    <t>（二）政府性基金预算财政拨款</t>
  </si>
  <si>
    <t>（三）国有资本经营预算</t>
  </si>
  <si>
    <t>二、上年结转</t>
  </si>
  <si>
    <t>二、结转下年</t>
  </si>
  <si>
    <t>支出</t>
  </si>
  <si>
    <t>收入</t>
  </si>
  <si>
    <t>政府性基金预算财政拨款</t>
  </si>
  <si>
    <t>功能分类科目</t>
  </si>
  <si>
    <t>科目编码</t>
  </si>
  <si>
    <t>科目名称</t>
  </si>
  <si>
    <t>小计</t>
  </si>
  <si>
    <t>基本支出</t>
  </si>
  <si>
    <t>项目支出</t>
  </si>
  <si>
    <t>201</t>
  </si>
  <si>
    <t>一般公共服务支出</t>
  </si>
  <si>
    <t>单位：元</t>
  </si>
  <si>
    <t>公开表2</t>
  </si>
  <si>
    <t>公开表1</t>
  </si>
  <si>
    <t>人员经费</t>
  </si>
  <si>
    <t>公用经费</t>
  </si>
  <si>
    <t>公开表3</t>
  </si>
  <si>
    <t>公开表4</t>
  </si>
  <si>
    <t>城乡社区支出</t>
  </si>
  <si>
    <t>一般公共预算财政拨款收入</t>
  </si>
  <si>
    <t>政府性基金预算财政拨款收入</t>
  </si>
  <si>
    <t>国有资本经营预算财政拨款收入</t>
  </si>
  <si>
    <t>事业收入</t>
  </si>
  <si>
    <t>事业单位经营收入</t>
  </si>
  <si>
    <t>其他收入</t>
  </si>
  <si>
    <t>上年结转</t>
  </si>
  <si>
    <t>单位：元</t>
  </si>
  <si>
    <t>科目</t>
  </si>
  <si>
    <t>一般公共预
算拨款收入</t>
  </si>
  <si>
    <t>政府性基金
预算拨款收入</t>
  </si>
  <si>
    <t>事业单位
经营收入</t>
  </si>
  <si>
    <t>用事业基金
弥补收支差额</t>
  </si>
  <si>
    <t>金额</t>
  </si>
  <si>
    <t>其中：教育收费</t>
  </si>
  <si>
    <t>公开表9</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</si>
  <si>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</si>
  <si>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</si>
  <si>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</si>
  <si>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</si>
  <si>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</si>
  <si>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</si>
  <si>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</si>
  <si>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</si>
  <si>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</si>
  <si>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编号</t>
  </si>
  <si>
    <t>工作表名</t>
  </si>
  <si>
    <t>2017年部门预算公开目录</t>
  </si>
  <si>
    <t>国资经营预算拨款</t>
  </si>
  <si>
    <t>上级补助收入</t>
  </si>
  <si>
    <t>附属单位上缴收入</t>
  </si>
  <si>
    <t>一、本年收入合计</t>
  </si>
  <si>
    <t>二、上年结转</t>
  </si>
  <si>
    <t>三、用事业基金弥补收支差额</t>
  </si>
  <si>
    <t>上缴上级支出</t>
  </si>
  <si>
    <t>事业单位经营支出</t>
  </si>
  <si>
    <t>公开表5</t>
  </si>
  <si>
    <t>公开表6</t>
  </si>
  <si>
    <t>公开表7</t>
  </si>
  <si>
    <t>公开表8</t>
  </si>
  <si>
    <t>单位名称</t>
  </si>
  <si>
    <t>因公出国（境）费</t>
  </si>
  <si>
    <t>公车购置及运行维护费</t>
  </si>
  <si>
    <t>公务接待费</t>
  </si>
  <si>
    <t>公务用车购置费</t>
  </si>
  <si>
    <t>公务用车运行维护费</t>
  </si>
  <si>
    <t>编号</t>
  </si>
  <si>
    <t>工作表名</t>
  </si>
  <si>
    <t>表一</t>
  </si>
  <si>
    <t>表二</t>
  </si>
  <si>
    <t>表三</t>
  </si>
  <si>
    <t>表四</t>
  </si>
  <si>
    <t>表五</t>
  </si>
  <si>
    <t>表六</t>
  </si>
  <si>
    <t>表七</t>
  </si>
  <si>
    <t>表八</t>
  </si>
  <si>
    <t>表九</t>
  </si>
  <si>
    <t>单位：元</t>
  </si>
  <si>
    <t>项目名称</t>
  </si>
  <si>
    <t>功能科目名称</t>
  </si>
  <si>
    <t>金额</t>
  </si>
  <si>
    <t>备注</t>
  </si>
  <si>
    <t>功能科目编码</t>
  </si>
  <si>
    <t>一、本年支出合计</t>
  </si>
  <si>
    <t>2020年预算数</t>
  </si>
  <si>
    <t>单位全称：</t>
  </si>
  <si>
    <t>单位全称：</t>
  </si>
  <si>
    <t>单位全称：</t>
  </si>
  <si>
    <t>单位全称：</t>
  </si>
  <si>
    <t>收入</t>
  </si>
  <si>
    <t>支出</t>
  </si>
  <si>
    <t>项目</t>
  </si>
  <si>
    <t>收入总计</t>
  </si>
  <si>
    <t>外交支出</t>
  </si>
  <si>
    <t>国防支出</t>
  </si>
  <si>
    <t>公共安全支出</t>
  </si>
  <si>
    <t>教育支出</t>
  </si>
  <si>
    <t>科学技术支出</t>
  </si>
  <si>
    <t>文化旅游体育与传媒支出</t>
  </si>
  <si>
    <t>社会保障和就业支出</t>
  </si>
  <si>
    <t>社会保险基金支出</t>
  </si>
  <si>
    <t>卫生健康支出</t>
  </si>
  <si>
    <t>节能环保支出</t>
  </si>
  <si>
    <t>农林水支出</t>
  </si>
  <si>
    <t>交通运输支出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</si>
  <si>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</si>
  <si>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</si>
  <si>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</si>
  <si>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</si>
  <si>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</si>
  <si>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</si>
  <si>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</si>
  <si>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</si>
  <si>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</si>
  <si>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</si>
  <si>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</si>
  <si>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</si>
  <si>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</si>
  <si>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</si>
  <si>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一般公共服务支出</t>
  </si>
  <si>
    <t>资源勘探工业信息等支出</t>
  </si>
  <si>
    <r>
      <t>公开表1</t>
    </r>
    <r>
      <rPr>
        <sz val="9"/>
        <color indexed="8"/>
        <rFont val="宋体"/>
        <family val="0"/>
      </rPr>
      <t>0</t>
    </r>
  </si>
  <si>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</si>
  <si>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</si>
  <si>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</si>
  <si>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</si>
  <si>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</si>
  <si>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</si>
  <si>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</si>
  <si>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</si>
  <si>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</si>
  <si>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</si>
  <si>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</si>
  <si>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</si>
  <si>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公开表11</t>
  </si>
  <si>
    <t>公开表13</t>
  </si>
  <si>
    <t>指标权重</t>
  </si>
  <si>
    <t>计量单位</t>
  </si>
  <si>
    <t>指标性质</t>
  </si>
  <si>
    <t>指标值</t>
  </si>
  <si>
    <t>项目概况</t>
  </si>
  <si>
    <t>立项依据</t>
  </si>
  <si>
    <t>项目当年绩效目标</t>
  </si>
  <si>
    <t>专项资金名称</t>
  </si>
  <si>
    <t>业务主管部门</t>
  </si>
  <si>
    <t>表十</t>
  </si>
  <si>
    <t>表十一</t>
  </si>
  <si>
    <t>表十二</t>
  </si>
  <si>
    <t>表十三</t>
  </si>
  <si>
    <t>说明：本单位无该项收支，故此表无数据。</t>
  </si>
  <si>
    <t>单位名称</t>
  </si>
  <si>
    <t>2021年渝北区部门预算公开表（目录）</t>
  </si>
  <si>
    <t>2021年渝北区部门财政拨款收支预算总表</t>
  </si>
  <si>
    <t>2021年渝北区部门一般公共预算财政拨款支出预算表</t>
  </si>
  <si>
    <t>2021年渝北区部门一般公共预算财政拨款基本支出预算表</t>
  </si>
  <si>
    <t>2021年渝北区部门一般公共预算“三公”经费支出预算表</t>
  </si>
  <si>
    <t>2021年渝北区部门政府性基金预算财政拨款支出预算表</t>
  </si>
  <si>
    <t>2021年渝北区部门国有资本经营预算财政拨款支出预算表</t>
  </si>
  <si>
    <t>2021年渝北区部门收支预算总表</t>
  </si>
  <si>
    <t>2021年渝北区部门收入预算总表</t>
  </si>
  <si>
    <t>2021年渝北区部门支出预算总表</t>
  </si>
  <si>
    <t>2021年渝北区部门政府采购预算明细表</t>
  </si>
  <si>
    <t>2021年渝北区部门扶贫项目资金公开表</t>
  </si>
  <si>
    <t>2021年预算数</t>
  </si>
  <si>
    <t>2021年基本支出</t>
  </si>
  <si>
    <t>2021年预算金额</t>
  </si>
  <si>
    <t>2021年预算比2020年预算增幅%</t>
  </si>
  <si>
    <t>下级单位上缴收入</t>
  </si>
  <si>
    <t>对下级单位补助支出</t>
  </si>
  <si>
    <t>指标名称</t>
  </si>
  <si>
    <t>支出总计</t>
  </si>
  <si>
    <t>资源勘探工业信息等支出</t>
  </si>
  <si>
    <t>2021年渝北区部门(单位)预算整体绩效目标表</t>
  </si>
  <si>
    <t>2021年渝北区部门项目绩效目标表</t>
  </si>
  <si>
    <t>单位全称：</t>
  </si>
  <si>
    <t>单位：元</t>
  </si>
  <si>
    <t>部门经济分类科目</t>
  </si>
  <si>
    <t>301</t>
  </si>
  <si>
    <t>工资福利支出</t>
  </si>
  <si>
    <t>2021年渝北区部门国有资本经营预算财政拨款支出预算表</t>
  </si>
  <si>
    <t>2021年渝北区部门扶贫项目资金公开表</t>
  </si>
  <si>
    <t>2021年部门整体绩效目标批复表</t>
  </si>
  <si>
    <t>单位：元</t>
  </si>
  <si>
    <t>部门（单位）名称</t>
  </si>
  <si>
    <t>预算支出总量</t>
  </si>
  <si>
    <t>当年整体绩效目标</t>
  </si>
  <si>
    <t>绩效指标</t>
  </si>
  <si>
    <t>指标名称</t>
  </si>
  <si>
    <t>指标类型</t>
  </si>
  <si>
    <t>指标权重</t>
  </si>
  <si>
    <t>计量单位</t>
  </si>
  <si>
    <t>指标性质</t>
  </si>
  <si>
    <t>指标值</t>
  </si>
  <si>
    <t>抗疫特别国债安排的支出</t>
  </si>
  <si>
    <t>抗疫特别国债安排的支出</t>
  </si>
  <si>
    <t xml:space="preserve"> 20103</t>
  </si>
  <si>
    <t xml:space="preserve">  政府办公厅（室）及相关机构事务</t>
  </si>
  <si>
    <t xml:space="preserve">  2010301</t>
  </si>
  <si>
    <t xml:space="preserve">    行政运行</t>
  </si>
  <si>
    <t xml:space="preserve">  2010308</t>
  </si>
  <si>
    <t xml:space="preserve">    信访事务</t>
  </si>
  <si>
    <t xml:space="preserve">  2010350</t>
  </si>
  <si>
    <t xml:space="preserve">    事业运行</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</si>
  <si>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</si>
  <si>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</si>
  <si>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</si>
  <si>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</si>
  <si>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</si>
  <si>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</si>
  <si>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</si>
  <si>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</si>
  <si>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</si>
  <si>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</si>
  <si>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</si>
  <si>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</si>
  <si>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</si>
  <si>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</si>
  <si>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</si>
  <si>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</si>
  <si>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221</t>
  </si>
  <si>
    <t xml:space="preserve"> 22102</t>
  </si>
  <si>
    <t xml:space="preserve">  住房改革支出</t>
  </si>
  <si>
    <t xml:space="preserve">  2210201</t>
  </si>
  <si>
    <t xml:space="preserve">    住房公积金</t>
  </si>
  <si>
    <t>合计</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</si>
  <si>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</si>
  <si>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</si>
  <si>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</si>
  <si>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</si>
  <si>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</si>
  <si>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</si>
  <si>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</si>
  <si>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</si>
  <si>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</si>
  <si>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</si>
  <si>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</si>
  <si>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</si>
  <si>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</si>
  <si>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</si>
  <si>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</si>
  <si>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</si>
  <si>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</si>
  <si>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</si>
  <si>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</si>
  <si>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</si>
  <si>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</si>
  <si>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</si>
  <si>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</si>
  <si>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</si>
  <si>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</si>
  <si>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</si>
  <si>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</si>
  <si>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</si>
  <si>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30205</t>
  </si>
  <si>
    <t>水费</t>
  </si>
  <si>
    <t>30206</t>
  </si>
  <si>
    <t>电费</t>
  </si>
  <si>
    <t>30207</t>
  </si>
  <si>
    <t>邮电费</t>
  </si>
  <si>
    <t>30209</t>
  </si>
  <si>
    <t>物业管理费</t>
  </si>
  <si>
    <t>30211</t>
  </si>
  <si>
    <t>差旅费</t>
  </si>
  <si>
    <t>30213</t>
  </si>
  <si>
    <t>维修(护)费</t>
  </si>
  <si>
    <t>30215</t>
  </si>
  <si>
    <t>会议费</t>
  </si>
  <si>
    <t>30216</t>
  </si>
  <si>
    <t>培训费</t>
  </si>
  <si>
    <t>30217</t>
  </si>
  <si>
    <t>30227</t>
  </si>
  <si>
    <t>委托业务费</t>
  </si>
  <si>
    <t>30228</t>
  </si>
  <si>
    <t>工会经费</t>
  </si>
  <si>
    <t>30229</t>
  </si>
  <si>
    <t>福利费</t>
  </si>
  <si>
    <t>30231</t>
  </si>
  <si>
    <t>30239</t>
  </si>
  <si>
    <t>其他交通费用</t>
  </si>
  <si>
    <t>30299</t>
  </si>
  <si>
    <t>其他商品和服务支出</t>
  </si>
  <si>
    <t>303</t>
  </si>
  <si>
    <t>对个人和家庭的补助</t>
  </si>
  <si>
    <t>30309</t>
  </si>
  <si>
    <t>奖励金</t>
  </si>
  <si>
    <t>30399</t>
  </si>
  <si>
    <t>其他对个人和家庭的补助</t>
  </si>
  <si>
    <t>区信访办</t>
  </si>
  <si>
    <t>区信访投诉受理中心</t>
  </si>
  <si>
    <t>区稳定风险评估中心</t>
  </si>
  <si>
    <t>说明：本单位无该项收支，故此表无数据</t>
  </si>
  <si>
    <t xml:space="preserve">   合计</t>
  </si>
  <si>
    <t xml:space="preserve"> 一般公共服务支出</t>
  </si>
  <si>
    <t xml:space="preserve">  20103</t>
  </si>
  <si>
    <t xml:space="preserve">   政府办公厅（室）及相关机构事务</t>
  </si>
  <si>
    <t xml:space="preserve">    2010301</t>
  </si>
  <si>
    <t xml:space="preserve">     行政运行</t>
  </si>
  <si>
    <t xml:space="preserve">    2010308</t>
  </si>
  <si>
    <t xml:space="preserve">     信访事务</t>
  </si>
  <si>
    <t xml:space="preserve">    2010350</t>
  </si>
  <si>
    <t xml:space="preserve">     事业运行</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</si>
  <si>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</si>
  <si>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</si>
  <si>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</si>
  <si>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</si>
  <si>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</si>
  <si>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</si>
  <si>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</si>
  <si>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</si>
  <si>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</si>
  <si>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</si>
  <si>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</si>
  <si>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</si>
  <si>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</si>
  <si>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</si>
  <si>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</si>
  <si>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</si>
  <si>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住房保障支出</t>
  </si>
  <si>
    <t xml:space="preserve">  22102</t>
  </si>
  <si>
    <t xml:space="preserve">   住房改革支出</t>
  </si>
  <si>
    <t xml:space="preserve">    2210201</t>
  </si>
  <si>
    <t xml:space="preserve">     住房公积金</t>
  </si>
  <si>
    <t>紧抓落实中央、市关于信访工作的安排部署，以习近平新时代中国特色社会主义思想为指导，深入学习贯彻习近平总书记关于加强和改进人民信访工作的重要思想，紧紧围绕全区重点中心工作，坚持目标导向和问题导向，深入推进信访工作制度改革，着力打造“阳光信访、法治信访、责任信访”，持续打好信访矛盾化解攻坚战，为维护全区社会大局的和谐稳定做出积极贡献，圆满完成各项目标任务。</t>
  </si>
  <si>
    <t>信访系统正常使用率</t>
  </si>
  <si>
    <t>运行成本</t>
  </si>
  <si>
    <t>%</t>
  </si>
  <si>
    <t>﹦</t>
  </si>
  <si>
    <t>评估案件数量</t>
  </si>
  <si>
    <t>管理效率</t>
  </si>
  <si>
    <t>件</t>
  </si>
  <si>
    <t>≧</t>
  </si>
  <si>
    <t>案件调解完成率</t>
  </si>
  <si>
    <t>维稳工作值守处置及时性</t>
  </si>
  <si>
    <t>履职效能</t>
  </si>
  <si>
    <t>风险评估参与率</t>
  </si>
  <si>
    <t>信访事项办理率</t>
  </si>
  <si>
    <t>社会效应</t>
  </si>
  <si>
    <t>信访事项办理规范性</t>
  </si>
  <si>
    <t>可持续发展能力</t>
  </si>
  <si>
    <t>群众满意度</t>
  </si>
  <si>
    <t>服务对象满意度</t>
  </si>
  <si>
    <t>说明：本单位无该项收支，故此表无数据</t>
  </si>
  <si>
    <t>说明：本单位无该项收支，故此表无数据</t>
  </si>
  <si>
    <t xml:space="preserve">  政府办公厅（室）及相关机构事务</t>
  </si>
  <si>
    <t xml:space="preserve">  其他一般公共服务支出</t>
  </si>
  <si>
    <t xml:space="preserve">    其他一般公共服务支出</t>
  </si>
  <si>
    <t xml:space="preserve">    公务员医疗补助</t>
  </si>
  <si>
    <t>国有资本经营预算拨款收入</t>
  </si>
  <si>
    <t>重庆市渝北区信访办公室</t>
  </si>
  <si>
    <t>公开表12</t>
  </si>
  <si>
    <t>2021年渝北区部门项目绩效目标表</t>
  </si>
  <si>
    <t>编制单位全称：</t>
  </si>
  <si>
    <t>重庆市渝北区信访办公室</t>
  </si>
  <si>
    <t>单位：元</t>
  </si>
  <si>
    <t>特殊疑难信访专项资金</t>
  </si>
  <si>
    <t>根据渝财行[2011]18号文件要求，对特殊疑难信访问题由中央、市拨部分专项资金，同时区县也相应配套设立疑难信访问题专项资金，化解本区域的疑难信访问题。</t>
  </si>
  <si>
    <t>1.按照《信访条例》； 2.根据本单位职能职责立项，结合工作实际；3.根据渝财行[2011]18号文件要求，对特殊疑难信访问题由中央、市拨部分专项资金，同时区县也相应配套设立疑难信访问题专项资金；4.《重庆市渝北区特殊疑难信访问题专项资金管理办法》（渝北信访[2013]50号）。</t>
  </si>
  <si>
    <r>
      <t>通过使用特殊疑难信访专项资金，使长期积累、久拖未决、难以划分责任主体的特殊疑难信访问题，特别是对事关民生的“无头案、钉子案、骨头案”等特殊疑难信访个案实施适度救助，预算执行率力争达到1</t>
    </r>
    <r>
      <rPr>
        <sz val="9"/>
        <color indexed="8"/>
        <rFont val="宋体"/>
        <family val="0"/>
      </rPr>
      <t>00%。</t>
    </r>
  </si>
  <si>
    <t>绩效指标</t>
  </si>
  <si>
    <t>预算执行率</t>
  </si>
  <si>
    <t>%</t>
  </si>
  <si>
    <t>&gt;</t>
  </si>
  <si>
    <t>化解特殊疑难信访问题数</t>
  </si>
  <si>
    <t>件</t>
  </si>
  <si>
    <t>≥或≤</t>
  </si>
  <si>
    <t>≥1≤30</t>
  </si>
  <si>
    <t>特殊疑难信访问题化解率</t>
  </si>
  <si>
    <t>﹦</t>
  </si>
  <si>
    <t>息诉承诺率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</si>
</sst>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0.#########;#"/>
  </numFmts>
  <fonts count="61">
    <font>
      <sz val="9"/>
      <color indexed="8"/>
      <name val="宋体"/>
      <family val="0"/>
    </font>
    <font>
      <sz val="10"/>
      <color indexed="8"/>
      <name val="宋体"/>
      <family val="0"/>
    </font>
    <font>
      <sz val="9"/>
      <color indexed="63"/>
      <name val="宋体"/>
      <family val="0"/>
    </font>
    <font>
      <sz val="9"/>
      <name val="宋体"/>
      <family val="0"/>
    </font>
    <font>
      <sz val="18"/>
      <color indexed="8"/>
      <name val="宋体"/>
      <family val="0"/>
    </font>
    <font>
      <sz val="20"/>
      <color indexed="8"/>
      <name val="宋体"/>
      <family val="0"/>
    </font>
    <font>
      <sz val="16"/>
      <color indexed="8"/>
      <name val="方正小标宋_GBK"/>
      <family val="4"/>
    </font>
    <font>
      <sz val="16"/>
      <name val="方正小标宋_GBK"/>
      <family val="4"/>
    </font>
    <font>
      <b/>
      <sz val="18"/>
      <color indexed="63"/>
      <name val="宋体"/>
      <family val="0"/>
    </font>
    <font>
      <sz val="10"/>
      <name val="Arial"/>
      <family val="2"/>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u val="single"/>
      <sz val="18"/>
      <color indexed="12"/>
      <name val="宋体"/>
      <family val="0"/>
    </font>
    <font>
      <b/>
      <u val="single"/>
      <sz val="9"/>
      <color indexed="30"/>
      <name val="宋体"/>
      <family val="0"/>
    </font>
    <font>
      <sz val="14"/>
      <color indexed="8"/>
      <name val="方正小标宋_GBK"/>
      <family val="4"/>
    </font>
    <font>
      <sz val="18"/>
      <color indexed="8"/>
      <name val="方正小标宋_GBK"/>
      <family val="4"/>
    </font>
    <font>
      <b/>
      <sz val="2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
      <u val="single"/>
      <sz val="18"/>
      <color theme="10"/>
      <name val="宋体"/>
      <family val="0"/>
    </font>
    <font>
      <b/>
      <u val="single"/>
      <sz val="9"/>
      <color rgb="FF0070C0"/>
      <name val="宋体"/>
      <family val="0"/>
    </font>
    <font>
      <sz val="10"/>
      <name val="Calibri"/>
      <family val="0"/>
    </font>
    <font>
      <sz val="18"/>
      <color theme="1"/>
      <name val="Calibri"/>
      <family val="0"/>
    </font>
    <font>
      <sz val="14"/>
      <color theme="1"/>
      <name val="方正小标宋_GBK"/>
      <family val="4"/>
    </font>
    <font>
      <sz val="18"/>
      <color theme="1"/>
      <name val="方正小标宋_GBK"/>
      <family val="4"/>
    </font>
    <font>
      <b/>
      <sz val="2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medium"/>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lignment/>
      <protection/>
    </xf>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9" fillId="0" borderId="0">
      <alignment/>
      <protection/>
    </xf>
    <xf numFmtId="0" fontId="1" fillId="0" borderId="0">
      <alignment/>
      <protection/>
    </xf>
    <xf numFmtId="0" fontId="1" fillId="0" borderId="0">
      <alignment/>
      <protection/>
    </xf>
    <xf numFmtId="0" fontId="1" fillId="0" borderId="0">
      <alignment/>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44" fontId="0" fillId="0" borderId="0">
      <alignment/>
      <protection/>
    </xf>
    <xf numFmtId="45" fontId="0" fillId="0" borderId="0">
      <alignment/>
      <protection/>
    </xf>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42" fontId="0" fillId="0" borderId="0">
      <alignment/>
      <protection/>
    </xf>
    <xf numFmtId="43" fontId="0" fillId="0" borderId="0">
      <alignment/>
      <protection/>
    </xf>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53" fillId="0" borderId="0" applyNumberFormat="0" applyFill="0" applyBorder="0" applyAlignment="0" applyProtection="0"/>
    <xf numFmtId="0" fontId="0" fillId="32" borderId="9" applyNumberFormat="0" applyFont="0" applyAlignment="0" applyProtection="0"/>
  </cellStyleXfs>
  <cellXfs count="165">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176" fontId="2" fillId="0" borderId="10" xfId="0" applyNumberFormat="1" applyFont="1" applyBorder="1" applyAlignment="1">
      <alignment horizontal="right"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0" xfId="0" applyBorder="1" applyAlignment="1">
      <alignment/>
    </xf>
    <xf numFmtId="0" fontId="0" fillId="0" borderId="0" xfId="0"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176" fontId="2" fillId="0" borderId="10" xfId="0" applyNumberFormat="1" applyFont="1" applyBorder="1" applyAlignment="1">
      <alignment horizontal="right" vertical="center"/>
    </xf>
    <xf numFmtId="0" fontId="2" fillId="0" borderId="0" xfId="0" applyFont="1" applyAlignment="1">
      <alignment horizontal="right" vertical="center"/>
    </xf>
    <xf numFmtId="0" fontId="4" fillId="0" borderId="11" xfId="0" applyFont="1" applyBorder="1" applyAlignment="1">
      <alignment horizontal="center"/>
    </xf>
    <xf numFmtId="0" fontId="54" fillId="0" borderId="12" xfId="44" applyFont="1" applyBorder="1" applyAlignment="1">
      <alignment/>
    </xf>
    <xf numFmtId="0" fontId="4" fillId="0" borderId="13" xfId="0" applyFont="1" applyBorder="1" applyAlignment="1">
      <alignment horizontal="center"/>
    </xf>
    <xf numFmtId="0" fontId="54" fillId="0" borderId="14" xfId="44"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0" xfId="0" applyFill="1" applyAlignment="1">
      <alignment/>
    </xf>
    <xf numFmtId="0" fontId="0" fillId="0" borderId="0" xfId="0" applyFont="1" applyFill="1" applyAlignment="1">
      <alignment horizontal="right" vertical="center"/>
    </xf>
    <xf numFmtId="0" fontId="0" fillId="0" borderId="10" xfId="0" applyFill="1" applyBorder="1" applyAlignment="1">
      <alignment horizontal="center" vertical="center"/>
    </xf>
    <xf numFmtId="0" fontId="0" fillId="0" borderId="0" xfId="0" applyFont="1" applyFill="1" applyAlignment="1">
      <alignment horizontal="right"/>
    </xf>
    <xf numFmtId="0" fontId="2" fillId="0" borderId="10" xfId="0" applyFont="1" applyBorder="1" applyAlignment="1">
      <alignment horizontal="left" vertical="center"/>
    </xf>
    <xf numFmtId="0" fontId="2" fillId="0" borderId="10" xfId="0" applyFont="1" applyBorder="1" applyAlignment="1">
      <alignment horizontal="left" vertical="center" indent="1"/>
    </xf>
    <xf numFmtId="0" fontId="2" fillId="0" borderId="10" xfId="0" applyFont="1" applyBorder="1" applyAlignment="1">
      <alignment vertical="center"/>
    </xf>
    <xf numFmtId="0" fontId="2"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2" fillId="0" borderId="0" xfId="0" applyFont="1" applyAlignment="1">
      <alignment horizontal="right" vertical="center"/>
    </xf>
    <xf numFmtId="0" fontId="1" fillId="0" borderId="0" xfId="0" applyFont="1" applyAlignment="1">
      <alignment vertical="center"/>
    </xf>
    <xf numFmtId="0" fontId="2" fillId="0" borderId="10" xfId="0" applyFont="1" applyBorder="1" applyAlignment="1">
      <alignment horizontal="left" vertical="center" indent="1"/>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Alignment="1">
      <alignment/>
    </xf>
    <xf numFmtId="0" fontId="2" fillId="0" borderId="0" xfId="0" applyFont="1" applyBorder="1" applyAlignment="1">
      <alignment horizontal="left" vertical="center"/>
    </xf>
    <xf numFmtId="4"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0" fontId="0" fillId="0" borderId="0" xfId="0" applyBorder="1" applyAlignment="1">
      <alignment/>
    </xf>
    <xf numFmtId="0" fontId="2" fillId="0" borderId="10" xfId="0" applyFont="1" applyBorder="1" applyAlignment="1">
      <alignment horizontal="left" vertical="center" wrapText="1"/>
    </xf>
    <xf numFmtId="4" fontId="2" fillId="0" borderId="10" xfId="0" applyNumberFormat="1" applyFont="1" applyBorder="1" applyAlignment="1">
      <alignment horizontal="right" vertical="center" wrapText="1"/>
    </xf>
    <xf numFmtId="176" fontId="2" fillId="0" borderId="10" xfId="0" applyNumberFormat="1" applyFont="1" applyBorder="1" applyAlignment="1">
      <alignment horizontal="right" vertical="center" wrapText="1"/>
    </xf>
    <xf numFmtId="0" fontId="0" fillId="0" borderId="10" xfId="0" applyBorder="1" applyAlignment="1">
      <alignment vertical="center" wrapText="1"/>
    </xf>
    <xf numFmtId="0" fontId="0" fillId="0" borderId="0" xfId="0" applyFont="1" applyFill="1" applyAlignment="1">
      <alignment horizontal="right" vertical="center"/>
    </xf>
    <xf numFmtId="0" fontId="0" fillId="0" borderId="0" xfId="0" applyFill="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xf>
    <xf numFmtId="0" fontId="55" fillId="0" borderId="10" xfId="44" applyFont="1" applyBorder="1" applyAlignment="1">
      <alignment vertical="center"/>
    </xf>
    <xf numFmtId="0" fontId="55" fillId="0" borderId="0" xfId="44" applyFont="1" applyAlignment="1">
      <alignment vertical="center"/>
    </xf>
    <xf numFmtId="0" fontId="2" fillId="0" borderId="10" xfId="0" applyFont="1" applyBorder="1" applyAlignment="1">
      <alignment horizontal="left" vertical="center" indent="1"/>
    </xf>
    <xf numFmtId="0" fontId="0" fillId="0" borderId="0" xfId="0" applyFont="1" applyAlignment="1">
      <alignment/>
    </xf>
    <xf numFmtId="0" fontId="2" fillId="0" borderId="10" xfId="0" applyFont="1" applyBorder="1" applyAlignment="1">
      <alignment horizontal="center" vertical="center"/>
    </xf>
    <xf numFmtId="0" fontId="2" fillId="0" borderId="10" xfId="0" applyFont="1" applyFill="1" applyBorder="1" applyAlignment="1">
      <alignment horizontal="left" vertical="center" indent="1"/>
    </xf>
    <xf numFmtId="0" fontId="3" fillId="0" borderId="10" xfId="0" applyFont="1" applyBorder="1" applyAlignment="1">
      <alignment horizontal="center" vertical="center"/>
    </xf>
    <xf numFmtId="0" fontId="0" fillId="33" borderId="10" xfId="0" applyFill="1" applyBorder="1" applyAlignment="1">
      <alignment/>
    </xf>
    <xf numFmtId="0" fontId="0" fillId="0" borderId="10" xfId="0" applyBorder="1" applyAlignment="1">
      <alignment horizontal="left" vertical="center"/>
    </xf>
    <xf numFmtId="0" fontId="0" fillId="0" borderId="0" xfId="0" applyFont="1" applyBorder="1" applyAlignment="1">
      <alignment horizontal="righ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Fill="1" applyBorder="1" applyAlignment="1">
      <alignment horizontal="right" vertical="center"/>
    </xf>
    <xf numFmtId="0" fontId="0" fillId="0" borderId="10" xfId="0" applyFont="1" applyBorder="1" applyAlignment="1">
      <alignment vertical="center"/>
    </xf>
    <xf numFmtId="9" fontId="0" fillId="0" borderId="10" xfId="0" applyNumberFormat="1" applyFont="1" applyBorder="1" applyAlignment="1">
      <alignment horizontal="center" vertical="center"/>
    </xf>
    <xf numFmtId="0" fontId="0" fillId="0" borderId="0" xfId="0" applyBorder="1" applyAlignment="1">
      <alignment vertical="center"/>
    </xf>
    <xf numFmtId="0" fontId="0" fillId="0" borderId="0" xfId="0" applyFont="1" applyFill="1" applyBorder="1" applyAlignment="1">
      <alignment vertical="center"/>
    </xf>
    <xf numFmtId="0" fontId="0" fillId="0" borderId="0" xfId="0" applyFont="1" applyFill="1" applyAlignment="1">
      <alignment horizontal="right" vertical="center"/>
    </xf>
    <xf numFmtId="0" fontId="1" fillId="0" borderId="10" xfId="0" applyFont="1" applyBorder="1" applyAlignment="1">
      <alignment horizontal="center" vertical="center"/>
    </xf>
    <xf numFmtId="0" fontId="56" fillId="0" borderId="10" xfId="0" applyFont="1" applyBorder="1" applyAlignment="1">
      <alignment vertical="center" wrapText="1"/>
    </xf>
    <xf numFmtId="0" fontId="56"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left" vertical="center" indent="1"/>
    </xf>
    <xf numFmtId="0" fontId="0" fillId="0" borderId="0" xfId="0" applyFont="1" applyFill="1" applyBorder="1" applyAlignment="1">
      <alignment vertical="center"/>
    </xf>
    <xf numFmtId="176" fontId="0" fillId="0" borderId="10" xfId="40" applyNumberFormat="1" applyFont="1" applyFill="1" applyBorder="1" applyAlignment="1">
      <alignment horizontal="right" vertical="center"/>
      <protection/>
    </xf>
    <xf numFmtId="0" fontId="0" fillId="0" borderId="10" xfId="40" applyFont="1" applyFill="1" applyBorder="1" applyAlignment="1">
      <alignment horizontal="left" vertical="center"/>
      <protection/>
    </xf>
    <xf numFmtId="176" fontId="2" fillId="0" borderId="10" xfId="43" applyNumberFormat="1" applyFont="1" applyBorder="1" applyAlignment="1">
      <alignment horizontal="right" vertical="center"/>
      <protection/>
    </xf>
    <xf numFmtId="0" fontId="2" fillId="0" borderId="10" xfId="43" applyNumberFormat="1" applyFont="1" applyBorder="1" applyAlignment="1">
      <alignment horizontal="left" vertical="center"/>
      <protection/>
    </xf>
    <xf numFmtId="0" fontId="2" fillId="0" borderId="10" xfId="43" applyFont="1" applyBorder="1" applyAlignment="1">
      <alignment horizontal="left" vertical="center" wrapText="1"/>
      <protection/>
    </xf>
    <xf numFmtId="182" fontId="1" fillId="0" borderId="10" xfId="41" applyNumberFormat="1" applyFill="1" applyBorder="1" applyAlignment="1">
      <alignment horizontal="right" vertical="center"/>
      <protection/>
    </xf>
    <xf numFmtId="176" fontId="2" fillId="0" borderId="10" xfId="41" applyNumberFormat="1" applyFont="1" applyBorder="1" applyAlignment="1">
      <alignment horizontal="right" vertical="center"/>
      <protection/>
    </xf>
    <xf numFmtId="176" fontId="2" fillId="0" borderId="10" xfId="0" applyNumberFormat="1" applyFont="1" applyFill="1" applyBorder="1" applyAlignment="1">
      <alignment horizontal="right" vertical="center"/>
    </xf>
    <xf numFmtId="0" fontId="0" fillId="0" borderId="10" xfId="40" applyFont="1" applyFill="1" applyBorder="1" applyAlignment="1">
      <alignment horizontal="left" vertical="top"/>
      <protection/>
    </xf>
    <xf numFmtId="183" fontId="0" fillId="0" borderId="10" xfId="40" applyNumberFormat="1" applyFont="1" applyFill="1" applyBorder="1" applyAlignment="1">
      <alignment horizontal="right" vertical="center"/>
      <protection/>
    </xf>
    <xf numFmtId="0" fontId="0" fillId="0" borderId="0" xfId="0" applyAlignment="1">
      <alignment vertical="center" wrapText="1"/>
    </xf>
    <xf numFmtId="0" fontId="0" fillId="0" borderId="10" xfId="40" applyFont="1" applyFill="1" applyBorder="1" applyAlignment="1">
      <alignment horizontal="left" vertical="top" wrapText="1"/>
      <protection/>
    </xf>
    <xf numFmtId="0" fontId="0" fillId="0" borderId="10" xfId="40" applyFont="1" applyFill="1" applyBorder="1" applyAlignment="1">
      <alignment horizontal="left" vertical="center" wrapText="1"/>
      <protection/>
    </xf>
    <xf numFmtId="0" fontId="0" fillId="0" borderId="10" xfId="40" applyFont="1" applyFill="1" applyBorder="1" applyAlignment="1">
      <alignment horizontal="left" vertical="center" wrapText="1"/>
      <protection/>
    </xf>
    <xf numFmtId="0" fontId="0" fillId="0" borderId="0" xfId="0" applyAlignment="1">
      <alignment wrapText="1"/>
    </xf>
    <xf numFmtId="0" fontId="2" fillId="0" borderId="10" xfId="0" applyFont="1" applyBorder="1" applyAlignment="1">
      <alignment horizontal="left" vertical="center"/>
    </xf>
    <xf numFmtId="176" fontId="0" fillId="0" borderId="10" xfId="40" applyNumberFormat="1" applyFont="1" applyFill="1" applyBorder="1" applyAlignment="1">
      <alignment horizontal="right" vertical="center"/>
      <protection/>
    </xf>
    <xf numFmtId="0" fontId="0" fillId="0" borderId="10" xfId="40" applyFont="1" applyFill="1" applyBorder="1" applyAlignment="1">
      <alignment horizontal="left" vertical="center"/>
      <protection/>
    </xf>
    <xf numFmtId="0" fontId="2" fillId="0" borderId="10" xfId="0" applyFont="1" applyBorder="1" applyAlignment="1">
      <alignment horizontal="left" vertical="center" wrapText="1"/>
    </xf>
    <xf numFmtId="0" fontId="0" fillId="0" borderId="10" xfId="40" applyFont="1" applyFill="1" applyBorder="1" applyAlignment="1">
      <alignment horizontal="left" vertical="center" wrapText="1"/>
      <protection/>
    </xf>
    <xf numFmtId="0" fontId="0" fillId="0" borderId="17" xfId="0" applyFill="1" applyBorder="1" applyAlignment="1">
      <alignment horizontal="center" vertical="center"/>
    </xf>
    <xf numFmtId="9"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0" fillId="0" borderId="10" xfId="0" applyNumberFormat="1" applyBorder="1" applyAlignment="1">
      <alignment horizontal="center" vertical="center"/>
    </xf>
    <xf numFmtId="176" fontId="0" fillId="0" borderId="0" xfId="0" applyNumberFormat="1" applyAlignment="1">
      <alignment/>
    </xf>
    <xf numFmtId="10" fontId="0" fillId="0" borderId="0" xfId="0" applyNumberFormat="1" applyAlignment="1">
      <alignment/>
    </xf>
    <xf numFmtId="0" fontId="0" fillId="0" borderId="0" xfId="0" applyFont="1" applyAlignment="1">
      <alignment/>
    </xf>
    <xf numFmtId="10" fontId="0" fillId="0" borderId="10" xfId="0" applyNumberFormat="1" applyBorder="1" applyAlignment="1">
      <alignment/>
    </xf>
    <xf numFmtId="182" fontId="1" fillId="0" borderId="10" xfId="42" applyNumberFormat="1" applyBorder="1" applyAlignment="1">
      <alignment horizontal="right" vertical="center"/>
      <protection/>
    </xf>
    <xf numFmtId="0" fontId="0" fillId="0" borderId="10" xfId="0" applyFont="1" applyFill="1" applyBorder="1" applyAlignment="1">
      <alignment horizontal="center" vertical="center"/>
    </xf>
    <xf numFmtId="0" fontId="2" fillId="0" borderId="0" xfId="0" applyFont="1" applyBorder="1" applyAlignment="1">
      <alignment horizontal="left" vertical="center"/>
    </xf>
    <xf numFmtId="10" fontId="2" fillId="0" borderId="10" xfId="0" applyNumberFormat="1" applyFont="1" applyBorder="1" applyAlignment="1">
      <alignment horizontal="right" vertical="center"/>
    </xf>
    <xf numFmtId="0" fontId="5" fillId="0" borderId="0" xfId="0" applyFont="1" applyAlignment="1">
      <alignment horizontal="center" vertical="center"/>
    </xf>
    <xf numFmtId="0" fontId="57" fillId="0" borderId="0" xfId="0" applyFont="1" applyAlignment="1">
      <alignment horizontal="center" vertical="center"/>
    </xf>
    <xf numFmtId="0" fontId="0" fillId="0" borderId="10" xfId="0" applyBorder="1" applyAlignment="1">
      <alignment horizontal="center" vertical="center"/>
    </xf>
    <xf numFmtId="0" fontId="6" fillId="0" borderId="0" xfId="0" applyFont="1" applyAlignment="1">
      <alignment horizontal="center"/>
    </xf>
    <xf numFmtId="0" fontId="0" fillId="0" borderId="0" xfId="0" applyFill="1" applyBorder="1" applyAlignment="1">
      <alignment horizontal="lef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wrapText="1"/>
    </xf>
    <xf numFmtId="0" fontId="0" fillId="0" borderId="10" xfId="0" applyFill="1" applyBorder="1" applyAlignment="1">
      <alignment horizontal="center" wrapText="1"/>
    </xf>
    <xf numFmtId="0" fontId="58" fillId="0" borderId="0" xfId="0" applyFont="1" applyAlignment="1">
      <alignment horizontal="center" vertical="center"/>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8" xfId="0" applyBorder="1" applyAlignment="1">
      <alignment horizontal="left" vertical="center"/>
    </xf>
    <xf numFmtId="0" fontId="8" fillId="0" borderId="0" xfId="0" applyFont="1" applyAlignment="1">
      <alignment horizontal="center" vertical="center"/>
    </xf>
    <xf numFmtId="0" fontId="59" fillId="0" borderId="0" xfId="0" applyFont="1" applyAlignment="1">
      <alignment horizontal="center" vertical="center"/>
    </xf>
    <xf numFmtId="0" fontId="58" fillId="0" borderId="0" xfId="0" applyFont="1" applyFill="1" applyAlignment="1">
      <alignment horizontal="center" vertical="center"/>
    </xf>
    <xf numFmtId="0" fontId="0" fillId="0" borderId="18" xfId="0" applyFont="1" applyFill="1" applyBorder="1" applyAlignment="1">
      <alignment horizontal="left" vertical="center"/>
    </xf>
    <xf numFmtId="0" fontId="2" fillId="0" borderId="10" xfId="0" applyFont="1" applyBorder="1" applyAlignment="1">
      <alignment horizontal="center" vertical="center"/>
    </xf>
    <xf numFmtId="0" fontId="7" fillId="0" borderId="0" xfId="0" applyFont="1" applyAlignment="1">
      <alignment horizontal="center" vertical="center"/>
    </xf>
    <xf numFmtId="0" fontId="0" fillId="0" borderId="18" xfId="0" applyFont="1" applyFill="1" applyBorder="1" applyAlignment="1">
      <alignment horizontal="left" vertical="center"/>
    </xf>
    <xf numFmtId="0" fontId="0" fillId="0" borderId="10" xfId="0"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Fill="1" applyBorder="1" applyAlignment="1">
      <alignment horizontal="right" vertical="center"/>
    </xf>
    <xf numFmtId="0" fontId="0" fillId="0" borderId="18" xfId="0" applyFill="1" applyBorder="1" applyAlignment="1">
      <alignment horizontal="left" vertical="center"/>
    </xf>
    <xf numFmtId="0" fontId="0" fillId="0" borderId="0" xfId="0" applyBorder="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left" vertical="center"/>
    </xf>
    <xf numFmtId="4" fontId="0" fillId="0" borderId="10" xfId="0" applyNumberFormat="1" applyBorder="1" applyAlignment="1">
      <alignment horizontal="left" vertical="center"/>
    </xf>
    <xf numFmtId="49" fontId="1" fillId="0" borderId="21" xfId="0" applyNumberFormat="1" applyFont="1" applyBorder="1" applyAlignment="1">
      <alignment horizontal="left" vertical="center" wrapText="1"/>
    </xf>
    <xf numFmtId="49" fontId="1" fillId="0" borderId="22" xfId="0" applyNumberFormat="1" applyFont="1" applyBorder="1" applyAlignment="1">
      <alignment horizontal="left" vertical="center" wrapText="1"/>
    </xf>
    <xf numFmtId="49" fontId="1" fillId="0" borderId="23" xfId="0" applyNumberFormat="1" applyFont="1" applyBorder="1" applyAlignment="1">
      <alignment horizontal="left" vertical="center" wrapText="1"/>
    </xf>
    <xf numFmtId="0" fontId="6" fillId="0" borderId="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0" xfId="0" applyFont="1" applyBorder="1" applyAlignment="1">
      <alignment horizontal="left" vertical="center"/>
    </xf>
    <xf numFmtId="0" fontId="60" fillId="0" borderId="0" xfId="0" applyFont="1" applyFill="1" applyAlignment="1">
      <alignment horizontal="center" vertical="center"/>
    </xf>
    <xf numFmtId="0" fontId="1" fillId="0" borderId="0" xfId="0" applyFont="1" applyAlignment="1">
      <alignment vertical="center"/>
    </xf>
    <xf numFmtId="0" fontId="1" fillId="0" borderId="0" xfId="0" applyFont="1" applyBorder="1" applyAlignment="1">
      <alignment horizontal="center"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2" xfId="0" applyBorder="1" applyAlignment="1">
      <alignment horizontal="left" vertical="center"/>
    </xf>
    <xf numFmtId="0" fontId="0" fillId="0" borderId="24" xfId="0" applyBorder="1" applyAlignment="1">
      <alignment horizontal="left" vertical="center"/>
    </xf>
    <xf numFmtId="0" fontId="1" fillId="0" borderId="1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Fill="1" applyBorder="1" applyAlignment="1">
      <alignmen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区信访办_12912130_“三公”经费支出预算表" xfId="41"/>
    <cellStyle name="常规_区信访办_12912130_一般公共预算财政拨款基本支出预算表（经济科目）" xfId="42"/>
    <cellStyle name="常规_区信访办_12912130_一般公共预算财政拨款支出预算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F8" sqref="F8"/>
    </sheetView>
  </sheetViews>
  <sheetFormatPr defaultColWidth="9.33203125" defaultRowHeight="11.25"/>
  <cols>
    <col min="1" max="1" width="9.33203125" style="4" customWidth="1"/>
    <col min="2" max="2" width="111.5" style="0" customWidth="1"/>
  </cols>
  <sheetData>
    <row r="1" spans="1:2" ht="58.5" customHeight="1" thickBot="1">
      <c r="A1" s="111" t="s">
        <v>56</v>
      </c>
      <c r="B1" s="111"/>
    </row>
    <row r="2" spans="1:2" ht="27" customHeight="1">
      <c r="A2" s="23" t="s">
        <v>54</v>
      </c>
      <c r="B2" s="24" t="s">
        <v>55</v>
      </c>
    </row>
    <row r="3" spans="1:2" ht="27" customHeight="1">
      <c r="A3" s="19">
        <v>1</v>
      </c>
      <c r="B3" s="20" t="s">
        <v>45</v>
      </c>
    </row>
    <row r="4" spans="1:2" ht="27" customHeight="1">
      <c r="A4" s="19">
        <v>2</v>
      </c>
      <c r="B4" s="20" t="s">
        <v>46</v>
      </c>
    </row>
    <row r="5" spans="1:2" ht="27" customHeight="1">
      <c r="A5" s="19">
        <v>3</v>
      </c>
      <c r="B5" s="20" t="s">
        <v>47</v>
      </c>
    </row>
    <row r="6" spans="1:2" ht="27" customHeight="1">
      <c r="A6" s="19">
        <v>4</v>
      </c>
      <c r="B6" s="20" t="s">
        <v>48</v>
      </c>
    </row>
    <row r="7" spans="1:2" ht="27" customHeight="1">
      <c r="A7" s="19">
        <v>5</v>
      </c>
      <c r="B7" s="20" t="s">
        <v>49</v>
      </c>
    </row>
    <row r="8" spans="1:2" ht="27" customHeight="1">
      <c r="A8" s="19">
        <v>6</v>
      </c>
      <c r="B8" s="20" t="s">
        <v>50</v>
      </c>
    </row>
    <row r="9" spans="1:2" ht="27" customHeight="1">
      <c r="A9" s="19">
        <v>7</v>
      </c>
      <c r="B9" s="20" t="s">
        <v>51</v>
      </c>
    </row>
    <row r="10" spans="1:2" ht="27" customHeight="1">
      <c r="A10" s="19">
        <v>8</v>
      </c>
      <c r="B10" s="20" t="s">
        <v>52</v>
      </c>
    </row>
    <row r="11" spans="1:2" ht="27" customHeight="1" thickBot="1">
      <c r="A11" s="21">
        <v>9</v>
      </c>
      <c r="B11" s="22" t="s">
        <v>53</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23"/>
  <sheetViews>
    <sheetView zoomScalePageLayoutView="0" workbookViewId="0" topLeftCell="A1">
      <selection activeCell="H6" sqref="H6"/>
    </sheetView>
  </sheetViews>
  <sheetFormatPr defaultColWidth="9.33203125" defaultRowHeight="11.25"/>
  <cols>
    <col min="2" max="2" width="18.33203125" style="93" customWidth="1"/>
    <col min="3" max="3" width="14.83203125" style="0" customWidth="1"/>
    <col min="5" max="5" width="14.83203125" style="0" customWidth="1"/>
    <col min="6" max="6" width="13.5" style="0" customWidth="1"/>
    <col min="7" max="7" width="11.5" style="0" customWidth="1"/>
    <col min="8" max="8" width="8.5" style="0" customWidth="1"/>
    <col min="10" max="10" width="16.5" style="0" customWidth="1"/>
    <col min="13" max="13" width="5.33203125" style="0" customWidth="1"/>
    <col min="14" max="14" width="13.66015625" style="0" customWidth="1"/>
  </cols>
  <sheetData>
    <row r="1" spans="1:14" ht="19.5" customHeight="1">
      <c r="A1" s="34" t="s">
        <v>68</v>
      </c>
      <c r="B1" s="89"/>
      <c r="C1" s="11"/>
      <c r="D1" s="11"/>
      <c r="E1" s="11"/>
      <c r="F1" s="11"/>
      <c r="G1" s="11"/>
      <c r="H1" s="11"/>
      <c r="I1" s="11"/>
      <c r="J1" s="11"/>
      <c r="K1" s="11"/>
      <c r="L1" s="11"/>
      <c r="M1" s="11"/>
      <c r="N1" s="11"/>
    </row>
    <row r="2" spans="1:14" ht="23.25" customHeight="1">
      <c r="A2" s="128" t="s">
        <v>168</v>
      </c>
      <c r="B2" s="128"/>
      <c r="C2" s="128"/>
      <c r="D2" s="128"/>
      <c r="E2" s="128"/>
      <c r="F2" s="128"/>
      <c r="G2" s="128"/>
      <c r="H2" s="128"/>
      <c r="I2" s="128"/>
      <c r="J2" s="128"/>
      <c r="K2" s="128"/>
      <c r="L2" s="128"/>
      <c r="M2" s="128"/>
      <c r="N2" s="128"/>
    </row>
    <row r="3" spans="1:14" ht="18" customHeight="1">
      <c r="A3" s="139" t="s">
        <v>95</v>
      </c>
      <c r="B3" s="139"/>
      <c r="C3" s="140" t="str">
        <f>'表一'!B3</f>
        <v>重庆市渝北区信访办公室</v>
      </c>
      <c r="D3" s="140"/>
      <c r="E3" s="140"/>
      <c r="F3" s="140"/>
      <c r="G3" s="140"/>
      <c r="H3" s="140"/>
      <c r="I3" s="140"/>
      <c r="J3" s="140"/>
      <c r="K3" s="140"/>
      <c r="L3" s="140"/>
      <c r="M3" s="140"/>
      <c r="N3" s="6" t="s">
        <v>21</v>
      </c>
    </row>
    <row r="4" spans="1:14" ht="15.75" customHeight="1">
      <c r="A4" s="113" t="s">
        <v>37</v>
      </c>
      <c r="B4" s="113"/>
      <c r="C4" s="113" t="s">
        <v>2</v>
      </c>
      <c r="D4" s="113" t="s">
        <v>35</v>
      </c>
      <c r="E4" s="134" t="s">
        <v>38</v>
      </c>
      <c r="F4" s="134" t="s">
        <v>39</v>
      </c>
      <c r="G4" s="138" t="s">
        <v>356</v>
      </c>
      <c r="H4" s="135" t="s">
        <v>58</v>
      </c>
      <c r="I4" s="113" t="s">
        <v>32</v>
      </c>
      <c r="J4" s="113"/>
      <c r="K4" s="134" t="s">
        <v>40</v>
      </c>
      <c r="L4" s="137" t="s">
        <v>176</v>
      </c>
      <c r="M4" s="134" t="s">
        <v>34</v>
      </c>
      <c r="N4" s="134" t="s">
        <v>41</v>
      </c>
    </row>
    <row r="5" spans="1:14" ht="22.5" customHeight="1">
      <c r="A5" s="7" t="s">
        <v>14</v>
      </c>
      <c r="B5" s="38" t="s">
        <v>15</v>
      </c>
      <c r="C5" s="113"/>
      <c r="D5" s="113"/>
      <c r="E5" s="113"/>
      <c r="F5" s="113"/>
      <c r="G5" s="113"/>
      <c r="H5" s="136"/>
      <c r="I5" s="12" t="s">
        <v>42</v>
      </c>
      <c r="J5" s="14" t="s">
        <v>43</v>
      </c>
      <c r="K5" s="113"/>
      <c r="L5" s="136"/>
      <c r="M5" s="134"/>
      <c r="N5" s="113"/>
    </row>
    <row r="6" spans="1:14" ht="23.25" customHeight="1">
      <c r="A6" s="87"/>
      <c r="B6" s="90" t="s">
        <v>300</v>
      </c>
      <c r="C6" s="79">
        <v>10490620.08</v>
      </c>
      <c r="D6" s="88"/>
      <c r="E6" s="79">
        <v>10490620.08</v>
      </c>
      <c r="F6" s="7"/>
      <c r="G6" s="7"/>
      <c r="H6" s="7"/>
      <c r="I6" s="7"/>
      <c r="J6" s="7"/>
      <c r="K6" s="7"/>
      <c r="L6" s="7"/>
      <c r="M6" s="7"/>
      <c r="N6" s="7"/>
    </row>
    <row r="7" spans="1:14" ht="23.25" customHeight="1">
      <c r="A7" s="87" t="s">
        <v>19</v>
      </c>
      <c r="B7" s="91" t="s">
        <v>301</v>
      </c>
      <c r="C7" s="79">
        <v>9502588.95</v>
      </c>
      <c r="D7" s="88"/>
      <c r="E7" s="79">
        <v>9502588.95</v>
      </c>
      <c r="F7" s="7"/>
      <c r="G7" s="7"/>
      <c r="H7" s="7"/>
      <c r="I7" s="7"/>
      <c r="J7" s="7"/>
      <c r="K7" s="7"/>
      <c r="L7" s="7"/>
      <c r="M7" s="7"/>
      <c r="N7" s="7"/>
    </row>
    <row r="8" spans="1:14" ht="23.25" customHeight="1">
      <c r="A8" s="87" t="s">
        <v>302</v>
      </c>
      <c r="B8" s="91" t="s">
        <v>303</v>
      </c>
      <c r="C8" s="79">
        <v>9502588.95</v>
      </c>
      <c r="D8" s="88"/>
      <c r="E8" s="79">
        <v>9502588.95</v>
      </c>
      <c r="F8" s="7"/>
      <c r="G8" s="7"/>
      <c r="H8" s="7"/>
      <c r="I8" s="7"/>
      <c r="J8" s="7"/>
      <c r="K8" s="7"/>
      <c r="L8" s="7"/>
      <c r="M8" s="7"/>
      <c r="N8" s="7"/>
    </row>
    <row r="9" spans="1:14" ht="21" customHeight="1">
      <c r="A9" s="87" t="s">
        <v>304</v>
      </c>
      <c r="B9" s="91" t="s">
        <v>305</v>
      </c>
      <c r="C9" s="79">
        <v>3048863.53</v>
      </c>
      <c r="D9" s="88"/>
      <c r="E9" s="79">
        <v>3048863.53</v>
      </c>
      <c r="F9" s="7"/>
      <c r="G9" s="7"/>
      <c r="H9" s="7"/>
      <c r="I9" s="7"/>
      <c r="J9" s="7"/>
      <c r="K9" s="7"/>
      <c r="L9" s="7"/>
      <c r="M9" s="7"/>
      <c r="N9" s="7"/>
    </row>
    <row r="10" spans="1:14" ht="21" customHeight="1">
      <c r="A10" s="87" t="s">
        <v>306</v>
      </c>
      <c r="B10" s="91" t="s">
        <v>307</v>
      </c>
      <c r="C10" s="79">
        <v>4460000</v>
      </c>
      <c r="D10" s="88"/>
      <c r="E10" s="79">
        <v>4460000</v>
      </c>
      <c r="F10" s="7"/>
      <c r="G10" s="7"/>
      <c r="H10" s="7"/>
      <c r="I10" s="7"/>
      <c r="J10" s="7"/>
      <c r="K10" s="7"/>
      <c r="L10" s="7"/>
      <c r="M10" s="7"/>
      <c r="N10" s="7"/>
    </row>
    <row r="11" spans="1:14" ht="21" customHeight="1">
      <c r="A11" s="87" t="s">
        <v>308</v>
      </c>
      <c r="B11" s="91" t="s">
        <v>309</v>
      </c>
      <c r="C11" s="79">
        <v>1993725.42</v>
      </c>
      <c r="D11" s="88"/>
      <c r="E11" s="79">
        <v>1993725.42</v>
      </c>
      <c r="F11" s="7"/>
      <c r="G11" s="7"/>
      <c r="H11" s="7"/>
      <c r="I11" s="7"/>
      <c r="J11" s="7"/>
      <c r="K11" s="7"/>
      <c r="L11" s="7"/>
      <c r="M11" s="7"/>
      <c r="N11" s="7"/>
    </row>
    <row r="12" spans="1:14" ht="23.25" customHeight="1">
      <c r="A12" s="87" t="s">
        <v>212</v>
      </c>
      <c r="B12" s="91" t="s">
        <v>310</v>
      </c>
      <c r="C12" s="79">
        <v>520554.88</v>
      </c>
      <c r="D12" s="88"/>
      <c r="E12" s="79">
        <v>520554.88</v>
      </c>
      <c r="F12" s="7"/>
      <c r="G12" s="7"/>
      <c r="H12" s="7"/>
      <c r="I12" s="7"/>
      <c r="J12" s="7"/>
      <c r="K12" s="7"/>
      <c r="L12" s="7"/>
      <c r="M12" s="7"/>
      <c r="N12" s="7"/>
    </row>
    <row r="13" spans="1:14" ht="23.25" customHeight="1">
      <c r="A13" s="87" t="s">
        <v>311</v>
      </c>
      <c r="B13" s="91" t="s">
        <v>312</v>
      </c>
      <c r="C13" s="79">
        <v>520554.88</v>
      </c>
      <c r="D13" s="88"/>
      <c r="E13" s="79">
        <v>520554.88</v>
      </c>
      <c r="F13" s="10"/>
      <c r="G13" s="10"/>
      <c r="H13" s="10"/>
      <c r="I13" s="10"/>
      <c r="J13" s="10"/>
      <c r="K13" s="10"/>
      <c r="L13" s="10"/>
      <c r="M13" s="10"/>
      <c r="N13" s="10"/>
    </row>
    <row r="14" spans="1:14" ht="23.25" customHeight="1">
      <c r="A14" s="87" t="s">
        <v>313</v>
      </c>
      <c r="B14" s="91" t="s">
        <v>314</v>
      </c>
      <c r="C14" s="79">
        <v>280369.92</v>
      </c>
      <c r="D14" s="88"/>
      <c r="E14" s="79">
        <v>280369.92</v>
      </c>
      <c r="F14" s="10"/>
      <c r="G14" s="10"/>
      <c r="H14" s="10"/>
      <c r="I14" s="10"/>
      <c r="J14" s="10"/>
      <c r="K14" s="10"/>
      <c r="L14" s="10"/>
      <c r="M14" s="10"/>
      <c r="N14" s="10"/>
    </row>
    <row r="15" spans="1:14" ht="23.25" customHeight="1">
      <c r="A15" s="87" t="s">
        <v>315</v>
      </c>
      <c r="B15" s="91" t="s">
        <v>316</v>
      </c>
      <c r="C15" s="79">
        <v>140184.96</v>
      </c>
      <c r="D15" s="88"/>
      <c r="E15" s="79">
        <v>140184.96</v>
      </c>
      <c r="F15" s="10"/>
      <c r="G15" s="10"/>
      <c r="H15" s="10"/>
      <c r="I15" s="10"/>
      <c r="J15" s="10"/>
      <c r="K15" s="10"/>
      <c r="L15" s="10"/>
      <c r="M15" s="10"/>
      <c r="N15" s="10"/>
    </row>
    <row r="16" spans="1:14" ht="23.25" customHeight="1">
      <c r="A16" s="87" t="s">
        <v>317</v>
      </c>
      <c r="B16" s="92" t="s">
        <v>318</v>
      </c>
      <c r="C16" s="79">
        <v>100000</v>
      </c>
      <c r="D16" s="88"/>
      <c r="E16" s="79">
        <v>100000</v>
      </c>
      <c r="F16" s="10"/>
      <c r="G16" s="10"/>
      <c r="H16" s="10"/>
      <c r="I16" s="10"/>
      <c r="J16" s="10"/>
      <c r="K16" s="10"/>
      <c r="L16" s="10"/>
      <c r="M16" s="10"/>
      <c r="N16" s="10"/>
    </row>
    <row r="17" spans="1:14" ht="23.25" customHeight="1">
      <c r="A17" s="87" t="s">
        <v>221</v>
      </c>
      <c r="B17" s="91" t="s">
        <v>319</v>
      </c>
      <c r="C17" s="79">
        <v>236470.25</v>
      </c>
      <c r="D17" s="88"/>
      <c r="E17" s="79">
        <v>236470.25</v>
      </c>
      <c r="F17" s="10"/>
      <c r="G17" s="10"/>
      <c r="H17" s="10"/>
      <c r="I17" s="10"/>
      <c r="J17" s="10"/>
      <c r="K17" s="10"/>
      <c r="L17" s="10"/>
      <c r="M17" s="10"/>
      <c r="N17" s="10"/>
    </row>
    <row r="18" spans="1:14" ht="23.25" customHeight="1">
      <c r="A18" s="87" t="s">
        <v>320</v>
      </c>
      <c r="B18" s="91" t="s">
        <v>321</v>
      </c>
      <c r="C18" s="79">
        <v>236470.25</v>
      </c>
      <c r="D18" s="88"/>
      <c r="E18" s="79">
        <v>236470.25</v>
      </c>
      <c r="F18" s="10"/>
      <c r="G18" s="10"/>
      <c r="H18" s="10"/>
      <c r="I18" s="10"/>
      <c r="J18" s="10"/>
      <c r="K18" s="10"/>
      <c r="L18" s="10"/>
      <c r="M18" s="10"/>
      <c r="N18" s="10"/>
    </row>
    <row r="19" spans="1:14" ht="18.75" customHeight="1">
      <c r="A19" s="87" t="s">
        <v>322</v>
      </c>
      <c r="B19" s="91" t="s">
        <v>323</v>
      </c>
      <c r="C19" s="79">
        <v>154116.25</v>
      </c>
      <c r="D19" s="88"/>
      <c r="E19" s="79">
        <v>154116.25</v>
      </c>
      <c r="F19" s="10"/>
      <c r="G19" s="10"/>
      <c r="H19" s="10"/>
      <c r="I19" s="10"/>
      <c r="J19" s="10"/>
      <c r="K19" s="10"/>
      <c r="L19" s="10"/>
      <c r="M19" s="10"/>
      <c r="N19" s="10"/>
    </row>
    <row r="20" spans="1:14" ht="18.75" customHeight="1">
      <c r="A20" s="87" t="s">
        <v>324</v>
      </c>
      <c r="B20" s="91" t="s">
        <v>325</v>
      </c>
      <c r="C20" s="79">
        <v>82354</v>
      </c>
      <c r="D20" s="88"/>
      <c r="E20" s="79">
        <v>82354</v>
      </c>
      <c r="F20" s="10"/>
      <c r="G20" s="10"/>
      <c r="H20" s="10"/>
      <c r="I20" s="10"/>
      <c r="J20" s="10"/>
      <c r="K20" s="10"/>
      <c r="L20" s="10"/>
      <c r="M20" s="10"/>
      <c r="N20" s="10"/>
    </row>
    <row r="21" spans="1:14" ht="19.5" customHeight="1">
      <c r="A21" s="87" t="s">
        <v>228</v>
      </c>
      <c r="B21" s="91" t="s">
        <v>326</v>
      </c>
      <c r="C21" s="79">
        <v>231006</v>
      </c>
      <c r="D21" s="88"/>
      <c r="E21" s="79">
        <v>231006</v>
      </c>
      <c r="F21" s="10"/>
      <c r="G21" s="10"/>
      <c r="H21" s="10"/>
      <c r="I21" s="10"/>
      <c r="J21" s="10"/>
      <c r="K21" s="10"/>
      <c r="L21" s="10"/>
      <c r="M21" s="10"/>
      <c r="N21" s="10"/>
    </row>
    <row r="22" spans="1:14" ht="19.5" customHeight="1">
      <c r="A22" s="87" t="s">
        <v>327</v>
      </c>
      <c r="B22" s="91" t="s">
        <v>328</v>
      </c>
      <c r="C22" s="79">
        <v>231006</v>
      </c>
      <c r="D22" s="88"/>
      <c r="E22" s="79">
        <v>231006</v>
      </c>
      <c r="F22" s="10"/>
      <c r="G22" s="10"/>
      <c r="H22" s="10"/>
      <c r="I22" s="10"/>
      <c r="J22" s="10"/>
      <c r="K22" s="10"/>
      <c r="L22" s="10"/>
      <c r="M22" s="10"/>
      <c r="N22" s="10"/>
    </row>
    <row r="23" spans="1:14" ht="19.5" customHeight="1">
      <c r="A23" s="87" t="s">
        <v>329</v>
      </c>
      <c r="B23" s="91" t="s">
        <v>330</v>
      </c>
      <c r="C23" s="79">
        <v>231006</v>
      </c>
      <c r="D23" s="88"/>
      <c r="E23" s="79">
        <v>231006</v>
      </c>
      <c r="F23" s="10"/>
      <c r="G23" s="10"/>
      <c r="H23" s="10"/>
      <c r="I23" s="10"/>
      <c r="J23" s="10"/>
      <c r="K23" s="10"/>
      <c r="L23" s="10"/>
      <c r="M23" s="10"/>
      <c r="N23" s="10"/>
    </row>
  </sheetData>
  <sheetProtection/>
  <mergeCells count="15">
    <mergeCell ref="M4:M5"/>
    <mergeCell ref="A3:B3"/>
    <mergeCell ref="C3:M3"/>
    <mergeCell ref="N4:N5"/>
    <mergeCell ref="I4:J4"/>
    <mergeCell ref="A2:N2"/>
    <mergeCell ref="A4:B4"/>
    <mergeCell ref="C4:C5"/>
    <mergeCell ref="D4:D5"/>
    <mergeCell ref="E4:E5"/>
    <mergeCell ref="F4:F5"/>
    <mergeCell ref="H4:H5"/>
    <mergeCell ref="L4:L5"/>
    <mergeCell ref="G4:G5"/>
    <mergeCell ref="K4:K5"/>
  </mergeCells>
  <printOptions horizontalCentered="1"/>
  <pageMargins left="0.5905511811023623" right="0.5905511811023623"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2"/>
  <sheetViews>
    <sheetView zoomScalePageLayoutView="0" workbookViewId="0" topLeftCell="A7">
      <selection activeCell="E10" sqref="E10"/>
    </sheetView>
  </sheetViews>
  <sheetFormatPr defaultColWidth="9.33203125" defaultRowHeight="11.25"/>
  <cols>
    <col min="1" max="1" width="11.83203125" style="0" customWidth="1"/>
    <col min="2" max="2" width="22.16015625" style="93" customWidth="1"/>
    <col min="3" max="3" width="14.5" style="0" customWidth="1"/>
    <col min="4" max="4" width="13.16015625" style="0" customWidth="1"/>
    <col min="5" max="5" width="14" style="0" customWidth="1"/>
    <col min="8" max="8" width="12.5" style="0" customWidth="1"/>
  </cols>
  <sheetData>
    <row r="1" ht="24" customHeight="1">
      <c r="A1" s="33" t="s">
        <v>44</v>
      </c>
    </row>
    <row r="2" spans="1:8" ht="30.75" customHeight="1">
      <c r="A2" s="132" t="s">
        <v>169</v>
      </c>
      <c r="B2" s="132"/>
      <c r="C2" s="132"/>
      <c r="D2" s="132"/>
      <c r="E2" s="132"/>
      <c r="F2" s="132"/>
      <c r="G2" s="132"/>
      <c r="H2" s="132"/>
    </row>
    <row r="3" spans="1:8" ht="27" customHeight="1">
      <c r="A3" s="49" t="s">
        <v>95</v>
      </c>
      <c r="B3" s="141" t="str">
        <f>'表一'!B3</f>
        <v>重庆市渝北区信访办公室</v>
      </c>
      <c r="C3" s="141"/>
      <c r="D3" s="141"/>
      <c r="E3" s="141"/>
      <c r="F3" s="141"/>
      <c r="G3" s="141"/>
      <c r="H3" s="18" t="s">
        <v>0</v>
      </c>
    </row>
    <row r="4" spans="1:8" ht="32.25" customHeight="1">
      <c r="A4" s="59" t="s">
        <v>14</v>
      </c>
      <c r="B4" s="15" t="s">
        <v>15</v>
      </c>
      <c r="C4" s="59" t="s">
        <v>2</v>
      </c>
      <c r="D4" s="59" t="s">
        <v>17</v>
      </c>
      <c r="E4" s="59" t="s">
        <v>18</v>
      </c>
      <c r="F4" s="65" t="s">
        <v>63</v>
      </c>
      <c r="G4" s="65" t="s">
        <v>64</v>
      </c>
      <c r="H4" s="66" t="s">
        <v>177</v>
      </c>
    </row>
    <row r="5" spans="1:8" ht="22.5" customHeight="1">
      <c r="A5" s="94" t="s">
        <v>300</v>
      </c>
      <c r="B5" s="97"/>
      <c r="C5" s="95">
        <v>10490620.08</v>
      </c>
      <c r="D5" s="95">
        <v>6030620.08</v>
      </c>
      <c r="E5" s="95">
        <v>4460000</v>
      </c>
      <c r="F5" s="10"/>
      <c r="G5" s="10"/>
      <c r="H5" s="10"/>
    </row>
    <row r="6" spans="1:8" ht="22.5" customHeight="1">
      <c r="A6" s="96" t="s">
        <v>19</v>
      </c>
      <c r="B6" s="98" t="s">
        <v>20</v>
      </c>
      <c r="C6" s="95">
        <v>9502588.95</v>
      </c>
      <c r="D6" s="95">
        <v>5042588.95</v>
      </c>
      <c r="E6" s="95">
        <v>4460000</v>
      </c>
      <c r="F6" s="10"/>
      <c r="G6" s="10"/>
      <c r="H6" s="10"/>
    </row>
    <row r="7" spans="1:8" ht="22.5" customHeight="1">
      <c r="A7" s="96" t="s">
        <v>302</v>
      </c>
      <c r="B7" s="98" t="s">
        <v>205</v>
      </c>
      <c r="C7" s="95">
        <v>9502588.95</v>
      </c>
      <c r="D7" s="95">
        <v>5042588.95</v>
      </c>
      <c r="E7" s="95">
        <v>4460000</v>
      </c>
      <c r="F7" s="10"/>
      <c r="G7" s="10"/>
      <c r="H7" s="10"/>
    </row>
    <row r="8" spans="1:8" ht="22.5" customHeight="1">
      <c r="A8" s="96" t="s">
        <v>304</v>
      </c>
      <c r="B8" s="98" t="s">
        <v>207</v>
      </c>
      <c r="C8" s="95">
        <v>3048863.53</v>
      </c>
      <c r="D8" s="95">
        <v>3048863.53</v>
      </c>
      <c r="E8" s="95"/>
      <c r="F8" s="10"/>
      <c r="G8" s="10"/>
      <c r="H8" s="10"/>
    </row>
    <row r="9" spans="1:8" ht="22.5" customHeight="1">
      <c r="A9" s="96" t="s">
        <v>306</v>
      </c>
      <c r="B9" s="98" t="s">
        <v>209</v>
      </c>
      <c r="C9" s="95">
        <v>4460000</v>
      </c>
      <c r="D9" s="95"/>
      <c r="E9" s="95">
        <v>4460000</v>
      </c>
      <c r="F9" s="10"/>
      <c r="G9" s="10"/>
      <c r="H9" s="10"/>
    </row>
    <row r="10" spans="1:8" ht="22.5" customHeight="1">
      <c r="A10" s="96" t="s">
        <v>308</v>
      </c>
      <c r="B10" s="98" t="s">
        <v>211</v>
      </c>
      <c r="C10" s="95">
        <v>1993725.42</v>
      </c>
      <c r="D10" s="95">
        <v>1993725.42</v>
      </c>
      <c r="E10" s="95"/>
      <c r="F10" s="10"/>
      <c r="G10" s="10"/>
      <c r="H10" s="10"/>
    </row>
    <row r="11" spans="1:8" ht="22.5" customHeight="1">
      <c r="A11" s="96" t="s">
        <v>212</v>
      </c>
      <c r="B11" s="98" t="s">
        <v>108</v>
      </c>
      <c r="C11" s="95">
        <v>520554.88</v>
      </c>
      <c r="D11" s="95">
        <v>520554.88</v>
      </c>
      <c r="E11" s="95"/>
      <c r="F11" s="10"/>
      <c r="G11" s="10"/>
      <c r="H11" s="10"/>
    </row>
    <row r="12" spans="1:8" ht="22.5" customHeight="1">
      <c r="A12" s="96" t="s">
        <v>311</v>
      </c>
      <c r="B12" s="98" t="s">
        <v>214</v>
      </c>
      <c r="C12" s="95">
        <v>520554.88</v>
      </c>
      <c r="D12" s="95">
        <v>520554.88</v>
      </c>
      <c r="E12" s="95"/>
      <c r="F12" s="10"/>
      <c r="G12" s="10"/>
      <c r="H12" s="10"/>
    </row>
    <row r="13" spans="1:8" ht="25.5" customHeight="1">
      <c r="A13" s="96" t="s">
        <v>313</v>
      </c>
      <c r="B13" s="98" t="s">
        <v>216</v>
      </c>
      <c r="C13" s="95">
        <v>280369.92</v>
      </c>
      <c r="D13" s="95">
        <v>280369.92</v>
      </c>
      <c r="E13" s="95"/>
      <c r="F13" s="10"/>
      <c r="G13" s="10"/>
      <c r="H13" s="10"/>
    </row>
    <row r="14" spans="1:8" ht="24.75" customHeight="1">
      <c r="A14" s="96" t="s">
        <v>315</v>
      </c>
      <c r="B14" s="98" t="s">
        <v>218</v>
      </c>
      <c r="C14" s="95">
        <v>140184.96</v>
      </c>
      <c r="D14" s="95">
        <v>140184.96</v>
      </c>
      <c r="E14" s="95"/>
      <c r="F14" s="10"/>
      <c r="G14" s="10"/>
      <c r="H14" s="10"/>
    </row>
    <row r="15" spans="1:8" ht="25.5" customHeight="1">
      <c r="A15" s="96" t="s">
        <v>317</v>
      </c>
      <c r="B15" s="98" t="s">
        <v>220</v>
      </c>
      <c r="C15" s="95">
        <v>100000</v>
      </c>
      <c r="D15" s="95">
        <v>100000</v>
      </c>
      <c r="E15" s="95"/>
      <c r="F15" s="10"/>
      <c r="G15" s="10"/>
      <c r="H15" s="10"/>
    </row>
    <row r="16" spans="1:8" ht="22.5" customHeight="1">
      <c r="A16" s="96" t="s">
        <v>221</v>
      </c>
      <c r="B16" s="98" t="s">
        <v>110</v>
      </c>
      <c r="C16" s="95">
        <v>236470.25</v>
      </c>
      <c r="D16" s="95">
        <v>236470.25</v>
      </c>
      <c r="E16" s="95"/>
      <c r="F16" s="10"/>
      <c r="G16" s="10"/>
      <c r="H16" s="10"/>
    </row>
    <row r="17" spans="1:8" ht="22.5" customHeight="1">
      <c r="A17" s="96" t="s">
        <v>320</v>
      </c>
      <c r="B17" s="98" t="s">
        <v>223</v>
      </c>
      <c r="C17" s="95">
        <v>236470.25</v>
      </c>
      <c r="D17" s="95">
        <v>236470.25</v>
      </c>
      <c r="E17" s="95"/>
      <c r="F17" s="10"/>
      <c r="G17" s="10"/>
      <c r="H17" s="10"/>
    </row>
    <row r="18" spans="1:8" ht="22.5" customHeight="1">
      <c r="A18" s="96" t="s">
        <v>322</v>
      </c>
      <c r="B18" s="98" t="s">
        <v>225</v>
      </c>
      <c r="C18" s="95">
        <v>154116.25</v>
      </c>
      <c r="D18" s="95">
        <v>154116.25</v>
      </c>
      <c r="E18" s="95"/>
      <c r="F18" s="10"/>
      <c r="G18" s="10"/>
      <c r="H18" s="10"/>
    </row>
    <row r="19" spans="1:8" ht="22.5" customHeight="1">
      <c r="A19" s="96" t="s">
        <v>324</v>
      </c>
      <c r="B19" s="98" t="s">
        <v>227</v>
      </c>
      <c r="C19" s="95">
        <v>82354</v>
      </c>
      <c r="D19" s="95">
        <v>82354</v>
      </c>
      <c r="E19" s="95"/>
      <c r="F19" s="10"/>
      <c r="G19" s="10"/>
      <c r="H19" s="10"/>
    </row>
    <row r="20" spans="1:8" ht="22.5" customHeight="1">
      <c r="A20" s="96" t="s">
        <v>228</v>
      </c>
      <c r="B20" s="98" t="s">
        <v>118</v>
      </c>
      <c r="C20" s="95">
        <v>231006</v>
      </c>
      <c r="D20" s="95">
        <v>231006</v>
      </c>
      <c r="E20" s="95"/>
      <c r="F20" s="10"/>
      <c r="G20" s="10"/>
      <c r="H20" s="10"/>
    </row>
    <row r="21" spans="1:8" ht="22.5" customHeight="1">
      <c r="A21" s="96" t="s">
        <v>327</v>
      </c>
      <c r="B21" s="98" t="s">
        <v>230</v>
      </c>
      <c r="C21" s="95">
        <v>231006</v>
      </c>
      <c r="D21" s="95">
        <v>231006</v>
      </c>
      <c r="E21" s="95"/>
      <c r="F21" s="10"/>
      <c r="G21" s="10"/>
      <c r="H21" s="10"/>
    </row>
    <row r="22" spans="1:8" ht="22.5" customHeight="1">
      <c r="A22" s="96" t="s">
        <v>329</v>
      </c>
      <c r="B22" s="98" t="s">
        <v>232</v>
      </c>
      <c r="C22" s="95">
        <v>231006</v>
      </c>
      <c r="D22" s="95">
        <v>231006</v>
      </c>
      <c r="E22" s="95"/>
      <c r="F22" s="10"/>
      <c r="G22" s="10"/>
      <c r="H22" s="10"/>
    </row>
  </sheetData>
  <sheetProtection/>
  <mergeCells count="2">
    <mergeCell ref="A2:H2"/>
    <mergeCell ref="B3:G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20"/>
  <sheetViews>
    <sheetView zoomScalePageLayoutView="0" workbookViewId="0" topLeftCell="A1">
      <selection activeCell="A10" sqref="A10"/>
    </sheetView>
  </sheetViews>
  <sheetFormatPr defaultColWidth="9.33203125" defaultRowHeight="11.25"/>
  <cols>
    <col min="1" max="1" width="14.5" style="0" customWidth="1"/>
    <col min="2" max="11" width="14" style="0" customWidth="1"/>
  </cols>
  <sheetData>
    <row r="1" ht="24" customHeight="1">
      <c r="A1" s="39" t="s">
        <v>130</v>
      </c>
    </row>
    <row r="2" spans="1:11" ht="30.75" customHeight="1">
      <c r="A2" s="132" t="s">
        <v>170</v>
      </c>
      <c r="B2" s="132"/>
      <c r="C2" s="132"/>
      <c r="D2" s="132"/>
      <c r="E2" s="132"/>
      <c r="F2" s="132"/>
      <c r="G2" s="132"/>
      <c r="H2" s="132"/>
      <c r="I2" s="132"/>
      <c r="J2" s="132"/>
      <c r="K2" s="132"/>
    </row>
    <row r="3" spans="1:11" ht="27" customHeight="1">
      <c r="A3" s="49" t="s">
        <v>95</v>
      </c>
      <c r="B3" s="141" t="str">
        <f>'表一'!B3</f>
        <v>重庆市渝北区信访办公室</v>
      </c>
      <c r="C3" s="141"/>
      <c r="D3" s="141"/>
      <c r="E3" s="141"/>
      <c r="F3" s="141"/>
      <c r="G3" s="141"/>
      <c r="H3" s="141"/>
      <c r="I3" s="141"/>
      <c r="J3" s="141"/>
      <c r="K3" s="18" t="s">
        <v>0</v>
      </c>
    </row>
    <row r="4" spans="1:11" ht="32.25" customHeight="1">
      <c r="A4" s="143" t="s">
        <v>100</v>
      </c>
      <c r="B4" s="143" t="s">
        <v>2</v>
      </c>
      <c r="C4" s="143" t="s">
        <v>35</v>
      </c>
      <c r="D4" s="143" t="s">
        <v>131</v>
      </c>
      <c r="E4" s="143" t="s">
        <v>132</v>
      </c>
      <c r="F4" s="142" t="s">
        <v>133</v>
      </c>
      <c r="G4" s="142" t="s">
        <v>134</v>
      </c>
      <c r="H4" s="142"/>
      <c r="I4" s="134" t="s">
        <v>135</v>
      </c>
      <c r="J4" s="134" t="s">
        <v>136</v>
      </c>
      <c r="K4" s="134" t="s">
        <v>137</v>
      </c>
    </row>
    <row r="5" spans="1:11" ht="37.5" customHeight="1">
      <c r="A5" s="143"/>
      <c r="B5" s="143"/>
      <c r="C5" s="143"/>
      <c r="D5" s="143"/>
      <c r="E5" s="143"/>
      <c r="F5" s="142"/>
      <c r="G5" s="38" t="s">
        <v>138</v>
      </c>
      <c r="H5" s="38" t="s">
        <v>139</v>
      </c>
      <c r="I5" s="134"/>
      <c r="J5" s="134"/>
      <c r="K5" s="134"/>
    </row>
    <row r="6" spans="1:11" ht="31.5" customHeight="1">
      <c r="A6" s="15" t="s">
        <v>2</v>
      </c>
      <c r="B6" s="45"/>
      <c r="C6" s="46"/>
      <c r="D6" s="47"/>
      <c r="E6" s="47"/>
      <c r="F6" s="48"/>
      <c r="G6" s="48"/>
      <c r="H6" s="48"/>
      <c r="I6" s="48"/>
      <c r="J6" s="48"/>
      <c r="K6" s="48"/>
    </row>
    <row r="7" spans="1:11" ht="31.5" customHeight="1">
      <c r="A7" s="15" t="s">
        <v>140</v>
      </c>
      <c r="B7" s="45"/>
      <c r="C7" s="46"/>
      <c r="D7" s="47"/>
      <c r="E7" s="47"/>
      <c r="F7" s="48"/>
      <c r="G7" s="48"/>
      <c r="H7" s="48"/>
      <c r="I7" s="48"/>
      <c r="J7" s="48"/>
      <c r="K7" s="48"/>
    </row>
    <row r="8" spans="1:11" ht="31.5" customHeight="1">
      <c r="A8" s="15" t="s">
        <v>141</v>
      </c>
      <c r="B8" s="45"/>
      <c r="C8" s="46"/>
      <c r="D8" s="47"/>
      <c r="E8" s="47"/>
      <c r="F8" s="48"/>
      <c r="G8" s="48"/>
      <c r="H8" s="48"/>
      <c r="I8" s="48"/>
      <c r="J8" s="48"/>
      <c r="K8" s="48"/>
    </row>
    <row r="9" spans="1:11" ht="31.5" customHeight="1">
      <c r="A9" s="15" t="s">
        <v>142</v>
      </c>
      <c r="B9" s="45"/>
      <c r="C9" s="46"/>
      <c r="D9" s="47"/>
      <c r="E9" s="47"/>
      <c r="F9" s="48"/>
      <c r="G9" s="48"/>
      <c r="H9" s="48"/>
      <c r="I9" s="48"/>
      <c r="J9" s="48"/>
      <c r="K9" s="48"/>
    </row>
    <row r="10" spans="1:11" ht="22.5" customHeight="1">
      <c r="A10" s="41" t="s">
        <v>299</v>
      </c>
      <c r="B10" s="41"/>
      <c r="C10" s="42"/>
      <c r="D10" s="43"/>
      <c r="E10" s="43"/>
      <c r="F10" s="44"/>
      <c r="G10" s="44"/>
      <c r="H10" s="44"/>
      <c r="I10" s="44"/>
      <c r="J10" s="44"/>
      <c r="K10" s="44"/>
    </row>
    <row r="11" spans="1:11" ht="22.5" customHeight="1">
      <c r="A11" s="41"/>
      <c r="B11" s="41"/>
      <c r="C11" s="42"/>
      <c r="D11" s="43"/>
      <c r="E11" s="43"/>
      <c r="F11" s="44"/>
      <c r="G11" s="44"/>
      <c r="H11" s="44"/>
      <c r="I11" s="44"/>
      <c r="J11" s="44"/>
      <c r="K11" s="44"/>
    </row>
    <row r="12" spans="1:11" ht="22.5" customHeight="1">
      <c r="A12" s="41"/>
      <c r="B12" s="41"/>
      <c r="C12" s="42"/>
      <c r="D12" s="43"/>
      <c r="E12" s="43"/>
      <c r="F12" s="44"/>
      <c r="G12" s="44"/>
      <c r="H12" s="44"/>
      <c r="I12" s="44"/>
      <c r="J12" s="44"/>
      <c r="K12" s="44"/>
    </row>
    <row r="13" spans="1:11" ht="22.5" customHeight="1">
      <c r="A13" s="41"/>
      <c r="B13" s="41"/>
      <c r="C13" s="42"/>
      <c r="D13" s="43"/>
      <c r="E13" s="43"/>
      <c r="F13" s="44"/>
      <c r="G13" s="44"/>
      <c r="H13" s="44"/>
      <c r="I13" s="44"/>
      <c r="J13" s="44"/>
      <c r="K13" s="44"/>
    </row>
    <row r="14" spans="1:11" ht="6" customHeight="1">
      <c r="A14" s="44"/>
      <c r="B14" s="44"/>
      <c r="C14" s="44"/>
      <c r="D14" s="44"/>
      <c r="E14" s="44"/>
      <c r="F14" s="44"/>
      <c r="G14" s="44"/>
      <c r="H14" s="44"/>
      <c r="I14" s="44"/>
      <c r="J14" s="44"/>
      <c r="K14" s="44"/>
    </row>
    <row r="15" spans="1:11" ht="11.25">
      <c r="A15" s="44"/>
      <c r="B15" s="44"/>
      <c r="C15" s="44"/>
      <c r="D15" s="44"/>
      <c r="E15" s="44"/>
      <c r="F15" s="44"/>
      <c r="G15" s="44"/>
      <c r="H15" s="44"/>
      <c r="I15" s="44"/>
      <c r="J15" s="44"/>
      <c r="K15" s="44"/>
    </row>
    <row r="16" spans="1:11" ht="11.25">
      <c r="A16" s="44"/>
      <c r="B16" s="44"/>
      <c r="C16" s="44"/>
      <c r="D16" s="44"/>
      <c r="E16" s="44"/>
      <c r="F16" s="44"/>
      <c r="G16" s="44"/>
      <c r="H16" s="44"/>
      <c r="I16" s="44"/>
      <c r="J16" s="44"/>
      <c r="K16" s="44"/>
    </row>
    <row r="17" spans="1:11" ht="11.25">
      <c r="A17" s="44"/>
      <c r="B17" s="44"/>
      <c r="C17" s="44"/>
      <c r="D17" s="44"/>
      <c r="E17" s="44"/>
      <c r="F17" s="44"/>
      <c r="G17" s="44"/>
      <c r="H17" s="44"/>
      <c r="I17" s="44"/>
      <c r="J17" s="44"/>
      <c r="K17" s="44"/>
    </row>
    <row r="18" spans="1:11" ht="11.25">
      <c r="A18" s="44"/>
      <c r="B18" s="44"/>
      <c r="C18" s="44"/>
      <c r="D18" s="44"/>
      <c r="E18" s="44"/>
      <c r="F18" s="44"/>
      <c r="G18" s="44"/>
      <c r="H18" s="44"/>
      <c r="I18" s="44"/>
      <c r="J18" s="44"/>
      <c r="K18" s="44"/>
    </row>
    <row r="19" spans="1:11" ht="11.25">
      <c r="A19" s="44"/>
      <c r="B19" s="44"/>
      <c r="C19" s="44"/>
      <c r="D19" s="44"/>
      <c r="E19" s="44"/>
      <c r="F19" s="44"/>
      <c r="G19" s="44"/>
      <c r="H19" s="44"/>
      <c r="I19" s="44"/>
      <c r="J19" s="44"/>
      <c r="K19" s="44"/>
    </row>
    <row r="20" spans="1:11" ht="11.25">
      <c r="A20" s="44"/>
      <c r="B20" s="44"/>
      <c r="C20" s="44"/>
      <c r="D20" s="44"/>
      <c r="E20" s="44"/>
      <c r="F20" s="44"/>
      <c r="G20" s="44"/>
      <c r="H20" s="44"/>
      <c r="I20" s="44"/>
      <c r="J20" s="44"/>
      <c r="K20" s="44"/>
    </row>
  </sheetData>
  <sheetProtection/>
  <mergeCells count="12">
    <mergeCell ref="K4:K5"/>
    <mergeCell ref="B4:B5"/>
    <mergeCell ref="A2:K2"/>
    <mergeCell ref="B3:J3"/>
    <mergeCell ref="G4:H4"/>
    <mergeCell ref="A4:A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18"/>
  <sheetViews>
    <sheetView tabSelected="1" zoomScalePageLayoutView="0" workbookViewId="0" topLeftCell="A1">
      <selection activeCell="D7" sqref="D7:D14"/>
    </sheetView>
  </sheetViews>
  <sheetFormatPr defaultColWidth="9.33203125" defaultRowHeight="11.25"/>
  <cols>
    <col min="1" max="1" width="20" style="0" customWidth="1"/>
    <col min="2" max="2" width="31" style="0" customWidth="1"/>
    <col min="3" max="6" width="20.33203125" style="0" customWidth="1"/>
    <col min="7" max="7" width="22.5" style="0" customWidth="1"/>
  </cols>
  <sheetData>
    <row r="1" ht="24" customHeight="1">
      <c r="A1" s="39" t="s">
        <v>143</v>
      </c>
    </row>
    <row r="2" spans="1:7" ht="30.75" customHeight="1">
      <c r="A2" s="132" t="s">
        <v>190</v>
      </c>
      <c r="B2" s="132"/>
      <c r="C2" s="132"/>
      <c r="D2" s="132"/>
      <c r="E2" s="132"/>
      <c r="F2" s="132"/>
      <c r="G2" s="132"/>
    </row>
    <row r="3" spans="1:7" ht="18" customHeight="1">
      <c r="A3" s="49"/>
      <c r="B3" s="54"/>
      <c r="C3" s="54"/>
      <c r="D3" s="54"/>
      <c r="E3" s="54"/>
      <c r="G3" s="35" t="s">
        <v>191</v>
      </c>
    </row>
    <row r="4" spans="1:7" ht="27" customHeight="1">
      <c r="A4" s="7" t="s">
        <v>192</v>
      </c>
      <c r="B4" s="144" t="str">
        <f>'表一'!B3</f>
        <v>重庆市渝北区信访办公室</v>
      </c>
      <c r="C4" s="144"/>
      <c r="D4" s="144"/>
      <c r="E4" s="52" t="s">
        <v>193</v>
      </c>
      <c r="F4" s="145">
        <f>'表七'!D6</f>
        <v>10490620.08</v>
      </c>
      <c r="G4" s="145"/>
    </row>
    <row r="5" spans="1:7" ht="108" customHeight="1">
      <c r="A5" s="7" t="s">
        <v>194</v>
      </c>
      <c r="B5" s="146" t="s">
        <v>331</v>
      </c>
      <c r="C5" s="147"/>
      <c r="D5" s="147"/>
      <c r="E5" s="147"/>
      <c r="F5" s="147"/>
      <c r="G5" s="148"/>
    </row>
    <row r="6" spans="1:7" ht="21" customHeight="1">
      <c r="A6" s="113" t="s">
        <v>195</v>
      </c>
      <c r="B6" s="73" t="s">
        <v>196</v>
      </c>
      <c r="C6" s="73" t="s">
        <v>197</v>
      </c>
      <c r="D6" s="73" t="s">
        <v>198</v>
      </c>
      <c r="E6" s="73" t="s">
        <v>199</v>
      </c>
      <c r="F6" s="73" t="s">
        <v>200</v>
      </c>
      <c r="G6" s="73" t="s">
        <v>201</v>
      </c>
    </row>
    <row r="7" spans="1:7" ht="21" customHeight="1">
      <c r="A7" s="113"/>
      <c r="B7" s="48" t="s">
        <v>332</v>
      </c>
      <c r="C7" s="99" t="s">
        <v>333</v>
      </c>
      <c r="D7" s="7">
        <v>15</v>
      </c>
      <c r="E7" s="7" t="s">
        <v>334</v>
      </c>
      <c r="F7" s="7" t="s">
        <v>335</v>
      </c>
      <c r="G7" s="7">
        <v>100</v>
      </c>
    </row>
    <row r="8" spans="1:7" ht="21" customHeight="1">
      <c r="A8" s="113"/>
      <c r="B8" s="48" t="s">
        <v>336</v>
      </c>
      <c r="C8" s="7" t="s">
        <v>337</v>
      </c>
      <c r="D8" s="7">
        <v>10</v>
      </c>
      <c r="E8" s="7" t="s">
        <v>338</v>
      </c>
      <c r="F8" s="7" t="s">
        <v>339</v>
      </c>
      <c r="G8" s="7">
        <v>40</v>
      </c>
    </row>
    <row r="9" spans="1:7" ht="21" customHeight="1">
      <c r="A9" s="113"/>
      <c r="B9" s="48" t="s">
        <v>340</v>
      </c>
      <c r="C9" s="7" t="s">
        <v>337</v>
      </c>
      <c r="D9" s="7">
        <v>15</v>
      </c>
      <c r="E9" s="7" t="s">
        <v>334</v>
      </c>
      <c r="F9" s="7" t="s">
        <v>335</v>
      </c>
      <c r="G9" s="7">
        <v>100</v>
      </c>
    </row>
    <row r="10" spans="1:7" ht="21" customHeight="1">
      <c r="A10" s="113"/>
      <c r="B10" s="48" t="s">
        <v>341</v>
      </c>
      <c r="C10" s="7" t="s">
        <v>342</v>
      </c>
      <c r="D10" s="7">
        <v>15</v>
      </c>
      <c r="E10" s="7" t="s">
        <v>334</v>
      </c>
      <c r="F10" s="7" t="s">
        <v>335</v>
      </c>
      <c r="G10" s="7">
        <v>100</v>
      </c>
    </row>
    <row r="11" spans="1:7" ht="21" customHeight="1">
      <c r="A11" s="113"/>
      <c r="B11" s="48" t="s">
        <v>343</v>
      </c>
      <c r="C11" s="7" t="s">
        <v>342</v>
      </c>
      <c r="D11" s="7">
        <v>15</v>
      </c>
      <c r="E11" s="7" t="s">
        <v>334</v>
      </c>
      <c r="F11" s="7" t="s">
        <v>335</v>
      </c>
      <c r="G11" s="7">
        <v>100</v>
      </c>
    </row>
    <row r="12" spans="1:7" ht="21" customHeight="1">
      <c r="A12" s="113"/>
      <c r="B12" s="48" t="s">
        <v>344</v>
      </c>
      <c r="C12" s="7" t="s">
        <v>345</v>
      </c>
      <c r="D12" s="7">
        <v>10</v>
      </c>
      <c r="E12" s="7" t="s">
        <v>334</v>
      </c>
      <c r="F12" s="7" t="s">
        <v>335</v>
      </c>
      <c r="G12" s="7">
        <v>100</v>
      </c>
    </row>
    <row r="13" spans="1:7" ht="21" customHeight="1">
      <c r="A13" s="113"/>
      <c r="B13" s="48" t="s">
        <v>346</v>
      </c>
      <c r="C13" s="7" t="s">
        <v>347</v>
      </c>
      <c r="D13" s="7">
        <v>10</v>
      </c>
      <c r="E13" s="7" t="s">
        <v>334</v>
      </c>
      <c r="F13" s="7" t="s">
        <v>339</v>
      </c>
      <c r="G13" s="7">
        <v>95</v>
      </c>
    </row>
    <row r="14" spans="1:7" ht="21" customHeight="1">
      <c r="A14" s="113"/>
      <c r="B14" s="48" t="s">
        <v>348</v>
      </c>
      <c r="C14" s="7" t="s">
        <v>349</v>
      </c>
      <c r="D14" s="7">
        <v>10</v>
      </c>
      <c r="E14" s="7" t="s">
        <v>334</v>
      </c>
      <c r="F14" s="7" t="s">
        <v>339</v>
      </c>
      <c r="G14" s="7">
        <v>95</v>
      </c>
    </row>
    <row r="15" spans="1:7" ht="21" customHeight="1">
      <c r="A15" s="113"/>
      <c r="B15" s="74"/>
      <c r="C15" s="75"/>
      <c r="D15" s="75"/>
      <c r="E15" s="75"/>
      <c r="F15" s="75"/>
      <c r="G15" s="75"/>
    </row>
    <row r="16" spans="1:7" ht="21" customHeight="1">
      <c r="A16" s="113"/>
      <c r="B16" s="74"/>
      <c r="C16" s="75"/>
      <c r="D16" s="75"/>
      <c r="E16" s="75"/>
      <c r="F16" s="75"/>
      <c r="G16" s="75"/>
    </row>
    <row r="17" spans="1:7" ht="17.25" customHeight="1">
      <c r="A17" s="113"/>
      <c r="B17" s="74"/>
      <c r="C17" s="75"/>
      <c r="D17" s="75"/>
      <c r="E17" s="75"/>
      <c r="F17" s="75"/>
      <c r="G17" s="75"/>
    </row>
    <row r="18" ht="11.25">
      <c r="A18" s="40"/>
    </row>
  </sheetData>
  <sheetProtection/>
  <mergeCells count="5">
    <mergeCell ref="A6:A17"/>
    <mergeCell ref="B4:D4"/>
    <mergeCell ref="F4:G4"/>
    <mergeCell ref="B5:G5"/>
    <mergeCell ref="A2:G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17"/>
  <sheetViews>
    <sheetView zoomScalePageLayoutView="0" workbookViewId="0" topLeftCell="A1">
      <selection activeCell="L6" sqref="L6"/>
    </sheetView>
  </sheetViews>
  <sheetFormatPr defaultColWidth="9.33203125" defaultRowHeight="11.25"/>
  <cols>
    <col min="1" max="1" width="18.83203125" style="0" customWidth="1"/>
    <col min="2" max="2" width="40.83203125" style="0" customWidth="1"/>
    <col min="3" max="3" width="11.83203125" style="0" customWidth="1"/>
    <col min="4" max="4" width="13.5" style="0" customWidth="1"/>
    <col min="5" max="5" width="10.33203125" style="0" customWidth="1"/>
    <col min="6" max="6" width="12.83203125" style="0" customWidth="1"/>
  </cols>
  <sheetData>
    <row r="1" ht="18.75" customHeight="1">
      <c r="A1" s="155" t="s">
        <v>358</v>
      </c>
    </row>
    <row r="2" spans="1:6" ht="29.25" customHeight="1">
      <c r="A2" s="149" t="s">
        <v>359</v>
      </c>
      <c r="B2" s="149"/>
      <c r="C2" s="149"/>
      <c r="D2" s="149"/>
      <c r="E2" s="149"/>
      <c r="F2" s="149"/>
    </row>
    <row r="3" spans="1:6" ht="20.25" customHeight="1">
      <c r="A3" s="53" t="s">
        <v>360</v>
      </c>
      <c r="B3" s="141" t="s">
        <v>361</v>
      </c>
      <c r="C3" s="153"/>
      <c r="D3" s="153"/>
      <c r="E3" s="153"/>
      <c r="F3" s="156" t="s">
        <v>362</v>
      </c>
    </row>
    <row r="4" spans="1:6" ht="36.75" customHeight="1">
      <c r="A4" s="7" t="s">
        <v>152</v>
      </c>
      <c r="B4" s="113" t="s">
        <v>363</v>
      </c>
      <c r="C4" s="113"/>
      <c r="D4" s="7" t="s">
        <v>153</v>
      </c>
      <c r="E4" s="113" t="s">
        <v>361</v>
      </c>
      <c r="F4" s="113"/>
    </row>
    <row r="5" spans="1:6" ht="36.75" customHeight="1">
      <c r="A5" s="52" t="s">
        <v>174</v>
      </c>
      <c r="B5" s="150">
        <v>1110000</v>
      </c>
      <c r="C5" s="151"/>
      <c r="D5" s="151"/>
      <c r="E5" s="151"/>
      <c r="F5" s="152"/>
    </row>
    <row r="6" spans="1:6" ht="36.75" customHeight="1">
      <c r="A6" s="7" t="s">
        <v>149</v>
      </c>
      <c r="B6" s="157" t="s">
        <v>364</v>
      </c>
      <c r="C6" s="158"/>
      <c r="D6" s="158"/>
      <c r="E6" s="158"/>
      <c r="F6" s="159"/>
    </row>
    <row r="7" spans="1:6" ht="45.75" customHeight="1">
      <c r="A7" s="7" t="s">
        <v>150</v>
      </c>
      <c r="B7" s="157" t="s">
        <v>365</v>
      </c>
      <c r="C7" s="160"/>
      <c r="D7" s="160"/>
      <c r="E7" s="160"/>
      <c r="F7" s="161"/>
    </row>
    <row r="8" spans="1:6" ht="59.25" customHeight="1">
      <c r="A8" s="7" t="s">
        <v>151</v>
      </c>
      <c r="B8" s="157" t="s">
        <v>366</v>
      </c>
      <c r="C8" s="158"/>
      <c r="D8" s="158"/>
      <c r="E8" s="158"/>
      <c r="F8" s="159"/>
    </row>
    <row r="9" spans="1:6" ht="36" customHeight="1">
      <c r="A9" s="162" t="s">
        <v>367</v>
      </c>
      <c r="B9" s="7" t="s">
        <v>178</v>
      </c>
      <c r="C9" s="7" t="s">
        <v>145</v>
      </c>
      <c r="D9" s="7" t="s">
        <v>146</v>
      </c>
      <c r="E9" s="7" t="s">
        <v>147</v>
      </c>
      <c r="F9" s="7" t="s">
        <v>148</v>
      </c>
    </row>
    <row r="10" spans="1:6" ht="36" customHeight="1">
      <c r="A10" s="162"/>
      <c r="B10" s="52" t="s">
        <v>368</v>
      </c>
      <c r="C10" s="52">
        <v>10</v>
      </c>
      <c r="D10" s="52" t="s">
        <v>369</v>
      </c>
      <c r="E10" s="52" t="s">
        <v>370</v>
      </c>
      <c r="F10" s="100">
        <v>0.95</v>
      </c>
    </row>
    <row r="11" spans="1:6" ht="36" customHeight="1">
      <c r="A11" s="162"/>
      <c r="B11" s="108" t="s">
        <v>371</v>
      </c>
      <c r="C11" s="7">
        <v>20</v>
      </c>
      <c r="D11" s="7" t="s">
        <v>372</v>
      </c>
      <c r="E11" s="7" t="s">
        <v>373</v>
      </c>
      <c r="F11" s="101" t="s">
        <v>374</v>
      </c>
    </row>
    <row r="12" spans="1:6" ht="36" customHeight="1">
      <c r="A12" s="162"/>
      <c r="B12" s="7" t="s">
        <v>375</v>
      </c>
      <c r="C12" s="7">
        <v>35</v>
      </c>
      <c r="D12" s="7" t="s">
        <v>369</v>
      </c>
      <c r="E12" s="102" t="s">
        <v>376</v>
      </c>
      <c r="F12" s="100">
        <f>100%</f>
        <v>1</v>
      </c>
    </row>
    <row r="13" spans="1:6" ht="36" customHeight="1">
      <c r="A13" s="162"/>
      <c r="B13" s="52" t="s">
        <v>377</v>
      </c>
      <c r="C13" s="7">
        <v>35</v>
      </c>
      <c r="D13" s="7" t="s">
        <v>369</v>
      </c>
      <c r="E13" s="102" t="s">
        <v>376</v>
      </c>
      <c r="F13" s="100">
        <v>1</v>
      </c>
    </row>
    <row r="14" spans="1:6" ht="36" customHeight="1">
      <c r="A14" s="162"/>
      <c r="B14" s="163"/>
      <c r="C14" s="69"/>
      <c r="D14" s="13"/>
      <c r="E14" s="13"/>
      <c r="F14" s="7"/>
    </row>
    <row r="15" spans="1:6" ht="36" customHeight="1">
      <c r="A15" s="162"/>
      <c r="B15" s="163"/>
      <c r="C15" s="69"/>
      <c r="D15" s="13"/>
      <c r="E15" s="13"/>
      <c r="F15" s="7"/>
    </row>
    <row r="16" spans="1:6" ht="36" customHeight="1">
      <c r="A16" s="162"/>
      <c r="B16" s="163"/>
      <c r="C16" s="69"/>
      <c r="D16" s="13"/>
      <c r="E16" s="13"/>
      <c r="F16" s="7"/>
    </row>
    <row r="17" spans="1:4" ht="19.5" customHeight="1">
      <c r="A17" s="164"/>
      <c r="B17" s="40"/>
      <c r="C17" s="40"/>
      <c r="D17" s="40"/>
    </row>
  </sheetData>
  <sheetProtection/>
  <mergeCells count="9">
    <mergeCell ref="A9:A16"/>
    <mergeCell ref="A2:F2"/>
    <mergeCell ref="B5:F5"/>
    <mergeCell ref="B6:F6"/>
    <mergeCell ref="B7:F7"/>
    <mergeCell ref="B8:F8"/>
    <mergeCell ref="B4:C4"/>
    <mergeCell ref="E4:F4"/>
    <mergeCell ref="B3:E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14"/>
  <sheetViews>
    <sheetView zoomScalePageLayoutView="0" workbookViewId="0" topLeftCell="A1">
      <selection activeCell="A14" sqref="A14"/>
    </sheetView>
  </sheetViews>
  <sheetFormatPr defaultColWidth="9.33203125" defaultRowHeight="11.25"/>
  <cols>
    <col min="1" max="1" width="13.66015625" style="5" customWidth="1"/>
    <col min="2" max="2" width="16.5" style="5" customWidth="1"/>
    <col min="3" max="3" width="17.83203125" style="5" customWidth="1"/>
    <col min="4" max="4" width="26.83203125" style="5" customWidth="1"/>
    <col min="5" max="5" width="16.5" style="5" customWidth="1"/>
    <col min="6" max="6" width="12.16015625" style="5" customWidth="1"/>
    <col min="7" max="16384" width="9.33203125" style="5" customWidth="1"/>
  </cols>
  <sheetData>
    <row r="1" ht="12">
      <c r="A1" s="36" t="s">
        <v>144</v>
      </c>
    </row>
    <row r="2" spans="1:6" ht="25.5">
      <c r="A2" s="154" t="s">
        <v>189</v>
      </c>
      <c r="B2" s="154"/>
      <c r="C2" s="154"/>
      <c r="D2" s="154"/>
      <c r="E2" s="154"/>
      <c r="F2" s="154"/>
    </row>
    <row r="3" spans="1:6" ht="18" customHeight="1">
      <c r="A3" s="39" t="s">
        <v>97</v>
      </c>
      <c r="B3" s="126" t="str">
        <f>'表一'!B3</f>
        <v>重庆市渝北区信访办公室</v>
      </c>
      <c r="C3" s="126"/>
      <c r="D3" s="126"/>
      <c r="F3" s="6" t="s">
        <v>86</v>
      </c>
    </row>
    <row r="4" spans="1:6" s="11" customFormat="1" ht="30.75" customHeight="1">
      <c r="A4" s="7" t="s">
        <v>159</v>
      </c>
      <c r="B4" s="7" t="s">
        <v>87</v>
      </c>
      <c r="C4" s="7" t="s">
        <v>91</v>
      </c>
      <c r="D4" s="7" t="s">
        <v>88</v>
      </c>
      <c r="E4" s="7" t="s">
        <v>89</v>
      </c>
      <c r="F4" s="7" t="s">
        <v>90</v>
      </c>
    </row>
    <row r="5" spans="1:6" ht="30.75" customHeight="1">
      <c r="A5" s="8"/>
      <c r="B5" s="8"/>
      <c r="C5" s="8"/>
      <c r="D5" s="8"/>
      <c r="E5" s="8"/>
      <c r="F5" s="8"/>
    </row>
    <row r="6" spans="1:6" ht="30.75" customHeight="1">
      <c r="A6" s="8"/>
      <c r="B6" s="8"/>
      <c r="C6" s="8"/>
      <c r="D6" s="8"/>
      <c r="E6" s="8"/>
      <c r="F6" s="8"/>
    </row>
    <row r="7" spans="1:6" ht="30.75" customHeight="1">
      <c r="A7" s="8"/>
      <c r="B7" s="8"/>
      <c r="C7" s="8"/>
      <c r="D7" s="8"/>
      <c r="E7" s="8"/>
      <c r="F7" s="8"/>
    </row>
    <row r="8" spans="1:6" ht="30.75" customHeight="1">
      <c r="A8" s="8"/>
      <c r="B8" s="8"/>
      <c r="C8" s="8"/>
      <c r="D8" s="8"/>
      <c r="E8" s="8"/>
      <c r="F8" s="8"/>
    </row>
    <row r="9" spans="1:6" ht="30.75" customHeight="1">
      <c r="A9" s="8"/>
      <c r="B9" s="8"/>
      <c r="C9" s="8"/>
      <c r="D9" s="8"/>
      <c r="E9" s="8"/>
      <c r="F9" s="8"/>
    </row>
    <row r="10" spans="1:6" ht="30.75" customHeight="1">
      <c r="A10" s="8"/>
      <c r="B10" s="8"/>
      <c r="C10" s="8"/>
      <c r="D10" s="8"/>
      <c r="E10" s="8"/>
      <c r="F10" s="8"/>
    </row>
    <row r="11" spans="1:6" ht="30.75" customHeight="1">
      <c r="A11" s="8"/>
      <c r="B11" s="8"/>
      <c r="C11" s="8"/>
      <c r="D11" s="8"/>
      <c r="E11" s="8"/>
      <c r="F11" s="8"/>
    </row>
    <row r="12" spans="1:6" ht="30.75" customHeight="1">
      <c r="A12" s="8"/>
      <c r="B12" s="8"/>
      <c r="C12" s="8"/>
      <c r="D12" s="8"/>
      <c r="E12" s="8"/>
      <c r="F12" s="8"/>
    </row>
    <row r="13" spans="1:6" ht="30.75" customHeight="1">
      <c r="A13" s="8"/>
      <c r="B13" s="8"/>
      <c r="C13" s="8"/>
      <c r="D13" s="8"/>
      <c r="E13" s="8"/>
      <c r="F13" s="8"/>
    </row>
    <row r="14" ht="11.25">
      <c r="A14" s="109" t="s">
        <v>351</v>
      </c>
    </row>
  </sheetData>
  <sheetProtection/>
  <mergeCells count="2">
    <mergeCell ref="A2:F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5"/>
  <sheetViews>
    <sheetView zoomScalePageLayoutView="0" workbookViewId="0" topLeftCell="A1">
      <selection activeCell="A1" sqref="A1:C1"/>
    </sheetView>
  </sheetViews>
  <sheetFormatPr defaultColWidth="9.33203125" defaultRowHeight="11.25"/>
  <cols>
    <col min="1" max="1" width="9.33203125" style="11" customWidth="1"/>
    <col min="2" max="2" width="9.33203125" style="5" customWidth="1"/>
    <col min="3" max="3" width="85" style="5" customWidth="1"/>
    <col min="4" max="16384" width="9.33203125" style="5" customWidth="1"/>
  </cols>
  <sheetData>
    <row r="1" spans="1:3" ht="37.5" customHeight="1">
      <c r="A1" s="112" t="s">
        <v>160</v>
      </c>
      <c r="B1" s="112"/>
      <c r="C1" s="112"/>
    </row>
    <row r="2" spans="1:3" ht="27" customHeight="1">
      <c r="A2" s="7" t="s">
        <v>75</v>
      </c>
      <c r="B2" s="113" t="s">
        <v>76</v>
      </c>
      <c r="C2" s="113"/>
    </row>
    <row r="3" spans="1:3" ht="27.75" customHeight="1">
      <c r="A3" s="7">
        <v>1</v>
      </c>
      <c r="B3" s="55" t="s">
        <v>77</v>
      </c>
      <c r="C3" s="8" t="s">
        <v>161</v>
      </c>
    </row>
    <row r="4" spans="1:3" ht="27.75" customHeight="1">
      <c r="A4" s="7">
        <v>2</v>
      </c>
      <c r="B4" s="55" t="s">
        <v>78</v>
      </c>
      <c r="C4" s="8" t="s">
        <v>162</v>
      </c>
    </row>
    <row r="5" spans="1:3" ht="27.75" customHeight="1">
      <c r="A5" s="7">
        <v>3</v>
      </c>
      <c r="B5" s="55" t="s">
        <v>79</v>
      </c>
      <c r="C5" s="8" t="s">
        <v>163</v>
      </c>
    </row>
    <row r="6" spans="1:3" ht="27.75" customHeight="1">
      <c r="A6" s="7">
        <v>4</v>
      </c>
      <c r="B6" s="55" t="s">
        <v>80</v>
      </c>
      <c r="C6" s="8" t="s">
        <v>164</v>
      </c>
    </row>
    <row r="7" spans="1:3" ht="27.75" customHeight="1">
      <c r="A7" s="7">
        <v>5</v>
      </c>
      <c r="B7" s="55" t="s">
        <v>81</v>
      </c>
      <c r="C7" s="8" t="s">
        <v>165</v>
      </c>
    </row>
    <row r="8" spans="1:3" ht="27.75" customHeight="1">
      <c r="A8" s="7">
        <v>6</v>
      </c>
      <c r="B8" s="55" t="s">
        <v>82</v>
      </c>
      <c r="C8" s="8" t="s">
        <v>166</v>
      </c>
    </row>
    <row r="9" spans="1:3" ht="27.75" customHeight="1">
      <c r="A9" s="7">
        <v>7</v>
      </c>
      <c r="B9" s="55" t="s">
        <v>83</v>
      </c>
      <c r="C9" s="8" t="s">
        <v>167</v>
      </c>
    </row>
    <row r="10" spans="1:3" ht="27.75" customHeight="1">
      <c r="A10" s="7">
        <v>8</v>
      </c>
      <c r="B10" s="55" t="s">
        <v>84</v>
      </c>
      <c r="C10" s="8" t="s">
        <v>168</v>
      </c>
    </row>
    <row r="11" spans="1:3" ht="27.75" customHeight="1">
      <c r="A11" s="7">
        <v>9</v>
      </c>
      <c r="B11" s="55" t="s">
        <v>85</v>
      </c>
      <c r="C11" s="8" t="s">
        <v>169</v>
      </c>
    </row>
    <row r="12" spans="1:3" ht="27.75" customHeight="1">
      <c r="A12" s="7">
        <v>10</v>
      </c>
      <c r="B12" s="56" t="s">
        <v>154</v>
      </c>
      <c r="C12" s="51" t="s">
        <v>170</v>
      </c>
    </row>
    <row r="13" spans="1:3" ht="27.75" customHeight="1">
      <c r="A13" s="7">
        <v>11</v>
      </c>
      <c r="B13" s="55" t="s">
        <v>155</v>
      </c>
      <c r="C13" s="68" t="s">
        <v>181</v>
      </c>
    </row>
    <row r="14" spans="1:3" ht="27.75" customHeight="1">
      <c r="A14" s="7">
        <v>12</v>
      </c>
      <c r="B14" s="55" t="s">
        <v>156</v>
      </c>
      <c r="C14" s="68" t="s">
        <v>182</v>
      </c>
    </row>
    <row r="15" spans="1:3" ht="27.75" customHeight="1">
      <c r="A15" s="7">
        <v>13</v>
      </c>
      <c r="B15" s="55" t="s">
        <v>157</v>
      </c>
      <c r="C15" s="51" t="s">
        <v>171</v>
      </c>
    </row>
  </sheetData>
  <sheetProtection/>
  <mergeCells count="2">
    <mergeCell ref="A1:C1"/>
    <mergeCell ref="B2:C2"/>
  </mergeCells>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5" location="表十三!A1" tooltip="单击打开：表十一" display="表十三"/>
    <hyperlink ref="B13" location="表十一!A1" display="表十一"/>
    <hyperlink ref="B14" location="表十二!A1" display="表十二"/>
    <hyperlink ref="B12" location="表十!A1" display="表十"/>
  </hyperlink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H38"/>
  <sheetViews>
    <sheetView zoomScaleSheetLayoutView="100" zoomScalePageLayoutView="0" workbookViewId="0" topLeftCell="A1">
      <selection activeCell="B3" sqref="B3:F3"/>
    </sheetView>
  </sheetViews>
  <sheetFormatPr defaultColWidth="9.33203125" defaultRowHeight="11.25"/>
  <cols>
    <col min="1" max="1" width="32.83203125" style="0" bestFit="1" customWidth="1"/>
    <col min="2" max="2" width="15.66015625" style="0" bestFit="1" customWidth="1"/>
    <col min="3" max="3" width="27.16015625" style="0" bestFit="1" customWidth="1"/>
    <col min="4" max="4" width="15.66015625" style="0" bestFit="1" customWidth="1"/>
    <col min="5" max="5" width="23.66015625" style="0" bestFit="1" customWidth="1"/>
    <col min="6" max="6" width="26" style="0" bestFit="1" customWidth="1"/>
    <col min="7" max="7" width="18.66015625" style="0" customWidth="1"/>
    <col min="8" max="8" width="11" style="0" bestFit="1" customWidth="1"/>
  </cols>
  <sheetData>
    <row r="1" ht="18" customHeight="1">
      <c r="A1" s="9" t="s">
        <v>23</v>
      </c>
    </row>
    <row r="2" spans="1:7" ht="24.75" customHeight="1">
      <c r="A2" s="114" t="s">
        <v>161</v>
      </c>
      <c r="B2" s="114"/>
      <c r="C2" s="114"/>
      <c r="D2" s="114"/>
      <c r="E2" s="114"/>
      <c r="F2" s="114"/>
      <c r="G2" s="114"/>
    </row>
    <row r="3" spans="1:7" s="25" customFormat="1" ht="24" customHeight="1">
      <c r="A3" s="49" t="s">
        <v>94</v>
      </c>
      <c r="B3" s="115" t="s">
        <v>357</v>
      </c>
      <c r="C3" s="115"/>
      <c r="D3" s="115"/>
      <c r="E3" s="115"/>
      <c r="F3" s="115"/>
      <c r="G3" s="50" t="s">
        <v>0</v>
      </c>
    </row>
    <row r="4" spans="1:7" ht="15" customHeight="1">
      <c r="A4" s="113" t="s">
        <v>11</v>
      </c>
      <c r="B4" s="113"/>
      <c r="C4" s="113" t="s">
        <v>10</v>
      </c>
      <c r="D4" s="113"/>
      <c r="E4" s="113"/>
      <c r="F4" s="113"/>
      <c r="G4" s="113"/>
    </row>
    <row r="5" spans="1:7" ht="15" customHeight="1">
      <c r="A5" s="32" t="s">
        <v>100</v>
      </c>
      <c r="B5" s="1" t="s">
        <v>1</v>
      </c>
      <c r="C5" s="1" t="s">
        <v>100</v>
      </c>
      <c r="D5" s="1" t="s">
        <v>2</v>
      </c>
      <c r="E5" s="2" t="s">
        <v>3</v>
      </c>
      <c r="F5" s="2" t="s">
        <v>12</v>
      </c>
      <c r="G5" s="32" t="s">
        <v>57</v>
      </c>
    </row>
    <row r="6" spans="1:7" ht="15" customHeight="1">
      <c r="A6" s="2" t="s">
        <v>4</v>
      </c>
      <c r="B6" s="79">
        <v>10490620.08</v>
      </c>
      <c r="C6" s="31" t="s">
        <v>92</v>
      </c>
      <c r="D6" s="79">
        <v>10490620.08</v>
      </c>
      <c r="E6" s="79">
        <v>10490620.08</v>
      </c>
      <c r="F6" s="3"/>
      <c r="G6" s="3"/>
    </row>
    <row r="7" spans="1:8" ht="15" customHeight="1">
      <c r="A7" s="2" t="s">
        <v>5</v>
      </c>
      <c r="B7" s="79">
        <v>10490620.08</v>
      </c>
      <c r="C7" s="2" t="s">
        <v>20</v>
      </c>
      <c r="D7" s="79">
        <v>9502588.95</v>
      </c>
      <c r="E7" s="79">
        <v>9502588.95</v>
      </c>
      <c r="F7" s="3"/>
      <c r="G7" s="3"/>
      <c r="H7" s="104"/>
    </row>
    <row r="8" spans="1:7" ht="15" customHeight="1">
      <c r="A8" s="2" t="s">
        <v>6</v>
      </c>
      <c r="B8" s="3"/>
      <c r="C8" s="2" t="s">
        <v>102</v>
      </c>
      <c r="D8" s="3"/>
      <c r="E8" s="3"/>
      <c r="F8" s="3"/>
      <c r="G8" s="3"/>
    </row>
    <row r="9" spans="1:7" ht="15" customHeight="1">
      <c r="A9" s="2" t="s">
        <v>7</v>
      </c>
      <c r="B9" s="3"/>
      <c r="C9" s="2" t="s">
        <v>103</v>
      </c>
      <c r="D9" s="3"/>
      <c r="E9" s="3"/>
      <c r="F9" s="3"/>
      <c r="G9" s="3"/>
    </row>
    <row r="10" spans="1:7" ht="15" customHeight="1">
      <c r="A10" s="2"/>
      <c r="B10" s="3"/>
      <c r="C10" s="2" t="s">
        <v>104</v>
      </c>
      <c r="D10" s="3"/>
      <c r="E10" s="3"/>
      <c r="F10" s="3"/>
      <c r="G10" s="3"/>
    </row>
    <row r="11" spans="1:7" ht="15" customHeight="1">
      <c r="A11" s="2" t="s">
        <v>8</v>
      </c>
      <c r="B11" s="3"/>
      <c r="C11" s="2" t="s">
        <v>105</v>
      </c>
      <c r="D11" s="3"/>
      <c r="E11" s="3"/>
      <c r="F11" s="3"/>
      <c r="G11" s="3"/>
    </row>
    <row r="12" spans="1:7" ht="15" customHeight="1">
      <c r="A12" s="2" t="s">
        <v>5</v>
      </c>
      <c r="B12" s="3"/>
      <c r="C12" s="2" t="s">
        <v>106</v>
      </c>
      <c r="D12" s="3"/>
      <c r="E12" s="3"/>
      <c r="F12" s="3"/>
      <c r="G12" s="3"/>
    </row>
    <row r="13" spans="1:7" ht="15" customHeight="1">
      <c r="A13" s="2" t="s">
        <v>6</v>
      </c>
      <c r="B13" s="3"/>
      <c r="C13" s="2" t="s">
        <v>107</v>
      </c>
      <c r="D13" s="3"/>
      <c r="E13" s="3"/>
      <c r="F13" s="3"/>
      <c r="G13" s="3"/>
    </row>
    <row r="14" spans="1:7" ht="15" customHeight="1">
      <c r="A14" s="2" t="s">
        <v>7</v>
      </c>
      <c r="B14" s="3"/>
      <c r="C14" s="2" t="s">
        <v>108</v>
      </c>
      <c r="D14" s="79">
        <v>520554.88</v>
      </c>
      <c r="E14" s="79">
        <v>520554.88</v>
      </c>
      <c r="F14" s="3"/>
      <c r="G14" s="110"/>
    </row>
    <row r="15" spans="1:7" ht="15" customHeight="1">
      <c r="A15" s="2"/>
      <c r="B15" s="3"/>
      <c r="C15" s="2" t="s">
        <v>109</v>
      </c>
      <c r="D15" s="3"/>
      <c r="E15" s="3"/>
      <c r="F15" s="3"/>
      <c r="G15" s="3"/>
    </row>
    <row r="16" spans="1:7" ht="15" customHeight="1">
      <c r="A16" s="2"/>
      <c r="B16" s="3"/>
      <c r="C16" s="2" t="s">
        <v>110</v>
      </c>
      <c r="D16" s="79">
        <v>236470.25</v>
      </c>
      <c r="E16" s="79">
        <v>236470.25</v>
      </c>
      <c r="F16" s="3"/>
      <c r="G16" s="3"/>
    </row>
    <row r="17" spans="1:7" ht="15" customHeight="1">
      <c r="A17" s="2"/>
      <c r="B17" s="3"/>
      <c r="C17" s="2" t="s">
        <v>111</v>
      </c>
      <c r="D17" s="3"/>
      <c r="E17" s="3"/>
      <c r="F17" s="3"/>
      <c r="G17" s="3"/>
    </row>
    <row r="18" spans="1:7" ht="15" customHeight="1">
      <c r="A18" s="2"/>
      <c r="B18" s="3"/>
      <c r="C18" s="2" t="s">
        <v>28</v>
      </c>
      <c r="D18" s="3"/>
      <c r="E18" s="3"/>
      <c r="F18" s="3"/>
      <c r="G18" s="3"/>
    </row>
    <row r="19" spans="1:7" ht="15" customHeight="1">
      <c r="A19" s="2"/>
      <c r="B19" s="3"/>
      <c r="C19" s="2" t="s">
        <v>112</v>
      </c>
      <c r="D19" s="3"/>
      <c r="E19" s="3"/>
      <c r="F19" s="3"/>
      <c r="G19" s="3"/>
    </row>
    <row r="20" spans="1:7" ht="15" customHeight="1">
      <c r="A20" s="2"/>
      <c r="B20" s="3"/>
      <c r="C20" s="2" t="s">
        <v>113</v>
      </c>
      <c r="D20" s="3"/>
      <c r="E20" s="3"/>
      <c r="F20" s="3"/>
      <c r="G20" s="3"/>
    </row>
    <row r="21" spans="1:7" ht="15" customHeight="1">
      <c r="A21" s="2"/>
      <c r="B21" s="3"/>
      <c r="C21" s="2" t="s">
        <v>180</v>
      </c>
      <c r="D21" s="3"/>
      <c r="E21" s="3"/>
      <c r="F21" s="3"/>
      <c r="G21" s="3"/>
    </row>
    <row r="22" spans="1:7" ht="15" customHeight="1">
      <c r="A22" s="2"/>
      <c r="B22" s="3"/>
      <c r="C22" s="2" t="s">
        <v>114</v>
      </c>
      <c r="D22" s="3"/>
      <c r="E22" s="3"/>
      <c r="F22" s="3"/>
      <c r="G22" s="3"/>
    </row>
    <row r="23" spans="1:7" ht="15" customHeight="1">
      <c r="A23" s="2"/>
      <c r="B23" s="3"/>
      <c r="C23" s="2" t="s">
        <v>115</v>
      </c>
      <c r="D23" s="3"/>
      <c r="E23" s="3"/>
      <c r="F23" s="3"/>
      <c r="G23" s="3"/>
    </row>
    <row r="24" spans="1:7" ht="15" customHeight="1">
      <c r="A24" s="2"/>
      <c r="B24" s="3"/>
      <c r="C24" s="2" t="s">
        <v>116</v>
      </c>
      <c r="D24" s="3"/>
      <c r="E24" s="3"/>
      <c r="F24" s="3"/>
      <c r="G24" s="3"/>
    </row>
    <row r="25" spans="1:7" ht="15" customHeight="1">
      <c r="A25" s="2"/>
      <c r="B25" s="3"/>
      <c r="C25" s="2" t="s">
        <v>117</v>
      </c>
      <c r="D25" s="3"/>
      <c r="E25" s="3"/>
      <c r="F25" s="3"/>
      <c r="G25" s="3"/>
    </row>
    <row r="26" spans="1:7" ht="15" customHeight="1">
      <c r="A26" s="2"/>
      <c r="B26" s="3"/>
      <c r="C26" s="2" t="s">
        <v>118</v>
      </c>
      <c r="D26" s="79">
        <v>231006</v>
      </c>
      <c r="E26" s="79">
        <v>231006</v>
      </c>
      <c r="F26" s="3"/>
      <c r="G26" s="3"/>
    </row>
    <row r="27" spans="1:7" ht="15" customHeight="1">
      <c r="A27" s="2"/>
      <c r="B27" s="3"/>
      <c r="C27" s="2" t="s">
        <v>119</v>
      </c>
      <c r="D27" s="3"/>
      <c r="E27" s="3"/>
      <c r="F27" s="3"/>
      <c r="G27" s="3"/>
    </row>
    <row r="28" spans="1:7" ht="15" customHeight="1">
      <c r="A28" s="2"/>
      <c r="B28" s="3"/>
      <c r="C28" s="2" t="s">
        <v>120</v>
      </c>
      <c r="D28" s="3"/>
      <c r="E28" s="3"/>
      <c r="F28" s="3"/>
      <c r="G28" s="3"/>
    </row>
    <row r="29" spans="1:7" ht="15" customHeight="1">
      <c r="A29" s="2"/>
      <c r="B29" s="3"/>
      <c r="C29" s="2" t="s">
        <v>121</v>
      </c>
      <c r="D29" s="3"/>
      <c r="E29" s="3"/>
      <c r="F29" s="3"/>
      <c r="G29" s="3"/>
    </row>
    <row r="30" spans="1:7" ht="15" customHeight="1">
      <c r="A30" s="2"/>
      <c r="B30" s="3"/>
      <c r="C30" s="2" t="s">
        <v>122</v>
      </c>
      <c r="D30" s="3"/>
      <c r="E30" s="3"/>
      <c r="F30" s="3"/>
      <c r="G30" s="3"/>
    </row>
    <row r="31" spans="1:7" ht="15" customHeight="1">
      <c r="A31" s="2"/>
      <c r="B31" s="3"/>
      <c r="C31" s="2" t="s">
        <v>123</v>
      </c>
      <c r="D31" s="3"/>
      <c r="E31" s="3"/>
      <c r="F31" s="3"/>
      <c r="G31" s="3"/>
    </row>
    <row r="32" spans="1:7" ht="15" customHeight="1">
      <c r="A32" s="2"/>
      <c r="B32" s="3"/>
      <c r="C32" s="2" t="s">
        <v>124</v>
      </c>
      <c r="D32" s="3"/>
      <c r="E32" s="3"/>
      <c r="F32" s="3"/>
      <c r="G32" s="3"/>
    </row>
    <row r="33" spans="1:7" ht="15" customHeight="1">
      <c r="A33" s="2"/>
      <c r="B33" s="3"/>
      <c r="C33" s="2" t="s">
        <v>125</v>
      </c>
      <c r="D33" s="3"/>
      <c r="E33" s="3"/>
      <c r="F33" s="3"/>
      <c r="G33" s="3"/>
    </row>
    <row r="34" spans="1:7" ht="15" customHeight="1">
      <c r="A34" s="2"/>
      <c r="B34" s="3"/>
      <c r="C34" s="2" t="s">
        <v>126</v>
      </c>
      <c r="D34" s="3"/>
      <c r="E34" s="3"/>
      <c r="F34" s="3"/>
      <c r="G34" s="3"/>
    </row>
    <row r="35" spans="1:7" ht="15" customHeight="1">
      <c r="A35" s="2"/>
      <c r="B35" s="3"/>
      <c r="C35" s="2" t="s">
        <v>127</v>
      </c>
      <c r="D35" s="3"/>
      <c r="E35" s="3"/>
      <c r="F35" s="3"/>
      <c r="G35" s="3"/>
    </row>
    <row r="36" spans="1:7" ht="15" customHeight="1">
      <c r="A36" s="2"/>
      <c r="B36" s="3"/>
      <c r="C36" s="76" t="s">
        <v>202</v>
      </c>
      <c r="D36" s="3"/>
      <c r="E36" s="3"/>
      <c r="F36" s="3"/>
      <c r="G36" s="3"/>
    </row>
    <row r="37" spans="1:7" ht="15" customHeight="1">
      <c r="A37" s="2"/>
      <c r="B37" s="3"/>
      <c r="C37" s="2" t="s">
        <v>9</v>
      </c>
      <c r="D37" s="3"/>
      <c r="E37" s="3"/>
      <c r="F37" s="3"/>
      <c r="G37" s="3"/>
    </row>
    <row r="38" spans="1:7" ht="15" customHeight="1">
      <c r="A38" s="32" t="s">
        <v>101</v>
      </c>
      <c r="B38" s="79">
        <v>10490620.08</v>
      </c>
      <c r="C38" s="32" t="s">
        <v>179</v>
      </c>
      <c r="D38" s="79">
        <v>10490620.08</v>
      </c>
      <c r="E38" s="79">
        <v>10490620.08</v>
      </c>
      <c r="F38" s="3"/>
      <c r="G38" s="3"/>
    </row>
  </sheetData>
  <sheetProtection/>
  <mergeCells count="4">
    <mergeCell ref="A4:B4"/>
    <mergeCell ref="C4:G4"/>
    <mergeCell ref="A2:G2"/>
    <mergeCell ref="B3:F3"/>
  </mergeCells>
  <printOptions horizontalCentered="1"/>
  <pageMargins left="0.3937007874015748" right="0.3937007874015748" top="0.3937007874015748" bottom="0.1968503937007874" header="0" footer="0"/>
  <pageSetup fitToHeight="1" fitToWidth="1" horizontalDpi="600" verticalDpi="600" orientation="landscape" paperSize="9" scale="93" r:id="rId1"/>
  <rowBreaks count="1" manualBreakCount="1">
    <brk id="21" max="0" man="1"/>
  </rowBreaks>
</worksheet>
</file>

<file path=xl/worksheets/sheet4.xml><?xml version="1.0" encoding="utf-8"?>
<worksheet xmlns="http://schemas.openxmlformats.org/spreadsheetml/2006/main" xmlns:r="http://schemas.openxmlformats.org/officeDocument/2006/relationships">
  <dimension ref="A1:G50"/>
  <sheetViews>
    <sheetView zoomScalePageLayoutView="0" workbookViewId="0" topLeftCell="A1">
      <selection activeCell="F12" sqref="F12"/>
    </sheetView>
  </sheetViews>
  <sheetFormatPr defaultColWidth="9.33203125" defaultRowHeight="11.25"/>
  <cols>
    <col min="1" max="1" width="11.16015625" style="0" customWidth="1"/>
    <col min="2" max="2" width="25.16015625" style="0" customWidth="1"/>
    <col min="3" max="4" width="14.66015625" style="0" customWidth="1"/>
    <col min="5" max="6" width="13" style="0" customWidth="1"/>
    <col min="7" max="7" width="14" style="0" customWidth="1"/>
  </cols>
  <sheetData>
    <row r="1" spans="1:6" ht="21.75" customHeight="1">
      <c r="A1" s="9" t="s">
        <v>22</v>
      </c>
      <c r="B1" s="5"/>
      <c r="C1" s="5"/>
      <c r="D1" s="5"/>
      <c r="E1" s="5"/>
      <c r="F1" s="5"/>
    </row>
    <row r="2" spans="1:7" ht="18.75">
      <c r="A2" s="121" t="s">
        <v>162</v>
      </c>
      <c r="B2" s="121"/>
      <c r="C2" s="121"/>
      <c r="D2" s="121"/>
      <c r="E2" s="121"/>
      <c r="F2" s="121"/>
      <c r="G2" s="121"/>
    </row>
    <row r="3" spans="1:7" s="25" customFormat="1" ht="29.25" customHeight="1">
      <c r="A3" s="67" t="s">
        <v>95</v>
      </c>
      <c r="B3" s="122" t="str">
        <f>'表一'!B3</f>
        <v>重庆市渝北区信访办公室</v>
      </c>
      <c r="C3" s="122"/>
      <c r="D3" s="122"/>
      <c r="E3" s="122"/>
      <c r="F3" s="122"/>
      <c r="G3" s="26" t="s">
        <v>21</v>
      </c>
    </row>
    <row r="4" spans="1:7" s="25" customFormat="1" ht="15" customHeight="1">
      <c r="A4" s="116" t="s">
        <v>13</v>
      </c>
      <c r="B4" s="116"/>
      <c r="C4" s="117" t="s">
        <v>93</v>
      </c>
      <c r="D4" s="118" t="s">
        <v>172</v>
      </c>
      <c r="E4" s="116"/>
      <c r="F4" s="116"/>
      <c r="G4" s="119" t="s">
        <v>175</v>
      </c>
    </row>
    <row r="5" spans="1:7" s="25" customFormat="1" ht="18.75" customHeight="1">
      <c r="A5" s="27" t="s">
        <v>14</v>
      </c>
      <c r="B5" s="27" t="s">
        <v>15</v>
      </c>
      <c r="C5" s="116"/>
      <c r="D5" s="27" t="s">
        <v>16</v>
      </c>
      <c r="E5" s="27" t="s">
        <v>17</v>
      </c>
      <c r="F5" s="27" t="s">
        <v>18</v>
      </c>
      <c r="G5" s="120"/>
    </row>
    <row r="6" spans="1:7" ht="15" customHeight="1">
      <c r="A6" s="80"/>
      <c r="B6" s="80" t="s">
        <v>2</v>
      </c>
      <c r="C6" s="79">
        <v>10403060.03</v>
      </c>
      <c r="D6" s="79">
        <v>10490620.08</v>
      </c>
      <c r="E6" s="79">
        <v>6030620.08</v>
      </c>
      <c r="F6" s="79">
        <v>4460000</v>
      </c>
      <c r="G6" s="106">
        <v>0.0084</v>
      </c>
    </row>
    <row r="7" spans="1:7" ht="15" customHeight="1">
      <c r="A7" s="80" t="s">
        <v>19</v>
      </c>
      <c r="B7" s="91" t="s">
        <v>20</v>
      </c>
      <c r="C7" s="81">
        <v>9473037.15</v>
      </c>
      <c r="D7" s="79">
        <v>9502588.95</v>
      </c>
      <c r="E7" s="79">
        <v>5042588.95</v>
      </c>
      <c r="F7" s="79">
        <v>4460000</v>
      </c>
      <c r="G7" s="106">
        <f>(D7-C7)/C7</f>
        <v>0.0031</v>
      </c>
    </row>
    <row r="8" spans="1:7" ht="27" customHeight="1">
      <c r="A8" s="80" t="s">
        <v>204</v>
      </c>
      <c r="B8" s="91" t="s">
        <v>352</v>
      </c>
      <c r="C8" s="81">
        <v>9273037.15</v>
      </c>
      <c r="D8" s="79">
        <v>9502588.95</v>
      </c>
      <c r="E8" s="79">
        <v>5042588.95</v>
      </c>
      <c r="F8" s="79">
        <v>4460000</v>
      </c>
      <c r="G8" s="106">
        <f aca="true" t="shared" si="0" ref="G8:G26">(D8-C8)/C8</f>
        <v>0.0248</v>
      </c>
    </row>
    <row r="9" spans="1:7" ht="15" customHeight="1">
      <c r="A9" s="80" t="s">
        <v>206</v>
      </c>
      <c r="B9" s="91" t="s">
        <v>207</v>
      </c>
      <c r="C9" s="81">
        <v>2907539.27</v>
      </c>
      <c r="D9" s="79">
        <v>3048863.53</v>
      </c>
      <c r="E9" s="79">
        <v>3048863.53</v>
      </c>
      <c r="F9" s="79"/>
      <c r="G9" s="106">
        <f t="shared" si="0"/>
        <v>0.0486</v>
      </c>
    </row>
    <row r="10" spans="1:7" ht="15" customHeight="1">
      <c r="A10" s="80" t="s">
        <v>208</v>
      </c>
      <c r="B10" s="91" t="s">
        <v>209</v>
      </c>
      <c r="C10" s="81">
        <v>4510000</v>
      </c>
      <c r="D10" s="79">
        <v>4460000</v>
      </c>
      <c r="E10" s="79"/>
      <c r="F10" s="79">
        <v>4460000</v>
      </c>
      <c r="G10" s="106">
        <f t="shared" si="0"/>
        <v>-0.0111</v>
      </c>
    </row>
    <row r="11" spans="1:7" ht="15" customHeight="1">
      <c r="A11" s="80" t="s">
        <v>210</v>
      </c>
      <c r="B11" s="91" t="s">
        <v>211</v>
      </c>
      <c r="C11" s="81">
        <v>1855497.88</v>
      </c>
      <c r="D11" s="79">
        <v>1993725.42</v>
      </c>
      <c r="E11" s="79">
        <v>1993725.42</v>
      </c>
      <c r="F11" s="79"/>
      <c r="G11" s="106">
        <f t="shared" si="0"/>
        <v>0.0745</v>
      </c>
    </row>
    <row r="12" spans="1:7" ht="15" customHeight="1">
      <c r="A12" s="82">
        <v>20199</v>
      </c>
      <c r="B12" s="83" t="s">
        <v>353</v>
      </c>
      <c r="C12" s="81">
        <v>200000</v>
      </c>
      <c r="D12" s="79"/>
      <c r="E12" s="79"/>
      <c r="F12" s="79"/>
      <c r="G12" s="106">
        <f t="shared" si="0"/>
        <v>-1</v>
      </c>
    </row>
    <row r="13" spans="1:7" ht="15" customHeight="1">
      <c r="A13" s="82">
        <v>2019999</v>
      </c>
      <c r="B13" s="83" t="s">
        <v>354</v>
      </c>
      <c r="C13" s="81">
        <v>200000</v>
      </c>
      <c r="D13" s="79"/>
      <c r="E13" s="79"/>
      <c r="F13" s="79"/>
      <c r="G13" s="106">
        <f t="shared" si="0"/>
        <v>-1</v>
      </c>
    </row>
    <row r="14" spans="1:7" ht="15" customHeight="1">
      <c r="A14" s="80" t="s">
        <v>212</v>
      </c>
      <c r="B14" s="91" t="s">
        <v>108</v>
      </c>
      <c r="C14" s="81">
        <v>460735.2</v>
      </c>
      <c r="D14" s="79">
        <v>520554.88</v>
      </c>
      <c r="E14" s="79">
        <v>520554.88</v>
      </c>
      <c r="F14" s="79"/>
      <c r="G14" s="106">
        <f t="shared" si="0"/>
        <v>0.1298</v>
      </c>
    </row>
    <row r="15" spans="1:7" ht="15" customHeight="1">
      <c r="A15" s="80" t="s">
        <v>213</v>
      </c>
      <c r="B15" s="91" t="s">
        <v>214</v>
      </c>
      <c r="C15" s="81">
        <v>460735.2</v>
      </c>
      <c r="D15" s="79">
        <v>520554.88</v>
      </c>
      <c r="E15" s="79">
        <v>520554.88</v>
      </c>
      <c r="F15" s="79"/>
      <c r="G15" s="106">
        <f t="shared" si="0"/>
        <v>0.1298</v>
      </c>
    </row>
    <row r="16" spans="1:7" ht="27.75" customHeight="1">
      <c r="A16" s="80" t="s">
        <v>215</v>
      </c>
      <c r="B16" s="91" t="s">
        <v>216</v>
      </c>
      <c r="C16" s="81">
        <v>250156.8</v>
      </c>
      <c r="D16" s="79">
        <v>280369.92</v>
      </c>
      <c r="E16" s="79">
        <v>280369.92</v>
      </c>
      <c r="F16" s="79"/>
      <c r="G16" s="106">
        <f t="shared" si="0"/>
        <v>0.1208</v>
      </c>
    </row>
    <row r="17" spans="1:7" ht="28.5" customHeight="1">
      <c r="A17" s="80" t="s">
        <v>217</v>
      </c>
      <c r="B17" s="91" t="s">
        <v>218</v>
      </c>
      <c r="C17" s="81">
        <v>125078.4</v>
      </c>
      <c r="D17" s="79">
        <v>140184.96</v>
      </c>
      <c r="E17" s="79">
        <v>140184.96</v>
      </c>
      <c r="F17" s="79"/>
      <c r="G17" s="106">
        <f t="shared" si="0"/>
        <v>0.1208</v>
      </c>
    </row>
    <row r="18" spans="1:7" ht="15" customHeight="1">
      <c r="A18" s="80" t="s">
        <v>219</v>
      </c>
      <c r="B18" s="91" t="s">
        <v>220</v>
      </c>
      <c r="C18" s="81">
        <v>85500</v>
      </c>
      <c r="D18" s="79">
        <v>100000</v>
      </c>
      <c r="E18" s="79">
        <v>100000</v>
      </c>
      <c r="F18" s="79"/>
      <c r="G18" s="106">
        <f t="shared" si="0"/>
        <v>0.1696</v>
      </c>
    </row>
    <row r="19" spans="1:7" ht="15" customHeight="1">
      <c r="A19" s="80" t="s">
        <v>221</v>
      </c>
      <c r="B19" s="91" t="s">
        <v>110</v>
      </c>
      <c r="C19" s="81">
        <v>264391.64</v>
      </c>
      <c r="D19" s="79">
        <v>236470.25</v>
      </c>
      <c r="E19" s="79">
        <v>236470.25</v>
      </c>
      <c r="F19" s="79"/>
      <c r="G19" s="106">
        <f t="shared" si="0"/>
        <v>-0.1056</v>
      </c>
    </row>
    <row r="20" spans="1:7" ht="15" customHeight="1">
      <c r="A20" s="80" t="s">
        <v>222</v>
      </c>
      <c r="B20" s="91" t="s">
        <v>223</v>
      </c>
      <c r="C20" s="81">
        <v>264391.64</v>
      </c>
      <c r="D20" s="79">
        <v>236470.25</v>
      </c>
      <c r="E20" s="79">
        <v>236470.25</v>
      </c>
      <c r="F20" s="79"/>
      <c r="G20" s="106">
        <f t="shared" si="0"/>
        <v>-0.1056</v>
      </c>
    </row>
    <row r="21" spans="1:7" ht="15" customHeight="1">
      <c r="A21" s="80" t="s">
        <v>224</v>
      </c>
      <c r="B21" s="91" t="s">
        <v>225</v>
      </c>
      <c r="C21" s="81">
        <v>146472.08</v>
      </c>
      <c r="D21" s="79">
        <v>154116.25</v>
      </c>
      <c r="E21" s="79">
        <v>154116.25</v>
      </c>
      <c r="F21" s="79"/>
      <c r="G21" s="106">
        <f t="shared" si="0"/>
        <v>0.0522</v>
      </c>
    </row>
    <row r="22" spans="1:7" ht="15" customHeight="1">
      <c r="A22" s="80" t="s">
        <v>226</v>
      </c>
      <c r="B22" s="91" t="s">
        <v>227</v>
      </c>
      <c r="C22" s="81">
        <v>70921.2</v>
      </c>
      <c r="D22" s="79">
        <v>82354</v>
      </c>
      <c r="E22" s="79">
        <v>82354</v>
      </c>
      <c r="F22" s="79"/>
      <c r="G22" s="106">
        <f t="shared" si="0"/>
        <v>0.1612</v>
      </c>
    </row>
    <row r="23" spans="1:7" ht="15" customHeight="1">
      <c r="A23" s="82">
        <v>2101103</v>
      </c>
      <c r="B23" s="83" t="s">
        <v>355</v>
      </c>
      <c r="C23" s="81">
        <v>46998.36</v>
      </c>
      <c r="D23" s="79"/>
      <c r="E23" s="79"/>
      <c r="F23" s="79"/>
      <c r="G23" s="106">
        <f t="shared" si="0"/>
        <v>-1</v>
      </c>
    </row>
    <row r="24" spans="1:7" ht="15" customHeight="1">
      <c r="A24" s="80" t="s">
        <v>228</v>
      </c>
      <c r="B24" s="91" t="s">
        <v>118</v>
      </c>
      <c r="C24" s="81">
        <v>204896.04</v>
      </c>
      <c r="D24" s="79">
        <v>231006</v>
      </c>
      <c r="E24" s="79">
        <v>231006</v>
      </c>
      <c r="F24" s="79"/>
      <c r="G24" s="106">
        <f t="shared" si="0"/>
        <v>0.1274</v>
      </c>
    </row>
    <row r="25" spans="1:7" ht="15" customHeight="1">
      <c r="A25" s="80" t="s">
        <v>229</v>
      </c>
      <c r="B25" s="91" t="s">
        <v>230</v>
      </c>
      <c r="C25" s="81">
        <v>204896.04</v>
      </c>
      <c r="D25" s="79">
        <v>231006</v>
      </c>
      <c r="E25" s="79">
        <v>231006</v>
      </c>
      <c r="F25" s="79"/>
      <c r="G25" s="106">
        <f t="shared" si="0"/>
        <v>0.1274</v>
      </c>
    </row>
    <row r="26" spans="1:7" ht="15" customHeight="1">
      <c r="A26" s="80" t="s">
        <v>231</v>
      </c>
      <c r="B26" s="91" t="s">
        <v>232</v>
      </c>
      <c r="C26" s="81">
        <v>204896.04</v>
      </c>
      <c r="D26" s="79">
        <v>231006</v>
      </c>
      <c r="E26" s="79">
        <v>231006</v>
      </c>
      <c r="F26" s="79"/>
      <c r="G26" s="106">
        <f t="shared" si="0"/>
        <v>0.1274</v>
      </c>
    </row>
    <row r="27" spans="1:7" ht="15" customHeight="1">
      <c r="A27" s="10"/>
      <c r="B27" s="10"/>
      <c r="C27" s="10"/>
      <c r="D27" s="10"/>
      <c r="E27" s="10"/>
      <c r="F27" s="10"/>
      <c r="G27" s="62"/>
    </row>
    <row r="28" spans="1:7" ht="15" customHeight="1">
      <c r="A28" s="10"/>
      <c r="B28" s="10"/>
      <c r="C28" s="10"/>
      <c r="D28" s="10"/>
      <c r="E28" s="10"/>
      <c r="F28" s="10"/>
      <c r="G28" s="62"/>
    </row>
    <row r="29" spans="1:7" ht="15" customHeight="1">
      <c r="A29" s="10"/>
      <c r="B29" s="10"/>
      <c r="C29" s="10"/>
      <c r="D29" s="10"/>
      <c r="E29" s="10"/>
      <c r="F29" s="10"/>
      <c r="G29" s="62"/>
    </row>
    <row r="30" spans="1:7" ht="15" customHeight="1">
      <c r="A30" s="10"/>
      <c r="B30" s="10"/>
      <c r="C30" s="10"/>
      <c r="D30" s="10"/>
      <c r="E30" s="10"/>
      <c r="F30" s="10"/>
      <c r="G30" s="62"/>
    </row>
    <row r="31" spans="1:7" ht="15" customHeight="1">
      <c r="A31" s="10"/>
      <c r="B31" s="10"/>
      <c r="C31" s="10"/>
      <c r="D31" s="10"/>
      <c r="E31" s="10"/>
      <c r="F31" s="10"/>
      <c r="G31" s="62"/>
    </row>
    <row r="32" spans="1:7" ht="15" customHeight="1">
      <c r="A32" s="10"/>
      <c r="B32" s="10"/>
      <c r="C32" s="10"/>
      <c r="D32" s="10"/>
      <c r="E32" s="10"/>
      <c r="F32" s="10"/>
      <c r="G32" s="62"/>
    </row>
    <row r="33" spans="1:7" ht="15" customHeight="1">
      <c r="A33" s="10"/>
      <c r="B33" s="10"/>
      <c r="C33" s="10"/>
      <c r="D33" s="10"/>
      <c r="E33" s="10"/>
      <c r="F33" s="10"/>
      <c r="G33" s="62"/>
    </row>
    <row r="34" spans="1:7" ht="15" customHeight="1">
      <c r="A34" s="10"/>
      <c r="B34" s="10"/>
      <c r="C34" s="10"/>
      <c r="D34" s="10"/>
      <c r="E34" s="10"/>
      <c r="F34" s="10"/>
      <c r="G34" s="62"/>
    </row>
    <row r="35" spans="1:7" ht="15" customHeight="1">
      <c r="A35" s="10"/>
      <c r="B35" s="10"/>
      <c r="C35" s="10"/>
      <c r="D35" s="10"/>
      <c r="E35" s="10"/>
      <c r="F35" s="10"/>
      <c r="G35" s="62"/>
    </row>
    <row r="36" spans="1:7" ht="15" customHeight="1">
      <c r="A36" s="10"/>
      <c r="B36" s="10"/>
      <c r="C36" s="10"/>
      <c r="D36" s="10"/>
      <c r="E36" s="10"/>
      <c r="F36" s="10"/>
      <c r="G36" s="62"/>
    </row>
    <row r="37" spans="1:7" ht="15" customHeight="1">
      <c r="A37" s="10"/>
      <c r="B37" s="10"/>
      <c r="C37" s="10"/>
      <c r="D37" s="10"/>
      <c r="E37" s="10"/>
      <c r="F37" s="10"/>
      <c r="G37" s="62"/>
    </row>
    <row r="38" spans="1:7" ht="15" customHeight="1">
      <c r="A38" s="10"/>
      <c r="B38" s="10"/>
      <c r="C38" s="10"/>
      <c r="D38" s="10"/>
      <c r="E38" s="10"/>
      <c r="F38" s="10"/>
      <c r="G38" s="62"/>
    </row>
    <row r="39" spans="1:7" ht="15" customHeight="1">
      <c r="A39" s="10"/>
      <c r="B39" s="10"/>
      <c r="C39" s="10"/>
      <c r="D39" s="10"/>
      <c r="E39" s="10"/>
      <c r="F39" s="10"/>
      <c r="G39" s="62"/>
    </row>
    <row r="40" spans="1:7" ht="15" customHeight="1">
      <c r="A40" s="10"/>
      <c r="B40" s="10"/>
      <c r="C40" s="10"/>
      <c r="D40" s="10"/>
      <c r="E40" s="10"/>
      <c r="F40" s="10"/>
      <c r="G40" s="62"/>
    </row>
    <row r="41" spans="1:7" ht="15" customHeight="1">
      <c r="A41" s="10"/>
      <c r="B41" s="10"/>
      <c r="C41" s="10"/>
      <c r="D41" s="10"/>
      <c r="E41" s="10"/>
      <c r="F41" s="10"/>
      <c r="G41" s="62"/>
    </row>
    <row r="42" spans="1:7" ht="15" customHeight="1">
      <c r="A42" s="10"/>
      <c r="B42" s="10"/>
      <c r="C42" s="10"/>
      <c r="D42" s="10"/>
      <c r="E42" s="10"/>
      <c r="F42" s="10"/>
      <c r="G42" s="62"/>
    </row>
    <row r="43" spans="1:7" ht="15" customHeight="1">
      <c r="A43" s="10"/>
      <c r="B43" s="10"/>
      <c r="C43" s="10"/>
      <c r="D43" s="10"/>
      <c r="E43" s="10"/>
      <c r="F43" s="10"/>
      <c r="G43" s="62"/>
    </row>
    <row r="44" spans="1:7" ht="15" customHeight="1">
      <c r="A44" s="10"/>
      <c r="B44" s="10"/>
      <c r="C44" s="10"/>
      <c r="D44" s="10"/>
      <c r="E44" s="10"/>
      <c r="F44" s="10"/>
      <c r="G44" s="62"/>
    </row>
    <row r="45" spans="1:7" ht="15" customHeight="1">
      <c r="A45" s="10"/>
      <c r="B45" s="10"/>
      <c r="C45" s="10"/>
      <c r="D45" s="10"/>
      <c r="E45" s="10"/>
      <c r="F45" s="10"/>
      <c r="G45" s="62"/>
    </row>
    <row r="46" spans="1:7" ht="15" customHeight="1">
      <c r="A46" s="10"/>
      <c r="B46" s="10"/>
      <c r="C46" s="10"/>
      <c r="D46" s="10"/>
      <c r="E46" s="10"/>
      <c r="F46" s="10"/>
      <c r="G46" s="62"/>
    </row>
    <row r="47" spans="1:7" ht="15" customHeight="1">
      <c r="A47" s="10"/>
      <c r="B47" s="10"/>
      <c r="C47" s="10"/>
      <c r="D47" s="10"/>
      <c r="E47" s="10"/>
      <c r="F47" s="10"/>
      <c r="G47" s="62"/>
    </row>
    <row r="48" spans="1:7" ht="15" customHeight="1">
      <c r="A48" s="10"/>
      <c r="B48" s="10"/>
      <c r="C48" s="10"/>
      <c r="D48" s="10"/>
      <c r="E48" s="10"/>
      <c r="F48" s="10"/>
      <c r="G48" s="62"/>
    </row>
    <row r="49" spans="1:7" ht="15" customHeight="1">
      <c r="A49" s="10"/>
      <c r="B49" s="10"/>
      <c r="C49" s="10"/>
      <c r="D49" s="10"/>
      <c r="E49" s="10"/>
      <c r="F49" s="10"/>
      <c r="G49" s="62"/>
    </row>
    <row r="50" spans="1:7" ht="15" customHeight="1">
      <c r="A50" s="10"/>
      <c r="B50" s="10"/>
      <c r="C50" s="10"/>
      <c r="D50" s="10"/>
      <c r="E50" s="10"/>
      <c r="F50" s="10"/>
      <c r="G50" s="62"/>
    </row>
  </sheetData>
  <sheetProtection/>
  <mergeCells count="6">
    <mergeCell ref="A4:B4"/>
    <mergeCell ref="C4:C5"/>
    <mergeCell ref="D4:F4"/>
    <mergeCell ref="G4:G5"/>
    <mergeCell ref="A2:G2"/>
    <mergeCell ref="B3:F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45"/>
  <sheetViews>
    <sheetView zoomScalePageLayoutView="0" workbookViewId="0" topLeftCell="A1">
      <selection activeCell="N31" sqref="N31"/>
    </sheetView>
  </sheetViews>
  <sheetFormatPr defaultColWidth="9.33203125" defaultRowHeight="11.25"/>
  <cols>
    <col min="1" max="1" width="13.16015625" style="0" customWidth="1"/>
    <col min="2" max="2" width="24.33203125" style="0" customWidth="1"/>
    <col min="3" max="5" width="22.16015625" style="0" customWidth="1"/>
    <col min="7" max="7" width="21" style="0" customWidth="1"/>
    <col min="8" max="8" width="12.16015625" style="0" bestFit="1" customWidth="1"/>
  </cols>
  <sheetData>
    <row r="1" spans="1:5" ht="23.25" customHeight="1">
      <c r="A1" s="9" t="s">
        <v>26</v>
      </c>
      <c r="B1" s="5"/>
      <c r="C1" s="5"/>
      <c r="D1" s="5"/>
      <c r="E1" s="5"/>
    </row>
    <row r="2" spans="1:5" ht="18.75">
      <c r="A2" s="121" t="s">
        <v>163</v>
      </c>
      <c r="B2" s="121"/>
      <c r="C2" s="121"/>
      <c r="D2" s="121"/>
      <c r="E2" s="121"/>
    </row>
    <row r="3" spans="1:5" s="25" customFormat="1" ht="24.75" customHeight="1">
      <c r="A3" s="71" t="s">
        <v>183</v>
      </c>
      <c r="B3" s="123" t="str">
        <f>'表一'!B3</f>
        <v>重庆市渝北区信访办公室</v>
      </c>
      <c r="C3" s="123"/>
      <c r="D3" s="123"/>
      <c r="E3" s="72" t="s">
        <v>184</v>
      </c>
    </row>
    <row r="4" spans="1:5" ht="15.75" customHeight="1">
      <c r="A4" s="113" t="s">
        <v>185</v>
      </c>
      <c r="B4" s="113"/>
      <c r="C4" s="113" t="s">
        <v>173</v>
      </c>
      <c r="D4" s="113"/>
      <c r="E4" s="113"/>
    </row>
    <row r="5" spans="1:5" ht="15.75" customHeight="1">
      <c r="A5" s="7" t="s">
        <v>14</v>
      </c>
      <c r="B5" s="7" t="s">
        <v>15</v>
      </c>
      <c r="C5" s="7" t="s">
        <v>2</v>
      </c>
      <c r="D5" s="7" t="s">
        <v>24</v>
      </c>
      <c r="E5" s="7" t="s">
        <v>25</v>
      </c>
    </row>
    <row r="6" spans="1:5" ht="15.75" customHeight="1">
      <c r="A6" s="7"/>
      <c r="B6" s="52" t="s">
        <v>233</v>
      </c>
      <c r="C6" s="79">
        <v>6030620.08</v>
      </c>
      <c r="D6" s="79">
        <v>4072236.28</v>
      </c>
      <c r="E6" s="79">
        <v>1958383.8</v>
      </c>
    </row>
    <row r="7" spans="1:5" ht="15.75" customHeight="1">
      <c r="A7" s="80" t="s">
        <v>186</v>
      </c>
      <c r="B7" s="80" t="s">
        <v>187</v>
      </c>
      <c r="C7" s="79">
        <v>3972056.28</v>
      </c>
      <c r="D7" s="79">
        <v>3972056.28</v>
      </c>
      <c r="E7" s="79"/>
    </row>
    <row r="8" spans="1:5" ht="15.75" customHeight="1">
      <c r="A8" s="80" t="s">
        <v>234</v>
      </c>
      <c r="B8" s="80" t="s">
        <v>235</v>
      </c>
      <c r="C8" s="79">
        <v>900456</v>
      </c>
      <c r="D8" s="79">
        <v>900456</v>
      </c>
      <c r="E8" s="79"/>
    </row>
    <row r="9" spans="1:5" ht="15.75" customHeight="1">
      <c r="A9" s="80" t="s">
        <v>236</v>
      </c>
      <c r="B9" s="80" t="s">
        <v>237</v>
      </c>
      <c r="C9" s="79">
        <v>613896</v>
      </c>
      <c r="D9" s="79">
        <v>613896</v>
      </c>
      <c r="E9" s="79"/>
    </row>
    <row r="10" spans="1:5" ht="15.75" customHeight="1">
      <c r="A10" s="80" t="s">
        <v>238</v>
      </c>
      <c r="B10" s="80" t="s">
        <v>239</v>
      </c>
      <c r="C10" s="79">
        <v>422158</v>
      </c>
      <c r="D10" s="79">
        <v>422158</v>
      </c>
      <c r="E10" s="79"/>
    </row>
    <row r="11" spans="1:5" ht="15.75" customHeight="1">
      <c r="A11" s="80" t="s">
        <v>240</v>
      </c>
      <c r="B11" s="80" t="s">
        <v>241</v>
      </c>
      <c r="C11" s="79">
        <v>809580</v>
      </c>
      <c r="D11" s="79">
        <v>809580</v>
      </c>
      <c r="E11" s="79"/>
    </row>
    <row r="12" spans="1:5" ht="15.75" customHeight="1">
      <c r="A12" s="80" t="s">
        <v>242</v>
      </c>
      <c r="B12" s="80" t="s">
        <v>243</v>
      </c>
      <c r="C12" s="79">
        <v>280369.92</v>
      </c>
      <c r="D12" s="79">
        <v>280369.92</v>
      </c>
      <c r="E12" s="79"/>
    </row>
    <row r="13" spans="1:5" ht="15.75" customHeight="1">
      <c r="A13" s="80" t="s">
        <v>244</v>
      </c>
      <c r="B13" s="80" t="s">
        <v>245</v>
      </c>
      <c r="C13" s="79">
        <v>140184.96</v>
      </c>
      <c r="D13" s="79">
        <v>140184.96</v>
      </c>
      <c r="E13" s="79"/>
    </row>
    <row r="14" spans="1:5" ht="15.75" customHeight="1">
      <c r="A14" s="80" t="s">
        <v>246</v>
      </c>
      <c r="B14" s="80" t="s">
        <v>247</v>
      </c>
      <c r="C14" s="79">
        <v>163629.27</v>
      </c>
      <c r="D14" s="79">
        <v>163629.27</v>
      </c>
      <c r="E14" s="79"/>
    </row>
    <row r="15" spans="1:5" ht="15.75" customHeight="1">
      <c r="A15" s="80" t="s">
        <v>248</v>
      </c>
      <c r="B15" s="80" t="s">
        <v>249</v>
      </c>
      <c r="C15" s="79">
        <v>33416.13</v>
      </c>
      <c r="D15" s="79">
        <v>33416.13</v>
      </c>
      <c r="E15" s="79"/>
    </row>
    <row r="16" spans="1:5" ht="15.75" customHeight="1">
      <c r="A16" s="80" t="s">
        <v>250</v>
      </c>
      <c r="B16" s="80" t="s">
        <v>251</v>
      </c>
      <c r="C16" s="79">
        <v>231006</v>
      </c>
      <c r="D16" s="79">
        <v>231006</v>
      </c>
      <c r="E16" s="79"/>
    </row>
    <row r="17" spans="1:5" ht="15.75" customHeight="1">
      <c r="A17" s="80" t="s">
        <v>252</v>
      </c>
      <c r="B17" s="80" t="s">
        <v>253</v>
      </c>
      <c r="C17" s="79">
        <v>45200</v>
      </c>
      <c r="D17" s="79">
        <v>45200</v>
      </c>
      <c r="E17" s="79"/>
    </row>
    <row r="18" spans="1:5" ht="15.75" customHeight="1">
      <c r="A18" s="80" t="s">
        <v>254</v>
      </c>
      <c r="B18" s="80" t="s">
        <v>255</v>
      </c>
      <c r="C18" s="79">
        <v>332160</v>
      </c>
      <c r="D18" s="79">
        <v>332160</v>
      </c>
      <c r="E18" s="79"/>
    </row>
    <row r="19" spans="1:8" ht="15.75" customHeight="1">
      <c r="A19" s="80" t="s">
        <v>256</v>
      </c>
      <c r="B19" s="80" t="s">
        <v>257</v>
      </c>
      <c r="C19" s="79">
        <v>1958383.8</v>
      </c>
      <c r="D19" s="79"/>
      <c r="E19" s="79">
        <v>1958383.8</v>
      </c>
      <c r="G19" s="107"/>
      <c r="H19" s="103"/>
    </row>
    <row r="20" spans="1:5" ht="15.75" customHeight="1">
      <c r="A20" s="80" t="s">
        <v>258</v>
      </c>
      <c r="B20" s="80" t="s">
        <v>259</v>
      </c>
      <c r="C20" s="79">
        <v>884840</v>
      </c>
      <c r="D20" s="79"/>
      <c r="E20" s="79">
        <v>884840</v>
      </c>
    </row>
    <row r="21" spans="1:5" ht="15.75" customHeight="1">
      <c r="A21" s="80" t="s">
        <v>260</v>
      </c>
      <c r="B21" s="80" t="s">
        <v>261</v>
      </c>
      <c r="C21" s="79">
        <v>19500</v>
      </c>
      <c r="D21" s="79"/>
      <c r="E21" s="79">
        <v>19500</v>
      </c>
    </row>
    <row r="22" spans="1:5" ht="15.75" customHeight="1">
      <c r="A22" s="80" t="s">
        <v>262</v>
      </c>
      <c r="B22" s="80" t="s">
        <v>263</v>
      </c>
      <c r="C22" s="79">
        <v>11100</v>
      </c>
      <c r="D22" s="79"/>
      <c r="E22" s="79">
        <v>11100</v>
      </c>
    </row>
    <row r="23" spans="1:5" ht="15.75" customHeight="1">
      <c r="A23" s="80" t="s">
        <v>264</v>
      </c>
      <c r="B23" s="80" t="s">
        <v>265</v>
      </c>
      <c r="C23" s="79">
        <v>46200</v>
      </c>
      <c r="D23" s="79"/>
      <c r="E23" s="79">
        <v>46200</v>
      </c>
    </row>
    <row r="24" spans="1:5" ht="15.75" customHeight="1">
      <c r="A24" s="80" t="s">
        <v>266</v>
      </c>
      <c r="B24" s="80" t="s">
        <v>267</v>
      </c>
      <c r="C24" s="79">
        <v>38000</v>
      </c>
      <c r="D24" s="79"/>
      <c r="E24" s="79">
        <v>38000</v>
      </c>
    </row>
    <row r="25" spans="1:5" ht="15.75" customHeight="1">
      <c r="A25" s="80" t="s">
        <v>268</v>
      </c>
      <c r="B25" s="80" t="s">
        <v>269</v>
      </c>
      <c r="C25" s="79">
        <v>65600</v>
      </c>
      <c r="D25" s="79"/>
      <c r="E25" s="79">
        <v>65600</v>
      </c>
    </row>
    <row r="26" spans="1:5" ht="15.75" customHeight="1">
      <c r="A26" s="80" t="s">
        <v>270</v>
      </c>
      <c r="B26" s="80" t="s">
        <v>271</v>
      </c>
      <c r="C26" s="79">
        <v>444000</v>
      </c>
      <c r="D26" s="79"/>
      <c r="E26" s="79">
        <v>444000</v>
      </c>
    </row>
    <row r="27" spans="1:5" ht="15.75" customHeight="1">
      <c r="A27" s="80" t="s">
        <v>272</v>
      </c>
      <c r="B27" s="80" t="s">
        <v>273</v>
      </c>
      <c r="C27" s="79">
        <v>39560</v>
      </c>
      <c r="D27" s="79"/>
      <c r="E27" s="79">
        <v>39560</v>
      </c>
    </row>
    <row r="28" spans="1:5" ht="15.75" customHeight="1">
      <c r="A28" s="80" t="s">
        <v>274</v>
      </c>
      <c r="B28" s="80" t="s">
        <v>275</v>
      </c>
      <c r="C28" s="79">
        <v>22900</v>
      </c>
      <c r="D28" s="79"/>
      <c r="E28" s="79">
        <v>22900</v>
      </c>
    </row>
    <row r="29" spans="1:5" ht="15.75" customHeight="1">
      <c r="A29" s="80" t="s">
        <v>276</v>
      </c>
      <c r="B29" s="80" t="s">
        <v>277</v>
      </c>
      <c r="C29" s="79">
        <v>35246.84</v>
      </c>
      <c r="D29" s="79"/>
      <c r="E29" s="79">
        <v>35246.84</v>
      </c>
    </row>
    <row r="30" spans="1:5" ht="15.75" customHeight="1">
      <c r="A30" s="80" t="s">
        <v>278</v>
      </c>
      <c r="B30" s="80" t="s">
        <v>72</v>
      </c>
      <c r="C30" s="79">
        <v>11000</v>
      </c>
      <c r="D30" s="79"/>
      <c r="E30" s="79">
        <v>11000</v>
      </c>
    </row>
    <row r="31" spans="1:5" ht="15.75" customHeight="1">
      <c r="A31" s="80" t="s">
        <v>279</v>
      </c>
      <c r="B31" s="80" t="s">
        <v>280</v>
      </c>
      <c r="C31" s="79">
        <v>25900</v>
      </c>
      <c r="D31" s="79"/>
      <c r="E31" s="79">
        <v>25900</v>
      </c>
    </row>
    <row r="32" spans="1:5" ht="15.75" customHeight="1">
      <c r="A32" s="80" t="s">
        <v>281</v>
      </c>
      <c r="B32" s="80" t="s">
        <v>282</v>
      </c>
      <c r="C32" s="79">
        <v>38501</v>
      </c>
      <c r="D32" s="79"/>
      <c r="E32" s="79">
        <v>38501</v>
      </c>
    </row>
    <row r="33" spans="1:5" ht="15.75" customHeight="1">
      <c r="A33" s="80" t="s">
        <v>283</v>
      </c>
      <c r="B33" s="80" t="s">
        <v>284</v>
      </c>
      <c r="C33" s="79">
        <v>31515.96</v>
      </c>
      <c r="D33" s="79"/>
      <c r="E33" s="79">
        <v>31515.96</v>
      </c>
    </row>
    <row r="34" spans="1:5" ht="15.75" customHeight="1">
      <c r="A34" s="80" t="s">
        <v>285</v>
      </c>
      <c r="B34" s="80" t="s">
        <v>74</v>
      </c>
      <c r="C34" s="79">
        <v>50000</v>
      </c>
      <c r="D34" s="79"/>
      <c r="E34" s="79">
        <v>50000</v>
      </c>
    </row>
    <row r="35" spans="1:5" ht="15.75" customHeight="1">
      <c r="A35" s="80" t="s">
        <v>286</v>
      </c>
      <c r="B35" s="80" t="s">
        <v>287</v>
      </c>
      <c r="C35" s="79">
        <v>146360</v>
      </c>
      <c r="D35" s="79"/>
      <c r="E35" s="79">
        <v>146360</v>
      </c>
    </row>
    <row r="36" spans="1:5" ht="15.75" customHeight="1">
      <c r="A36" s="80" t="s">
        <v>288</v>
      </c>
      <c r="B36" s="80" t="s">
        <v>289</v>
      </c>
      <c r="C36" s="79">
        <v>48160</v>
      </c>
      <c r="D36" s="79"/>
      <c r="E36" s="79">
        <v>48160</v>
      </c>
    </row>
    <row r="37" spans="1:5" ht="15.75" customHeight="1">
      <c r="A37" s="80" t="s">
        <v>290</v>
      </c>
      <c r="B37" s="80" t="s">
        <v>291</v>
      </c>
      <c r="C37" s="79">
        <v>100180</v>
      </c>
      <c r="D37" s="79">
        <v>100180</v>
      </c>
      <c r="E37" s="79"/>
    </row>
    <row r="38" spans="1:5" ht="15.75" customHeight="1">
      <c r="A38" s="80" t="s">
        <v>292</v>
      </c>
      <c r="B38" s="80" t="s">
        <v>293</v>
      </c>
      <c r="C38" s="79">
        <v>180</v>
      </c>
      <c r="D38" s="79">
        <v>180</v>
      </c>
      <c r="E38" s="79"/>
    </row>
    <row r="39" spans="1:5" ht="15.75" customHeight="1">
      <c r="A39" s="80" t="s">
        <v>294</v>
      </c>
      <c r="B39" s="80" t="s">
        <v>295</v>
      </c>
      <c r="C39" s="79">
        <v>100000</v>
      </c>
      <c r="D39" s="79">
        <v>100000</v>
      </c>
      <c r="E39" s="79"/>
    </row>
    <row r="40" spans="1:5" ht="15.75" customHeight="1">
      <c r="A40" s="10"/>
      <c r="B40" s="10"/>
      <c r="C40" s="10"/>
      <c r="D40" s="10"/>
      <c r="E40" s="10"/>
    </row>
    <row r="41" spans="1:5" ht="15.75" customHeight="1">
      <c r="A41" s="10"/>
      <c r="B41" s="10"/>
      <c r="C41" s="10"/>
      <c r="D41" s="10"/>
      <c r="E41" s="10"/>
    </row>
    <row r="42" spans="1:5" ht="15.75" customHeight="1">
      <c r="A42" s="10"/>
      <c r="B42" s="10"/>
      <c r="C42" s="10"/>
      <c r="D42" s="10"/>
      <c r="E42" s="10"/>
    </row>
    <row r="43" spans="1:5" ht="15.75" customHeight="1">
      <c r="A43" s="10"/>
      <c r="B43" s="10"/>
      <c r="C43" s="10"/>
      <c r="D43" s="10"/>
      <c r="E43" s="10"/>
    </row>
    <row r="44" spans="1:5" ht="15.75" customHeight="1">
      <c r="A44" s="10"/>
      <c r="B44" s="10"/>
      <c r="C44" s="10"/>
      <c r="D44" s="10"/>
      <c r="E44" s="10"/>
    </row>
    <row r="45" spans="1:5" ht="15.75" customHeight="1">
      <c r="A45" s="10"/>
      <c r="B45" s="10"/>
      <c r="C45" s="10"/>
      <c r="D45" s="10"/>
      <c r="E45" s="10"/>
    </row>
  </sheetData>
  <sheetProtection/>
  <mergeCells count="4">
    <mergeCell ref="C4:E4"/>
    <mergeCell ref="A4:B4"/>
    <mergeCell ref="A2:E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10"/>
  <sheetViews>
    <sheetView zoomScalePageLayoutView="0" workbookViewId="0" topLeftCell="A1">
      <selection activeCell="H10" sqref="H10"/>
    </sheetView>
  </sheetViews>
  <sheetFormatPr defaultColWidth="9.33203125" defaultRowHeight="11.25"/>
  <cols>
    <col min="1" max="1" width="19" style="0" customWidth="1"/>
    <col min="2" max="2" width="12.16015625" style="0" bestFit="1" customWidth="1"/>
    <col min="3" max="3" width="11.5" style="0" customWidth="1"/>
    <col min="4" max="7" width="11.33203125" style="0" customWidth="1"/>
    <col min="8" max="8" width="13.33203125" style="0" customWidth="1"/>
    <col min="9" max="13" width="11.33203125" style="0" customWidth="1"/>
  </cols>
  <sheetData>
    <row r="1" spans="1:5" ht="18" customHeight="1">
      <c r="A1" s="33" t="s">
        <v>27</v>
      </c>
      <c r="B1" s="5"/>
      <c r="C1" s="5"/>
      <c r="D1" s="5"/>
      <c r="E1" s="5"/>
    </row>
    <row r="2" spans="1:13" ht="33.75" customHeight="1">
      <c r="A2" s="127" t="s">
        <v>164</v>
      </c>
      <c r="B2" s="127"/>
      <c r="C2" s="127"/>
      <c r="D2" s="127"/>
      <c r="E2" s="127"/>
      <c r="F2" s="127"/>
      <c r="G2" s="127"/>
      <c r="H2" s="127"/>
      <c r="I2" s="127"/>
      <c r="J2" s="127"/>
      <c r="K2" s="127"/>
      <c r="L2" s="127"/>
      <c r="M2" s="127"/>
    </row>
    <row r="3" spans="1:13" ht="26.25" customHeight="1">
      <c r="A3" s="64" t="s">
        <v>95</v>
      </c>
      <c r="B3" s="126" t="str">
        <f>'表一'!B3</f>
        <v>重庆市渝北区信访办公室</v>
      </c>
      <c r="C3" s="126"/>
      <c r="D3" s="126"/>
      <c r="E3" s="126"/>
      <c r="F3" s="126"/>
      <c r="G3" s="126"/>
      <c r="H3" s="126"/>
      <c r="I3" s="126"/>
      <c r="J3" s="126"/>
      <c r="K3" s="70"/>
      <c r="L3" s="70"/>
      <c r="M3" s="35" t="s">
        <v>0</v>
      </c>
    </row>
    <row r="4" spans="1:13" ht="16.5" customHeight="1">
      <c r="A4" s="124" t="s">
        <v>69</v>
      </c>
      <c r="B4" s="124" t="s">
        <v>172</v>
      </c>
      <c r="C4" s="124"/>
      <c r="D4" s="124"/>
      <c r="E4" s="124"/>
      <c r="F4" s="124"/>
      <c r="G4" s="124"/>
      <c r="H4" s="124" t="s">
        <v>93</v>
      </c>
      <c r="I4" s="124"/>
      <c r="J4" s="124"/>
      <c r="K4" s="124"/>
      <c r="L4" s="124"/>
      <c r="M4" s="124"/>
    </row>
    <row r="5" spans="1:13" ht="44.25" customHeight="1">
      <c r="A5" s="124"/>
      <c r="B5" s="124" t="s">
        <v>2</v>
      </c>
      <c r="C5" s="125" t="s">
        <v>70</v>
      </c>
      <c r="D5" s="124" t="s">
        <v>71</v>
      </c>
      <c r="E5" s="124"/>
      <c r="F5" s="124"/>
      <c r="G5" s="124" t="s">
        <v>72</v>
      </c>
      <c r="H5" s="124" t="s">
        <v>2</v>
      </c>
      <c r="I5" s="125" t="s">
        <v>70</v>
      </c>
      <c r="J5" s="125" t="s">
        <v>71</v>
      </c>
      <c r="K5" s="125"/>
      <c r="L5" s="125"/>
      <c r="M5" s="124" t="s">
        <v>72</v>
      </c>
    </row>
    <row r="6" spans="1:13" ht="55.5" customHeight="1">
      <c r="A6" s="124"/>
      <c r="B6" s="124"/>
      <c r="C6" s="125"/>
      <c r="D6" s="32" t="s">
        <v>16</v>
      </c>
      <c r="E6" s="1" t="s">
        <v>73</v>
      </c>
      <c r="F6" s="1" t="s">
        <v>74</v>
      </c>
      <c r="G6" s="124"/>
      <c r="H6" s="124"/>
      <c r="I6" s="125"/>
      <c r="J6" s="32" t="s">
        <v>16</v>
      </c>
      <c r="K6" s="1" t="s">
        <v>73</v>
      </c>
      <c r="L6" s="1" t="s">
        <v>74</v>
      </c>
      <c r="M6" s="124"/>
    </row>
    <row r="7" spans="1:13" ht="31.5" customHeight="1">
      <c r="A7" s="32" t="s">
        <v>2</v>
      </c>
      <c r="B7" s="79">
        <v>61000</v>
      </c>
      <c r="C7" s="3"/>
      <c r="D7" s="79">
        <v>50000</v>
      </c>
      <c r="E7" s="3"/>
      <c r="F7" s="79">
        <v>50000</v>
      </c>
      <c r="G7" s="79">
        <v>11000</v>
      </c>
      <c r="H7" s="84">
        <f>L7+M7</f>
        <v>63000</v>
      </c>
      <c r="I7" s="2"/>
      <c r="J7" s="3">
        <v>50000</v>
      </c>
      <c r="K7" s="10"/>
      <c r="L7" s="3">
        <v>50000</v>
      </c>
      <c r="M7" s="86">
        <f>M8+M9+M10</f>
        <v>13000</v>
      </c>
    </row>
    <row r="8" spans="1:13" ht="31.5" customHeight="1">
      <c r="A8" s="80" t="s">
        <v>296</v>
      </c>
      <c r="B8" s="79">
        <v>56000</v>
      </c>
      <c r="C8" s="3"/>
      <c r="D8" s="79">
        <v>50000</v>
      </c>
      <c r="E8" s="3"/>
      <c r="F8" s="79">
        <v>50000</v>
      </c>
      <c r="G8" s="79">
        <v>6000</v>
      </c>
      <c r="H8" s="85">
        <v>56000</v>
      </c>
      <c r="I8" s="2"/>
      <c r="J8" s="85">
        <v>50000</v>
      </c>
      <c r="K8" s="10"/>
      <c r="L8" s="85">
        <v>50000</v>
      </c>
      <c r="M8" s="85">
        <v>6000</v>
      </c>
    </row>
    <row r="9" spans="1:13" ht="31.5" customHeight="1">
      <c r="A9" s="80" t="s">
        <v>297</v>
      </c>
      <c r="B9" s="79">
        <v>3000</v>
      </c>
      <c r="C9" s="3"/>
      <c r="D9" s="3"/>
      <c r="E9" s="3"/>
      <c r="F9" s="79"/>
      <c r="G9" s="79">
        <v>3000</v>
      </c>
      <c r="H9" s="85">
        <v>5000</v>
      </c>
      <c r="I9" s="2"/>
      <c r="J9" s="2"/>
      <c r="K9" s="2"/>
      <c r="L9" s="85"/>
      <c r="M9" s="85">
        <v>5000</v>
      </c>
    </row>
    <row r="10" spans="1:13" ht="31.5" customHeight="1">
      <c r="A10" s="80" t="s">
        <v>298</v>
      </c>
      <c r="B10" s="79">
        <v>2000</v>
      </c>
      <c r="C10" s="10"/>
      <c r="D10" s="10"/>
      <c r="E10" s="10"/>
      <c r="F10" s="79"/>
      <c r="G10" s="79">
        <v>2000</v>
      </c>
      <c r="H10" s="85">
        <v>2000</v>
      </c>
      <c r="I10" s="10"/>
      <c r="J10" s="10"/>
      <c r="K10" s="10"/>
      <c r="L10" s="85"/>
      <c r="M10" s="85">
        <v>2000</v>
      </c>
    </row>
  </sheetData>
  <sheetProtection/>
  <mergeCells count="14">
    <mergeCell ref="B5:B6"/>
    <mergeCell ref="C5:C6"/>
    <mergeCell ref="D5:F5"/>
    <mergeCell ref="G5:G6"/>
    <mergeCell ref="H5:H6"/>
    <mergeCell ref="I5:I6"/>
    <mergeCell ref="B3:J3"/>
    <mergeCell ref="A4:A6"/>
    <mergeCell ref="A2:M2"/>
    <mergeCell ref="J5:L5"/>
    <mergeCell ref="M5:M6"/>
    <mergeCell ref="B4:G4"/>
    <mergeCell ref="H4:M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19"/>
  <sheetViews>
    <sheetView zoomScalePageLayoutView="0" workbookViewId="0" topLeftCell="A1">
      <selection activeCell="D18" sqref="D18"/>
    </sheetView>
  </sheetViews>
  <sheetFormatPr defaultColWidth="9.33203125" defaultRowHeight="11.25"/>
  <cols>
    <col min="1" max="1" width="13.33203125" style="0" bestFit="1" customWidth="1"/>
    <col min="2" max="2" width="52.66015625" style="0" customWidth="1"/>
    <col min="3" max="5" width="13.33203125" style="0" customWidth="1"/>
  </cols>
  <sheetData>
    <row r="1" spans="1:5" ht="19.5" customHeight="1">
      <c r="A1" s="34" t="s">
        <v>65</v>
      </c>
      <c r="B1" s="5"/>
      <c r="C1" s="5"/>
      <c r="D1" s="5"/>
      <c r="E1" s="5"/>
    </row>
    <row r="2" spans="1:5" ht="24">
      <c r="A2" s="128" t="s">
        <v>165</v>
      </c>
      <c r="B2" s="128"/>
      <c r="C2" s="128"/>
      <c r="D2" s="128"/>
      <c r="E2" s="128"/>
    </row>
    <row r="3" spans="1:5" s="25" customFormat="1" ht="23.25" customHeight="1">
      <c r="A3" s="67" t="s">
        <v>95</v>
      </c>
      <c r="B3" s="122" t="str">
        <f>'表一'!B3</f>
        <v>重庆市渝北区信访办公室</v>
      </c>
      <c r="C3" s="122"/>
      <c r="D3" s="122"/>
      <c r="E3" s="26" t="s">
        <v>21</v>
      </c>
    </row>
    <row r="4" spans="1:5" ht="21" customHeight="1">
      <c r="A4" s="7" t="s">
        <v>14</v>
      </c>
      <c r="B4" s="7" t="s">
        <v>15</v>
      </c>
      <c r="C4" s="7" t="s">
        <v>2</v>
      </c>
      <c r="D4" s="7" t="s">
        <v>17</v>
      </c>
      <c r="E4" s="7" t="s">
        <v>18</v>
      </c>
    </row>
    <row r="5" spans="1:5" ht="21" customHeight="1">
      <c r="A5" s="8"/>
      <c r="B5" s="13" t="s">
        <v>2</v>
      </c>
      <c r="C5" s="8"/>
      <c r="D5" s="8"/>
      <c r="E5" s="8"/>
    </row>
    <row r="6" spans="1:5" ht="21" customHeight="1">
      <c r="A6" s="8"/>
      <c r="B6" s="8"/>
      <c r="C6" s="8"/>
      <c r="D6" s="8"/>
      <c r="E6" s="8"/>
    </row>
    <row r="7" spans="1:5" ht="21" customHeight="1">
      <c r="A7" s="8"/>
      <c r="B7" s="14"/>
      <c r="C7" s="8"/>
      <c r="D7" s="8"/>
      <c r="E7" s="8"/>
    </row>
    <row r="8" spans="1:5" ht="21" customHeight="1">
      <c r="A8" s="8"/>
      <c r="B8" s="8"/>
      <c r="C8" s="8"/>
      <c r="D8" s="8"/>
      <c r="E8" s="8"/>
    </row>
    <row r="9" spans="1:5" ht="21" customHeight="1">
      <c r="A9" s="8"/>
      <c r="B9" s="8"/>
      <c r="C9" s="8"/>
      <c r="D9" s="8"/>
      <c r="E9" s="8"/>
    </row>
    <row r="10" spans="1:5" ht="21" customHeight="1">
      <c r="A10" s="8"/>
      <c r="B10" s="8"/>
      <c r="C10" s="8"/>
      <c r="D10" s="8"/>
      <c r="E10" s="8"/>
    </row>
    <row r="11" spans="1:5" ht="21" customHeight="1">
      <c r="A11" s="8"/>
      <c r="B11" s="8"/>
      <c r="C11" s="8"/>
      <c r="D11" s="8"/>
      <c r="E11" s="8"/>
    </row>
    <row r="12" spans="1:5" ht="21" customHeight="1">
      <c r="A12" s="8"/>
      <c r="B12" s="8"/>
      <c r="C12" s="8"/>
      <c r="D12" s="8"/>
      <c r="E12" s="8"/>
    </row>
    <row r="13" spans="1:5" ht="21" customHeight="1">
      <c r="A13" s="8"/>
      <c r="B13" s="8"/>
      <c r="C13" s="8"/>
      <c r="D13" s="8"/>
      <c r="E13" s="8"/>
    </row>
    <row r="14" spans="1:5" ht="21" customHeight="1">
      <c r="A14" s="8"/>
      <c r="B14" s="8"/>
      <c r="C14" s="8"/>
      <c r="D14" s="8"/>
      <c r="E14" s="8"/>
    </row>
    <row r="15" spans="1:5" ht="21" customHeight="1">
      <c r="A15" s="8"/>
      <c r="B15" s="8"/>
      <c r="C15" s="8"/>
      <c r="D15" s="8"/>
      <c r="E15" s="8"/>
    </row>
    <row r="16" spans="1:5" ht="21" customHeight="1">
      <c r="A16" s="8"/>
      <c r="B16" s="8"/>
      <c r="C16" s="8"/>
      <c r="D16" s="8"/>
      <c r="E16" s="8"/>
    </row>
    <row r="17" spans="1:5" ht="21" customHeight="1">
      <c r="A17" s="8"/>
      <c r="B17" s="8"/>
      <c r="C17" s="8"/>
      <c r="D17" s="8"/>
      <c r="E17" s="8"/>
    </row>
    <row r="18" ht="11.25">
      <c r="A18" s="105" t="s">
        <v>350</v>
      </c>
    </row>
    <row r="19" ht="11.25">
      <c r="A19" s="40"/>
    </row>
  </sheetData>
  <sheetProtection/>
  <mergeCells count="2">
    <mergeCell ref="A2:E2"/>
    <mergeCell ref="B3:D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9"/>
  <sheetViews>
    <sheetView zoomScalePageLayoutView="0" workbookViewId="0" topLeftCell="A1">
      <selection activeCell="C19" sqref="C19"/>
    </sheetView>
  </sheetViews>
  <sheetFormatPr defaultColWidth="9.33203125" defaultRowHeight="11.25"/>
  <cols>
    <col min="1" max="1" width="11.33203125" style="0" customWidth="1"/>
    <col min="2" max="5" width="22.16015625" style="0" customWidth="1"/>
  </cols>
  <sheetData>
    <row r="1" spans="1:5" ht="19.5" customHeight="1">
      <c r="A1" s="34" t="s">
        <v>66</v>
      </c>
      <c r="B1" s="5"/>
      <c r="C1" s="5"/>
      <c r="D1" s="5"/>
      <c r="E1" s="5"/>
    </row>
    <row r="2" spans="1:5" ht="18.75">
      <c r="A2" s="129" t="s">
        <v>188</v>
      </c>
      <c r="B2" s="129"/>
      <c r="C2" s="129"/>
      <c r="D2" s="129"/>
      <c r="E2" s="129"/>
    </row>
    <row r="3" spans="1:5" s="25" customFormat="1" ht="23.25" customHeight="1">
      <c r="A3" s="78" t="s">
        <v>96</v>
      </c>
      <c r="B3" s="130" t="str">
        <f>'表一'!B3</f>
        <v>重庆市渝北区信访办公室</v>
      </c>
      <c r="C3" s="130"/>
      <c r="D3" s="130"/>
      <c r="E3" s="26" t="s">
        <v>21</v>
      </c>
    </row>
    <row r="4" spans="1:5" ht="22.5" customHeight="1">
      <c r="A4" s="7" t="s">
        <v>14</v>
      </c>
      <c r="B4" s="7" t="s">
        <v>15</v>
      </c>
      <c r="C4" s="7" t="s">
        <v>2</v>
      </c>
      <c r="D4" s="7" t="s">
        <v>17</v>
      </c>
      <c r="E4" s="7" t="s">
        <v>18</v>
      </c>
    </row>
    <row r="5" spans="1:5" ht="22.5" customHeight="1">
      <c r="A5" s="8"/>
      <c r="B5" s="13" t="s">
        <v>2</v>
      </c>
      <c r="C5" s="8"/>
      <c r="D5" s="8"/>
      <c r="E5" s="8"/>
    </row>
    <row r="6" spans="1:5" ht="22.5" customHeight="1">
      <c r="A6" s="63"/>
      <c r="B6" s="14"/>
      <c r="C6" s="8"/>
      <c r="D6" s="8"/>
      <c r="E6" s="8"/>
    </row>
    <row r="7" spans="1:5" ht="22.5" customHeight="1">
      <c r="A7" s="63"/>
      <c r="B7" s="14"/>
      <c r="C7" s="8"/>
      <c r="D7" s="8"/>
      <c r="E7" s="8"/>
    </row>
    <row r="8" spans="1:5" ht="22.5" customHeight="1">
      <c r="A8" s="63"/>
      <c r="B8" s="14"/>
      <c r="C8" s="8"/>
      <c r="D8" s="8"/>
      <c r="E8" s="8"/>
    </row>
    <row r="9" spans="1:5" ht="22.5" customHeight="1">
      <c r="A9" s="8"/>
      <c r="B9" s="8"/>
      <c r="C9" s="8"/>
      <c r="D9" s="8"/>
      <c r="E9" s="8"/>
    </row>
    <row r="10" spans="1:5" ht="22.5" customHeight="1">
      <c r="A10" s="8"/>
      <c r="B10" s="8"/>
      <c r="C10" s="8"/>
      <c r="D10" s="8"/>
      <c r="E10" s="8"/>
    </row>
    <row r="11" spans="1:5" ht="22.5" customHeight="1">
      <c r="A11" s="8"/>
      <c r="B11" s="8"/>
      <c r="C11" s="8"/>
      <c r="D11" s="8"/>
      <c r="E11" s="8"/>
    </row>
    <row r="12" spans="1:5" ht="22.5" customHeight="1">
      <c r="A12" s="8"/>
      <c r="B12" s="8"/>
      <c r="C12" s="8"/>
      <c r="D12" s="8"/>
      <c r="E12" s="8"/>
    </row>
    <row r="13" spans="1:5" ht="22.5" customHeight="1">
      <c r="A13" s="8"/>
      <c r="B13" s="8"/>
      <c r="C13" s="8"/>
      <c r="D13" s="8"/>
      <c r="E13" s="8"/>
    </row>
    <row r="14" spans="1:5" ht="22.5" customHeight="1">
      <c r="A14" s="8"/>
      <c r="B14" s="8"/>
      <c r="C14" s="8"/>
      <c r="D14" s="8"/>
      <c r="E14" s="8"/>
    </row>
    <row r="15" spans="1:5" ht="22.5" customHeight="1">
      <c r="A15" s="8"/>
      <c r="B15" s="8"/>
      <c r="C15" s="8"/>
      <c r="D15" s="8"/>
      <c r="E15" s="8"/>
    </row>
    <row r="16" spans="1:5" ht="22.5" customHeight="1">
      <c r="A16" s="8"/>
      <c r="B16" s="8"/>
      <c r="C16" s="8"/>
      <c r="D16" s="8"/>
      <c r="E16" s="8"/>
    </row>
    <row r="17" spans="1:5" ht="22.5" customHeight="1">
      <c r="A17" s="8"/>
      <c r="B17" s="8"/>
      <c r="C17" s="8"/>
      <c r="D17" s="8"/>
      <c r="E17" s="8"/>
    </row>
    <row r="19" ht="11.25">
      <c r="A19" s="40" t="s">
        <v>158</v>
      </c>
    </row>
  </sheetData>
  <sheetProtection/>
  <mergeCells count="2">
    <mergeCell ref="A2:E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38"/>
  <sheetViews>
    <sheetView zoomScalePageLayoutView="0" workbookViewId="0" topLeftCell="A1">
      <selection activeCell="D6" sqref="D6:D38"/>
    </sheetView>
  </sheetViews>
  <sheetFormatPr defaultColWidth="9.33203125" defaultRowHeight="11.25"/>
  <cols>
    <col min="1" max="1" width="32.83203125" style="0" bestFit="1" customWidth="1"/>
    <col min="2" max="2" width="19.66015625" style="0" customWidth="1"/>
    <col min="3" max="3" width="28.33203125" style="0" customWidth="1"/>
    <col min="4" max="4" width="25.83203125" style="0" customWidth="1"/>
    <col min="5" max="5" width="29.5" style="0" customWidth="1"/>
    <col min="6" max="6" width="28.66015625" style="0" customWidth="1"/>
  </cols>
  <sheetData>
    <row r="1" ht="21" customHeight="1">
      <c r="A1" s="33" t="s">
        <v>67</v>
      </c>
    </row>
    <row r="2" spans="1:4" ht="27.75" customHeight="1">
      <c r="A2" s="132" t="s">
        <v>167</v>
      </c>
      <c r="B2" s="132"/>
      <c r="C2" s="132"/>
      <c r="D2" s="132"/>
    </row>
    <row r="3" spans="1:4" s="25" customFormat="1" ht="15.75" customHeight="1">
      <c r="A3" s="67" t="s">
        <v>95</v>
      </c>
      <c r="B3" s="133" t="str">
        <f>'表一'!B3</f>
        <v>重庆市渝北区信访办公室</v>
      </c>
      <c r="C3" s="133"/>
      <c r="D3" s="28" t="s">
        <v>36</v>
      </c>
    </row>
    <row r="4" spans="1:4" ht="21" customHeight="1">
      <c r="A4" s="131" t="s">
        <v>98</v>
      </c>
      <c r="B4" s="131"/>
      <c r="C4" s="131" t="s">
        <v>99</v>
      </c>
      <c r="D4" s="131"/>
    </row>
    <row r="5" spans="1:4" ht="21" customHeight="1">
      <c r="A5" s="59" t="s">
        <v>100</v>
      </c>
      <c r="B5" s="15" t="s">
        <v>1</v>
      </c>
      <c r="C5" s="15" t="s">
        <v>100</v>
      </c>
      <c r="D5" s="15" t="s">
        <v>2</v>
      </c>
    </row>
    <row r="6" spans="1:4" ht="18.75" customHeight="1">
      <c r="A6" s="29" t="s">
        <v>60</v>
      </c>
      <c r="B6" s="79">
        <v>10490620.08</v>
      </c>
      <c r="C6" s="29" t="s">
        <v>92</v>
      </c>
      <c r="D6" s="79">
        <v>10490620.08</v>
      </c>
    </row>
    <row r="7" spans="1:5" ht="18.75" customHeight="1">
      <c r="A7" s="30" t="s">
        <v>29</v>
      </c>
      <c r="B7" s="79">
        <v>10490620.08</v>
      </c>
      <c r="C7" s="57" t="s">
        <v>128</v>
      </c>
      <c r="D7" s="79">
        <v>9502588.95</v>
      </c>
      <c r="E7" s="58"/>
    </row>
    <row r="8" spans="1:4" ht="18.75" customHeight="1">
      <c r="A8" s="30" t="s">
        <v>30</v>
      </c>
      <c r="B8" s="17"/>
      <c r="C8" s="30" t="s">
        <v>102</v>
      </c>
      <c r="D8" s="79"/>
    </row>
    <row r="9" spans="1:4" ht="18.75" customHeight="1">
      <c r="A9" s="30" t="s">
        <v>31</v>
      </c>
      <c r="B9" s="17"/>
      <c r="C9" s="30" t="s">
        <v>103</v>
      </c>
      <c r="D9" s="79"/>
    </row>
    <row r="10" spans="1:4" ht="18.75" customHeight="1">
      <c r="A10" s="60" t="s">
        <v>58</v>
      </c>
      <c r="B10" s="17"/>
      <c r="C10" s="30" t="s">
        <v>104</v>
      </c>
      <c r="D10" s="79"/>
    </row>
    <row r="11" spans="1:4" ht="18.75" customHeight="1">
      <c r="A11" s="30" t="s">
        <v>32</v>
      </c>
      <c r="B11" s="17"/>
      <c r="C11" s="30" t="s">
        <v>105</v>
      </c>
      <c r="D11" s="79"/>
    </row>
    <row r="12" spans="1:4" ht="18.75" customHeight="1">
      <c r="A12" s="30" t="s">
        <v>33</v>
      </c>
      <c r="B12" s="17"/>
      <c r="C12" s="37" t="s">
        <v>106</v>
      </c>
      <c r="D12" s="79"/>
    </row>
    <row r="13" spans="1:4" ht="18.75" customHeight="1">
      <c r="A13" s="60" t="s">
        <v>59</v>
      </c>
      <c r="B13" s="17"/>
      <c r="C13" s="30" t="s">
        <v>107</v>
      </c>
      <c r="D13" s="79"/>
    </row>
    <row r="14" spans="1:4" ht="18.75" customHeight="1">
      <c r="A14" s="30" t="s">
        <v>34</v>
      </c>
      <c r="B14" s="17"/>
      <c r="C14" s="30" t="s">
        <v>108</v>
      </c>
      <c r="D14" s="79">
        <v>520554.88</v>
      </c>
    </row>
    <row r="15" spans="1:4" ht="18.75" customHeight="1">
      <c r="A15" s="29" t="s">
        <v>61</v>
      </c>
      <c r="B15" s="17"/>
      <c r="C15" s="30" t="s">
        <v>109</v>
      </c>
      <c r="D15" s="79"/>
    </row>
    <row r="16" spans="1:4" ht="18.75" customHeight="1">
      <c r="A16" s="29" t="s">
        <v>62</v>
      </c>
      <c r="B16" s="17"/>
      <c r="C16" s="30" t="s">
        <v>110</v>
      </c>
      <c r="D16" s="79">
        <v>236470.25</v>
      </c>
    </row>
    <row r="17" spans="1:4" ht="18.75" customHeight="1">
      <c r="A17" s="10"/>
      <c r="B17" s="17"/>
      <c r="C17" s="30" t="s">
        <v>111</v>
      </c>
      <c r="D17" s="79"/>
    </row>
    <row r="18" spans="1:4" ht="18.75" customHeight="1">
      <c r="A18" s="16"/>
      <c r="B18" s="17"/>
      <c r="C18" s="30" t="s">
        <v>28</v>
      </c>
      <c r="D18" s="79"/>
    </row>
    <row r="19" spans="1:4" ht="18.75" customHeight="1">
      <c r="A19" s="16"/>
      <c r="B19" s="17"/>
      <c r="C19" s="30" t="s">
        <v>112</v>
      </c>
      <c r="D19" s="79"/>
    </row>
    <row r="20" spans="1:4" ht="18.75" customHeight="1">
      <c r="A20" s="16"/>
      <c r="B20" s="17"/>
      <c r="C20" s="30" t="s">
        <v>113</v>
      </c>
      <c r="D20" s="79"/>
    </row>
    <row r="21" spans="1:4" ht="18.75" customHeight="1">
      <c r="A21" s="16"/>
      <c r="B21" s="17"/>
      <c r="C21" s="37" t="s">
        <v>129</v>
      </c>
      <c r="D21" s="79"/>
    </row>
    <row r="22" spans="1:4" ht="18.75" customHeight="1">
      <c r="A22" s="16"/>
      <c r="B22" s="17"/>
      <c r="C22" s="30" t="s">
        <v>114</v>
      </c>
      <c r="D22" s="79"/>
    </row>
    <row r="23" spans="1:4" ht="18.75" customHeight="1">
      <c r="A23" s="16"/>
      <c r="B23" s="17"/>
      <c r="C23" s="30" t="s">
        <v>115</v>
      </c>
      <c r="D23" s="79"/>
    </row>
    <row r="24" spans="1:4" ht="18.75" customHeight="1">
      <c r="A24" s="16"/>
      <c r="B24" s="17"/>
      <c r="C24" s="30" t="s">
        <v>116</v>
      </c>
      <c r="D24" s="79"/>
    </row>
    <row r="25" spans="1:4" ht="18.75" customHeight="1">
      <c r="A25" s="16"/>
      <c r="B25" s="17"/>
      <c r="C25" s="30" t="s">
        <v>117</v>
      </c>
      <c r="D25" s="79"/>
    </row>
    <row r="26" spans="1:4" ht="18.75" customHeight="1">
      <c r="A26" s="16"/>
      <c r="B26" s="17"/>
      <c r="C26" s="30" t="s">
        <v>118</v>
      </c>
      <c r="D26" s="79">
        <v>231006</v>
      </c>
    </row>
    <row r="27" spans="1:4" ht="18.75" customHeight="1">
      <c r="A27" s="16"/>
      <c r="B27" s="17"/>
      <c r="C27" s="37" t="s">
        <v>119</v>
      </c>
      <c r="D27" s="79"/>
    </row>
    <row r="28" spans="1:4" ht="18.75" customHeight="1">
      <c r="A28" s="16"/>
      <c r="B28" s="17"/>
      <c r="C28" s="30" t="s">
        <v>120</v>
      </c>
      <c r="D28" s="79"/>
    </row>
    <row r="29" spans="1:4" ht="18.75" customHeight="1">
      <c r="A29" s="16"/>
      <c r="B29" s="17"/>
      <c r="C29" s="30" t="s">
        <v>121</v>
      </c>
      <c r="D29" s="79"/>
    </row>
    <row r="30" spans="1:4" ht="18.75" customHeight="1">
      <c r="A30" s="16"/>
      <c r="B30" s="17"/>
      <c r="C30" s="30" t="s">
        <v>122</v>
      </c>
      <c r="D30" s="79"/>
    </row>
    <row r="31" spans="1:4" ht="18.75" customHeight="1">
      <c r="A31" s="16"/>
      <c r="B31" s="17"/>
      <c r="C31" s="30" t="s">
        <v>123</v>
      </c>
      <c r="D31" s="79"/>
    </row>
    <row r="32" spans="1:4" ht="18.75" customHeight="1">
      <c r="A32" s="16"/>
      <c r="B32" s="17"/>
      <c r="C32" s="30" t="s">
        <v>124</v>
      </c>
      <c r="D32" s="79"/>
    </row>
    <row r="33" spans="1:4" ht="18.75" customHeight="1">
      <c r="A33" s="16"/>
      <c r="B33" s="17"/>
      <c r="C33" s="30" t="s">
        <v>125</v>
      </c>
      <c r="D33" s="79"/>
    </row>
    <row r="34" spans="1:4" ht="18.75" customHeight="1">
      <c r="A34" s="16"/>
      <c r="B34" s="17"/>
      <c r="C34" s="30" t="s">
        <v>126</v>
      </c>
      <c r="D34" s="79"/>
    </row>
    <row r="35" spans="1:4" ht="18.75" customHeight="1">
      <c r="A35" s="16"/>
      <c r="B35" s="17"/>
      <c r="C35" s="30" t="s">
        <v>127</v>
      </c>
      <c r="D35" s="79"/>
    </row>
    <row r="36" spans="1:4" ht="18.75" customHeight="1">
      <c r="A36" s="16"/>
      <c r="B36" s="17"/>
      <c r="C36" s="77" t="s">
        <v>203</v>
      </c>
      <c r="D36" s="79"/>
    </row>
    <row r="37" spans="1:4" ht="18.75" customHeight="1">
      <c r="A37" s="29"/>
      <c r="B37" s="17"/>
      <c r="C37" s="16" t="s">
        <v>9</v>
      </c>
      <c r="D37" s="79"/>
    </row>
    <row r="38" spans="1:4" ht="18.75" customHeight="1">
      <c r="A38" s="61" t="s">
        <v>101</v>
      </c>
      <c r="B38" s="79">
        <v>10490620.08</v>
      </c>
      <c r="C38" s="61" t="s">
        <v>179</v>
      </c>
      <c r="D38" s="79">
        <v>10490620.08</v>
      </c>
    </row>
  </sheetData>
  <sheetProtection/>
  <mergeCells count="4">
    <mergeCell ref="A4:B4"/>
    <mergeCell ref="C4:D4"/>
    <mergeCell ref="A2:D2"/>
    <mergeCell ref="B3:C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刘定杰</cp:lastModifiedBy>
  <cp:lastPrinted>2021-04-08T03:08:04Z</cp:lastPrinted>
  <dcterms:created xsi:type="dcterms:W3CDTF">2021-04-08T01:06:00Z</dcterms:created>
  <dcterms:modified xsi:type="dcterms:W3CDTF">2021-08-13T03:43:38Z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