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tabRatio="861" firstSheet="1" activeTab="1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<sst xmlns="http://schemas.openxmlformats.org/spreadsheetml/2006/main" count="1159" uniqueCount="608">
  <si>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</si>
  <si>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</si>
  <si>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</si>
  <si>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</si>
  <si>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</si>
  <si>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</si>
  <si>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</si>
  <si>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</si>
  <si>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</si>
  <si>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</si>
  <si>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</si>
  <si>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</si>
  <si>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附件3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</si>
  <si>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</si>
  <si>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</si>
  <si>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</si>
  <si>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</si>
  <si>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</si>
  <si>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</si>
  <si>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</si>
  <si>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</si>
  <si>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</si>
  <si>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</si>
  <si>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</si>
  <si>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</si>
  <si>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</si>
  <si>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</si>
  <si>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</si>
  <si>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</si>
  <si>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</si>
  <si>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</si>
  <si>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</si>
  <si>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</si>
  <si>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</si>
  <si>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</si>
  <si>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</si>
  <si>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</si>
  <si>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</si>
  <si>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</si>
  <si>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</si>
  <si>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</si>
  <si>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</si>
  <si>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渝北区水利局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</si>
  <si>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</si>
  <si>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</si>
  <si>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</si>
  <si>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</si>
  <si>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</si>
  <si>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</si>
  <si>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</si>
  <si>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</si>
  <si>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</si>
  <si>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</si>
  <si>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 xml:space="preserve">  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</si>
  <si>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</si>
  <si>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</si>
  <si>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</si>
  <si>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</si>
  <si>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</si>
  <si>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</si>
  <si>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</si>
  <si>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</si>
  <si>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</si>
  <si>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</si>
  <si>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</si>
  <si>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</si>
  <si>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</si>
  <si>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</si>
  <si>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</si>
  <si>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</si>
  <si>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</si>
  <si>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</si>
  <si>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</si>
  <si>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</si>
  <si>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</si>
  <si>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</si>
  <si>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</si>
  <si>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</si>
  <si>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</si>
  <si>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</si>
  <si>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</si>
  <si>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</si>
  <si>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</si>
  <si>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</si>
  <si>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</si>
  <si>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</si>
  <si>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</si>
  <si>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 xml:space="preserve"> 抗疫特别国债安排的支出</t>
  </si>
  <si>
    <t>二、结转下年</t>
  </si>
  <si>
    <t xml:space="preserve">      收入总计</t>
  </si>
  <si>
    <t xml:space="preserve">   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</si>
  <si>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</si>
  <si>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</si>
  <si>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</si>
  <si>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</si>
  <si>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</si>
  <si>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</si>
  <si>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</si>
  <si>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</si>
  <si>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</si>
  <si>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</si>
  <si>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</si>
  <si>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</si>
  <si>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</si>
  <si>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 xml:space="preserve"> 20508</t>
  </si>
  <si>
    <t xml:space="preserve">  进修及培训</t>
  </si>
  <si>
    <t xml:space="preserve">  2050803</t>
  </si>
  <si>
    <t xml:space="preserve">    培训支出</t>
  </si>
  <si>
    <t>208</t>
  </si>
  <si>
    <t>社会保障和就业支出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</si>
  <si>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</si>
  <si>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</si>
  <si>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</si>
  <si>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</si>
  <si>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</si>
  <si>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</si>
  <si>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</si>
  <si>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</si>
  <si>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</si>
  <si>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>卫生健康支出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</si>
  <si>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</si>
  <si>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</si>
  <si>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</si>
  <si>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</si>
  <si>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</si>
  <si>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</si>
  <si>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>213</t>
  </si>
  <si>
    <t>农林水支出</t>
  </si>
  <si>
    <t xml:space="preserve"> 21303</t>
  </si>
  <si>
    <t xml:space="preserve">  水利</t>
  </si>
  <si>
    <t xml:space="preserve">  2130301</t>
  </si>
  <si>
    <t xml:space="preserve">    行政运行</t>
  </si>
  <si>
    <t xml:space="preserve">  2130302</t>
  </si>
  <si>
    <t xml:space="preserve">    一般行政管理事务</t>
  </si>
  <si>
    <t xml:space="preserve">  2130304</t>
  </si>
  <si>
    <t xml:space="preserve">    水利行业业务管理</t>
  </si>
  <si>
    <t xml:space="preserve">  2130305</t>
  </si>
  <si>
    <t xml:space="preserve">    水利工程建设</t>
  </si>
  <si>
    <t xml:space="preserve">  2130306</t>
  </si>
  <si>
    <t xml:space="preserve">    水利工程运行与维护</t>
  </si>
  <si>
    <t xml:space="preserve">  2130308</t>
  </si>
  <si>
    <t xml:space="preserve">    水利前期工作</t>
  </si>
  <si>
    <t xml:space="preserve">  2130309</t>
  </si>
  <si>
    <t xml:space="preserve">    水利执法监督</t>
  </si>
  <si>
    <t xml:space="preserve">  2130310</t>
  </si>
  <si>
    <t xml:space="preserve">    水土保持</t>
  </si>
  <si>
    <t xml:space="preserve">  2130311</t>
  </si>
  <si>
    <t xml:space="preserve">    水资源节约管理与保护</t>
  </si>
  <si>
    <t xml:space="preserve">  2130312</t>
  </si>
  <si>
    <t xml:space="preserve">    水质监测</t>
  </si>
  <si>
    <t xml:space="preserve">  2130313</t>
  </si>
  <si>
    <t xml:space="preserve">    水文测报</t>
  </si>
  <si>
    <t xml:space="preserve">  2130314</t>
  </si>
  <si>
    <t xml:space="preserve">    防汛</t>
  </si>
  <si>
    <t xml:space="preserve">  2130315</t>
  </si>
  <si>
    <t xml:space="preserve">    抗旱</t>
  </si>
  <si>
    <t xml:space="preserve">  2130322</t>
  </si>
  <si>
    <t xml:space="preserve">    水利安全监督</t>
  </si>
  <si>
    <t xml:space="preserve">  2130333</t>
  </si>
  <si>
    <t xml:space="preserve">    信息管理</t>
  </si>
  <si>
    <t xml:space="preserve">  2130335</t>
  </si>
  <si>
    <t xml:space="preserve">    农村人畜饮水</t>
  </si>
  <si>
    <t xml:space="preserve">  2130399</t>
  </si>
  <si>
    <t xml:space="preserve">    其他水利支出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</si>
  <si>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</si>
  <si>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</si>
  <si>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</si>
  <si>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</si>
  <si>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</si>
  <si>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</si>
  <si>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</si>
  <si>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部门经济分类科目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</si>
  <si>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</si>
  <si>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</si>
  <si>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</si>
  <si>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</si>
  <si>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</si>
  <si>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</si>
  <si>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</si>
  <si>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</si>
  <si>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</si>
  <si>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</si>
  <si>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</si>
  <si>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</si>
  <si>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</si>
  <si>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</si>
  <si>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</si>
  <si>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</si>
  <si>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</si>
  <si>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</si>
  <si>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</si>
  <si>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</si>
  <si>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</si>
  <si>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</si>
  <si>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</si>
  <si>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</si>
  <si>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</si>
  <si>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</si>
  <si>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</si>
  <si>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</si>
  <si>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</si>
  <si>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</si>
  <si>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</si>
  <si>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</si>
  <si>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</si>
  <si>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</si>
  <si>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</si>
  <si>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</si>
  <si>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</si>
  <si>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</si>
  <si>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</si>
  <si>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</si>
  <si>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</si>
  <si>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</si>
  <si>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</si>
  <si>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</si>
  <si>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</si>
  <si>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</si>
  <si>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</si>
  <si>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</si>
  <si>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</si>
  <si>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</si>
  <si>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</si>
  <si>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</si>
  <si>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</si>
  <si>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</si>
  <si>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</si>
  <si>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</si>
  <si>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</si>
  <si>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</si>
  <si>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</si>
  <si>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</si>
  <si>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</si>
  <si>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</si>
  <si>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</si>
  <si>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</si>
  <si>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</si>
  <si>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</si>
  <si>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</si>
  <si>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</si>
  <si>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</si>
  <si>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</si>
  <si>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</si>
  <si>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</si>
  <si>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</si>
  <si>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</si>
  <si>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</si>
  <si>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</si>
  <si>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</si>
  <si>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</si>
  <si>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</si>
  <si>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</si>
  <si>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</si>
  <si>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区水利局</t>
  </si>
  <si>
    <t>水利行政执法支队</t>
  </si>
  <si>
    <t>水利管理站</t>
  </si>
  <si>
    <t>水土保持管理站</t>
  </si>
  <si>
    <t>水资源管理站</t>
  </si>
  <si>
    <t>两岔水库管理所</t>
  </si>
  <si>
    <t>新桥水库管理所</t>
  </si>
  <si>
    <t>东方红水库管理所</t>
  </si>
  <si>
    <t>双龙水库管理所</t>
  </si>
  <si>
    <t>大中型水库移民后扶事务中心</t>
  </si>
  <si>
    <t>卫星水库管理所</t>
  </si>
  <si>
    <t>水文管理站</t>
  </si>
  <si>
    <t>公开表5</t>
  </si>
  <si>
    <t xml:space="preserve">  20822</t>
  </si>
  <si>
    <t xml:space="preserve">  大中型水库移民后期扶持基金支出</t>
  </si>
  <si>
    <t xml:space="preserve">    2082201</t>
  </si>
  <si>
    <t xml:space="preserve">    移民补助</t>
  </si>
  <si>
    <t xml:space="preserve">    2082202</t>
  </si>
  <si>
    <t xml:space="preserve">    基础设施建设和经济发展</t>
  </si>
  <si>
    <t xml:space="preserve">  20823</t>
  </si>
  <si>
    <t xml:space="preserve">  小型水库移民扶助基金安排的支出</t>
  </si>
  <si>
    <t xml:space="preserve">    2082302</t>
  </si>
  <si>
    <t xml:space="preserve">  21367</t>
  </si>
  <si>
    <t xml:space="preserve">  三峡水库库区基金支出</t>
  </si>
  <si>
    <t xml:space="preserve">    2136701</t>
  </si>
  <si>
    <t xml:space="preserve">    2136702</t>
  </si>
  <si>
    <t xml:space="preserve">    解决移民遗留问题</t>
  </si>
  <si>
    <t xml:space="preserve">  21369</t>
  </si>
  <si>
    <t xml:space="preserve">  国家重大水利工程建设基金安排的支出</t>
  </si>
  <si>
    <t xml:space="preserve">    2136902</t>
  </si>
  <si>
    <t xml:space="preserve">    三峡后续工作</t>
  </si>
  <si>
    <t>公开表6</t>
  </si>
  <si>
    <t>国有资本经营预算支出</t>
  </si>
  <si>
    <t>……</t>
  </si>
  <si>
    <t>说明：本单位无该项收支，故此表无数据。</t>
  </si>
  <si>
    <t>公开表7</t>
  </si>
  <si>
    <t>一、本年支出合计</t>
  </si>
  <si>
    <t xml:space="preserve">  一般公共预算财政拨款收入</t>
  </si>
  <si>
    <t xml:space="preserve">  一般公共服务支出</t>
  </si>
  <si>
    <t xml:space="preserve">  政府性基金预算财政拨款收入</t>
  </si>
  <si>
    <t xml:space="preserve">  外交支出</t>
  </si>
  <si>
    <t xml:space="preserve">  国有资本经营预算财政拨款收入</t>
  </si>
  <si>
    <t xml:space="preserve">  国防支出</t>
  </si>
  <si>
    <t xml:space="preserve">  上级补助收入</t>
  </si>
  <si>
    <t xml:space="preserve">  公共安全支出</t>
  </si>
  <si>
    <t xml:space="preserve">  事业收入</t>
  </si>
  <si>
    <t xml:space="preserve">  教育支出</t>
  </si>
  <si>
    <t xml:space="preserve">  事业单位经营收入</t>
  </si>
  <si>
    <t xml:space="preserve">  科学技术支出</t>
  </si>
  <si>
    <t xml:space="preserve">  其他收入</t>
  </si>
  <si>
    <t xml:space="preserve">  文化旅游体育与传媒支出</t>
  </si>
  <si>
    <t xml:space="preserve">  社会保障和就业支出</t>
  </si>
  <si>
    <t>三、用事业基金弥补收支差额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</si>
  <si>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</si>
  <si>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</si>
  <si>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</si>
  <si>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</si>
  <si>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</si>
  <si>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</si>
  <si>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</si>
  <si>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</si>
  <si>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</si>
  <si>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</si>
  <si>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</si>
  <si>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</si>
  <si>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</si>
  <si>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</si>
  <si>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</si>
  <si>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</si>
  <si>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</si>
  <si>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</si>
  <si>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</si>
  <si>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</si>
  <si>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</si>
  <si>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</si>
  <si>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    收入总计    </t>
  </si>
  <si>
    <t xml:space="preserve">     支出总计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</si>
  <si>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</si>
  <si>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</si>
  <si>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</si>
  <si>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</si>
  <si>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</si>
  <si>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</si>
  <si>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上级补助收入</t>
  </si>
  <si>
    <t>事业收入</t>
  </si>
  <si>
    <t>事业单位
经营收入</t>
  </si>
  <si>
    <t>下级单位上缴收入</t>
  </si>
  <si>
    <t>其他收入</t>
  </si>
  <si>
    <t>用事业基金
弥补收支差额</t>
  </si>
  <si>
    <t>金额</t>
  </si>
  <si>
    <t>其中：教育收费</t>
  </si>
  <si>
    <t xml:space="preserve">   合计</t>
  </si>
  <si>
    <t xml:space="preserve">  20508</t>
  </si>
  <si>
    <t xml:space="preserve">   进修及培训</t>
  </si>
  <si>
    <t xml:space="preserve">    2050803</t>
  </si>
  <si>
    <t xml:space="preserve">     培训支出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</si>
  <si>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</si>
  <si>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</si>
  <si>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</si>
  <si>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</si>
  <si>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</si>
  <si>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</si>
  <si>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</si>
  <si>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</si>
  <si>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 大中型水库移民后期扶持基金支出</t>
  </si>
  <si>
    <t xml:space="preserve">     移民补助</t>
  </si>
  <si>
    <t xml:space="preserve">     基础设施建设和经济发展</t>
  </si>
  <si>
    <t xml:space="preserve">   小型水库移民扶助基金安排的支出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</si>
  <si>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</si>
  <si>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</si>
  <si>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</si>
  <si>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</si>
  <si>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</si>
  <si>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</si>
  <si>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21303</t>
  </si>
  <si>
    <t xml:space="preserve">   水利</t>
  </si>
  <si>
    <t xml:space="preserve">    2130301</t>
  </si>
  <si>
    <t xml:space="preserve">     行政运行</t>
  </si>
  <si>
    <t xml:space="preserve">    2130302</t>
  </si>
  <si>
    <t xml:space="preserve">     一般行政管理事务</t>
  </si>
  <si>
    <t xml:space="preserve">    2130304</t>
  </si>
  <si>
    <t xml:space="preserve">     水利行业业务管理</t>
  </si>
  <si>
    <t xml:space="preserve">    2130305</t>
  </si>
  <si>
    <t xml:space="preserve">     水利工程建设</t>
  </si>
  <si>
    <t xml:space="preserve">    2130306</t>
  </si>
  <si>
    <t xml:space="preserve">     水利工程运行与维护</t>
  </si>
  <si>
    <t xml:space="preserve">    2130308</t>
  </si>
  <si>
    <t xml:space="preserve">     水利前期工作</t>
  </si>
  <si>
    <t xml:space="preserve">    2130309</t>
  </si>
  <si>
    <t xml:space="preserve">     水利执法监督</t>
  </si>
  <si>
    <t xml:space="preserve">    2130310</t>
  </si>
  <si>
    <t xml:space="preserve">     水土保持</t>
  </si>
  <si>
    <t xml:space="preserve">    2130311</t>
  </si>
  <si>
    <t xml:space="preserve">     水资源节约管理与保护</t>
  </si>
  <si>
    <t xml:space="preserve">    2130312</t>
  </si>
  <si>
    <t xml:space="preserve">     水质监测</t>
  </si>
  <si>
    <t xml:space="preserve">    2130313</t>
  </si>
  <si>
    <t xml:space="preserve">     水文测报</t>
  </si>
  <si>
    <t xml:space="preserve">    2130314</t>
  </si>
  <si>
    <t xml:space="preserve">     防汛</t>
  </si>
  <si>
    <t xml:space="preserve">    2130315</t>
  </si>
  <si>
    <t xml:space="preserve">     抗旱</t>
  </si>
  <si>
    <t xml:space="preserve">    2130322</t>
  </si>
  <si>
    <t xml:space="preserve">     水利安全监督</t>
  </si>
  <si>
    <t xml:space="preserve">    2130333</t>
  </si>
  <si>
    <t xml:space="preserve">     信息管理</t>
  </si>
  <si>
    <t xml:space="preserve">    2130335</t>
  </si>
  <si>
    <t xml:space="preserve">     农村人畜饮水</t>
  </si>
  <si>
    <t xml:space="preserve">    2130399</t>
  </si>
  <si>
    <t xml:space="preserve">     其他水利支出</t>
  </si>
  <si>
    <t xml:space="preserve">   三峡水库库区基金支出</t>
  </si>
  <si>
    <t xml:space="preserve">     解决移民遗留问题</t>
  </si>
  <si>
    <t xml:space="preserve">   国家重大水利工程建设基金安排的支出</t>
  </si>
  <si>
    <t xml:space="preserve">     三峡后续工作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</si>
  <si>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</si>
  <si>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</si>
  <si>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</si>
  <si>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</si>
  <si>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</si>
  <si>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</si>
  <si>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</si>
  <si>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</si>
  <si>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</si>
  <si>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</si>
  <si>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</si>
  <si>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</si>
  <si>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</si>
  <si>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</si>
  <si>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</si>
  <si>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</si>
  <si>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</si>
  <si>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</si>
  <si>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 xml:space="preserve"> 合  计</t>
  </si>
  <si>
    <t>货物类</t>
  </si>
  <si>
    <t>服务类</t>
  </si>
  <si>
    <t>工程类</t>
  </si>
  <si>
    <t>公开表11</t>
  </si>
  <si>
    <t>2021年部门整体绩效目标批复表</t>
  </si>
  <si>
    <t>部门（单位）名称</t>
  </si>
  <si>
    <t>预算支出总量</t>
  </si>
  <si>
    <t>当年整体绩效目标</t>
  </si>
  <si>
    <t>根据相关规划和实施方案，大力推进项目建设进度，抓好河长制、河道管理及水旱灾害防御工作；开展水资源节约与保护，全区用水总量控制在3.45亿立方米,持续推进农村居民饮水安全提升行动，实施农村饮水提升项目10个，实施饮水安全维修养护45处，惠及人口7.42万人，实施9座公益性水库工程设施维修养护，确保各已成水库等水利工程正常运行，充分发挥效益。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</si>
  <si>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</si>
  <si>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</si>
  <si>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</si>
  <si>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</si>
  <si>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</si>
  <si>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</si>
  <si>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</si>
  <si>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饮水安全工程维修养</t>
  </si>
  <si>
    <t>可持续发展能力</t>
  </si>
  <si>
    <t>处</t>
  </si>
  <si>
    <t>≥</t>
  </si>
  <si>
    <t>饮水安全工程维修养护受益人口</t>
  </si>
  <si>
    <t>社会效应</t>
  </si>
  <si>
    <t>万人</t>
  </si>
  <si>
    <t>实施公益性水库工程设施维修养护</t>
  </si>
  <si>
    <t>座</t>
  </si>
  <si>
    <t>=</t>
  </si>
  <si>
    <t>全区用水总量</t>
  </si>
  <si>
    <t>运行成本</t>
  </si>
  <si>
    <t>亿立方米</t>
  </si>
  <si>
    <t>≤</t>
  </si>
  <si>
    <t>监测河道流量</t>
  </si>
  <si>
    <t>次</t>
  </si>
  <si>
    <t>实施农村饮水提升</t>
  </si>
  <si>
    <t>个</t>
  </si>
  <si>
    <t>水库环境提升</t>
  </si>
  <si>
    <t>维护农村供水工程运行</t>
  </si>
  <si>
    <t>集中式供水工程水质监测</t>
  </si>
  <si>
    <t>履职效能</t>
  </si>
  <si>
    <t>公开表12</t>
  </si>
  <si>
    <t>编制单位全称：</t>
  </si>
  <si>
    <t>专项资金名称</t>
  </si>
  <si>
    <t>三峡后续工作</t>
  </si>
  <si>
    <t>业务主管部门</t>
  </si>
  <si>
    <t>2021年预算金额</t>
  </si>
  <si>
    <t>项目概况</t>
  </si>
  <si>
    <t>实施洛碛集镇新渝、兴隆社区小区综合帮扶项目、渝北区洛碛岸线环境综合整治工程（库岸部分）、重庆市渝北区御临河东河小流域水土保持监测系统治理项目、渝北区175m试验性蓄水（2019年6月～2020年5月期间）影响处理、渝北区高切坡监测预警（2021年）、三峡后续工作档案建设项目</t>
  </si>
  <si>
    <t>立项依据</t>
  </si>
  <si>
    <t>渝财农[2020]129号 关于提前下达2021年国家重大水利工程建设基金（三峡后续项目）预算的通知</t>
  </si>
  <si>
    <t>项目当年绩效目标</t>
  </si>
  <si>
    <t>1、小区帮扶道路及人行路改造48295米，人行道及广场改造5000㎡，雨污管网改造500m；
2、库岸整治1.5km；
3、水土保持监测系统和河道治理0.36km；
4、蓄水影响避险搬迁47人；
5、高切坡监测预警7处；
6、三峡后续项目档案目录数据中心建设，智慧档案服务，档案专用库房。</t>
  </si>
  <si>
    <t>实施城镇移民安置区综合帮扶项目个数（个）</t>
  </si>
  <si>
    <t>1</t>
  </si>
  <si>
    <t>城镇帮扶项目使移民受益人数（人）</t>
  </si>
  <si>
    <t>人</t>
  </si>
  <si>
    <t>≧</t>
  </si>
  <si>
    <t>6200</t>
  </si>
  <si>
    <t>实施生态环境建设与保护项目个数（个）</t>
  </si>
  <si>
    <t>库岸环境综合整治长度（km</t>
  </si>
  <si>
    <t>km</t>
  </si>
  <si>
    <t>支流系统治理数量（条）</t>
  </si>
  <si>
    <t>条</t>
  </si>
  <si>
    <t>实施地质灾害项目个数</t>
  </si>
  <si>
    <t>2</t>
  </si>
  <si>
    <t>地质灾害避险人数（人）</t>
  </si>
  <si>
    <t>高切坡监测预警处数（处）</t>
  </si>
  <si>
    <t>实施三峡工程综合管理能力建设和效益拓展项目数量（个）</t>
  </si>
  <si>
    <r>
      <t>工程质量合格率（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</si>
  <si>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%</t>
  </si>
  <si>
    <t>100</t>
  </si>
  <si>
    <r>
      <rPr>
        <sz val="10"/>
        <rFont val="宋体"/>
        <family val="0"/>
      </rPr>
      <t>项目验收通过率（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</si>
  <si>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项目按时开工率（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</si>
  <si>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项目按时验收率（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</si>
  <si>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年度预算执行率（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</si>
  <si>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实际完成投资控制在概算内的项目比例（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</si>
  <si>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项目调整概算程序完备率（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</si>
  <si>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城镇居民受益人口（人）</t>
    </r>
  </si>
  <si>
    <t>农村居民受益人口（人）</t>
  </si>
  <si>
    <t>对当地生态环境产生积极影响（是/否）</t>
  </si>
  <si>
    <t>是</t>
  </si>
  <si>
    <t>项目完成后正常运行比例（%）</t>
  </si>
  <si>
    <r>
      <rPr>
        <sz val="10"/>
        <rFont val="宋体"/>
        <family val="0"/>
      </rPr>
      <t>移民安置区居民（含移民）满意度（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</si>
  <si>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95</t>
  </si>
  <si>
    <r>
      <rPr>
        <sz val="10"/>
        <rFont val="宋体"/>
        <family val="0"/>
      </rPr>
      <t>促进相关信访问题化解率（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</si>
  <si>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河长制河道常规保护费用（水库）</t>
  </si>
  <si>
    <t>根据重庆市渝北区全面推行河长制工作方案（渝北委办发【2017】8号）和市河长办《关于印发重庆市2020年河长制工作要点的通知》（渝河长办〔2020〕3号）要求，我区全面推行河长制，各水库管理单位需对所管辖的水库开展常规清漂打捞，根据水库面积、清漂打捞工作量、各水库管理处综合平衡测算，按每年每亩120元至540元不等测算经费，需474.76万元。</t>
  </si>
  <si>
    <t>1、重庆市渝北区全面推行河长制工作方案（渝北委办发【2017】8号）；2、根据市河长办《关于印发重庆市2020年河长制工作要点的通知》（渝河长办〔2020〕3号）要求，</t>
  </si>
  <si>
    <t>对河库清漂打捞，保护河流湖库水质</t>
  </si>
  <si>
    <t>水库数量</t>
  </si>
  <si>
    <t>44</t>
  </si>
  <si>
    <t>水库保护效果</t>
  </si>
  <si>
    <t>做好清漂打捞及垃圾处置，保持库面清洁干净</t>
  </si>
  <si>
    <t>保护时段</t>
  </si>
  <si>
    <t>2021年全年</t>
  </si>
  <si>
    <t>水库单位保护成本</t>
  </si>
  <si>
    <t>元/亩年</t>
  </si>
  <si>
    <t>120至540</t>
  </si>
  <si>
    <t>增收</t>
  </si>
  <si>
    <t>环境改善有利于旅游开发，促进人民增收</t>
  </si>
  <si>
    <t>幸福感</t>
  </si>
  <si>
    <t>环境改善有利于提高人民幸福感</t>
  </si>
  <si>
    <t>影响时段</t>
  </si>
  <si>
    <t>群众满意度</t>
  </si>
  <si>
    <t>渝北区水利管理站</t>
  </si>
  <si>
    <t>农村自来水水价补贴</t>
  </si>
  <si>
    <t>2021年我区农村自来水实现城乡同价后，补贴水价差额。</t>
  </si>
  <si>
    <t>《关于研究消费扶贫职能柜建设和农村饮水保障事宜的纪要》（区政府专题会议纪要2020-125）</t>
  </si>
  <si>
    <t>到2021年底，补贴我区乡镇44处专业供水公司管理水厂，受益农村人口达44.9366万人。</t>
  </si>
  <si>
    <t>涉及专业供水公司管理水厂处数</t>
  </si>
  <si>
    <t>受益人口数</t>
  </si>
  <si>
    <t>44.9366</t>
  </si>
  <si>
    <t>管理效果</t>
  </si>
  <si>
    <t>农村水价降低，实现城乡同价。</t>
  </si>
  <si>
    <t>完成时间</t>
  </si>
  <si>
    <t>2021年12月31日</t>
  </si>
  <si>
    <t>平均每处水厂补贴</t>
  </si>
  <si>
    <t>万元</t>
  </si>
  <si>
    <t>13.6363</t>
  </si>
  <si>
    <t>平均每人受益额</t>
  </si>
  <si>
    <t>元</t>
  </si>
  <si>
    <t>≦</t>
  </si>
  <si>
    <t>13.35</t>
  </si>
  <si>
    <t>改善生产生活条件</t>
  </si>
  <si>
    <t>有效改善农民的生产生活条件，提高人民生活水平，减轻群众负担。</t>
  </si>
  <si>
    <t>持续影响时间</t>
  </si>
  <si>
    <t>长期</t>
  </si>
  <si>
    <t>集中供水工程运行维护补助</t>
  </si>
  <si>
    <t>用于全区饮水工程运行维护</t>
  </si>
  <si>
    <t>《渝北区村镇集中供水工程管理办法》（渝北府办发【2017】35号）“第三十七条 村镇集中供水工程运行维
护，实行区级定额补助，按照已建成并投入使用的村镇供水工程总投资3%-4% 纳入年度预算分配到镇（街）”。</t>
  </si>
  <si>
    <t>确保279处集中供水工程、504处正常运行分散供水工程、4处城市管网延伸工程正常运行，受益人口达48.07万人。</t>
  </si>
  <si>
    <t>完成农村饮水安全设施维修养护项目</t>
  </si>
  <si>
    <t>787</t>
  </si>
  <si>
    <t>农村饮水工程维修养护受益人口</t>
  </si>
  <si>
    <t>48.07</t>
  </si>
  <si>
    <t>项目质量</t>
  </si>
  <si>
    <t>合格</t>
  </si>
  <si>
    <t>单个项目平均成本</t>
  </si>
  <si>
    <t>2.0965</t>
  </si>
  <si>
    <t>有效改善农村农民的生产生活条件</t>
  </si>
  <si>
    <t>保护生态环境</t>
  </si>
  <si>
    <t>更好地保护生态环境</t>
  </si>
  <si>
    <t>渝北区大中型水库移民后期扶持事务中心</t>
  </si>
  <si>
    <t>移民补助（含三峡水库）大中型水库移民后期扶持基金</t>
  </si>
  <si>
    <t>渝财农[2020]125号 关于提前下达2021年水库移民后期扶持基金（资金）预算的通知</t>
  </si>
  <si>
    <t>完成移民直补、摊薄资金的发放，项目完工80%</t>
  </si>
  <si>
    <t>与后扶相关的非正常越级上访事件数</t>
  </si>
  <si>
    <t>件</t>
  </si>
  <si>
    <t>0</t>
  </si>
  <si>
    <t>工程质量</t>
  </si>
  <si>
    <t>验收合格</t>
  </si>
  <si>
    <t>完成时限</t>
  </si>
  <si>
    <t>2021年12月</t>
  </si>
  <si>
    <t>项目投入资金</t>
  </si>
  <si>
    <t>763</t>
  </si>
  <si>
    <t>直补资金</t>
  </si>
  <si>
    <t>306</t>
  </si>
  <si>
    <t>摊薄资金</t>
  </si>
  <si>
    <t>287</t>
  </si>
  <si>
    <t>农村移民收入增长率</t>
  </si>
  <si>
    <t>农村移民达到当地农村平均收入水平人口数</t>
  </si>
  <si>
    <t>5094</t>
  </si>
  <si>
    <t>建成美丽移民村</t>
  </si>
  <si>
    <t>项目扶持受益移民村</t>
  </si>
  <si>
    <t>3</t>
  </si>
  <si>
    <t>移民对持扶政策实施满意度</t>
  </si>
  <si>
    <t>92</t>
  </si>
  <si>
    <t>交办的信访事件及时处理率</t>
  </si>
  <si>
    <t xml:space="preserve">移民补助（含三峡水库） </t>
  </si>
  <si>
    <t>三峡水库农村移民直补发放341人，发放资金20.28万元；摊薄发放2556人，发放资金169.44万元；
工程项目1个。</t>
  </si>
  <si>
    <t>渝财农[2019]146号 重庆市财政局关于提前下达2020年水库移民后期扶持基金（资金）预算的通知</t>
  </si>
  <si>
    <t>与后扶相关的非正常越级上方事件数</t>
  </si>
  <si>
    <t>108.233776</t>
  </si>
  <si>
    <t>20.28</t>
  </si>
  <si>
    <t>169.44</t>
  </si>
  <si>
    <t>90</t>
  </si>
  <si>
    <t>基础设施建设和经济发展（大中型水库移民后期扶持基金）</t>
  </si>
  <si>
    <t>项目完工80%</t>
  </si>
  <si>
    <t>873</t>
  </si>
  <si>
    <t>公开表13</t>
  </si>
  <si>
    <t>项目名称</t>
  </si>
  <si>
    <t>功能科目编码</t>
  </si>
  <si>
    <t>功能科目名称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</si>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</sst>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</numFmts>
  <fonts count="68"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方正小标宋_GBK"/>
      <family val="4"/>
    </font>
    <font>
      <sz val="9"/>
      <color indexed="8"/>
      <name val="SimSun"/>
      <family val="0"/>
    </font>
    <font>
      <sz val="10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2"/>
      <color indexed="8"/>
      <name val="方正黑体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9"/>
      <color rgb="FF000000"/>
      <name val="SimSun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6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2" fontId="0" fillId="0" borderId="0">
      <alignment/>
      <protection/>
    </xf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>
      <alignment/>
      <protection/>
    </xf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9" fontId="0" fillId="0" borderId="11" xfId="0" applyNumberForma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49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center"/>
    </xf>
    <xf numFmtId="0" fontId="0" fillId="0" borderId="11" xfId="0" applyBorder="1" applyAlignment="1">
      <alignment horizontal="left" vertical="center"/>
    </xf>
    <xf numFmtId="4" fontId="0" fillId="0" borderId="11" xfId="0" applyNumberForma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wrapText="1"/>
    </xf>
    <xf numFmtId="0" fontId="59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63" applyFont="1" applyFill="1" applyBorder="1" applyAlignment="1">
      <alignment horizontal="left" vertical="center"/>
      <protection/>
    </xf>
    <xf numFmtId="4" fontId="0" fillId="0" borderId="11" xfId="63" applyNumberFormat="1" applyFont="1" applyFill="1" applyBorder="1" applyAlignment="1">
      <alignment horizontal="right" vertical="center"/>
      <protection/>
    </xf>
    <xf numFmtId="0" fontId="0" fillId="0" borderId="11" xfId="63" applyFont="1" applyFill="1" applyBorder="1" applyAlignment="1">
      <alignment horizontal="right" vertical="center"/>
      <protection/>
    </xf>
    <xf numFmtId="176" fontId="0" fillId="0" borderId="11" xfId="63" applyNumberFormat="1" applyFont="1" applyFill="1" applyBorder="1" applyAlignment="1">
      <alignment horizontal="right" vertical="center"/>
      <protection/>
    </xf>
    <xf numFmtId="176" fontId="8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63" applyFont="1" applyFill="1" applyBorder="1" applyAlignment="1">
      <alignment horizontal="left" vertical="center"/>
      <protection/>
    </xf>
    <xf numFmtId="176" fontId="0" fillId="0" borderId="15" xfId="6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63" applyFont="1" applyFill="1" applyBorder="1" applyAlignment="1">
      <alignment horizontal="left" vertical="top"/>
      <protection/>
    </xf>
    <xf numFmtId="177" fontId="0" fillId="0" borderId="11" xfId="63" applyNumberFormat="1" applyFont="1" applyFill="1" applyBorder="1" applyAlignment="1">
      <alignment horizontal="right" vertical="center"/>
      <protection/>
    </xf>
    <xf numFmtId="0" fontId="0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0" fillId="34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0" fontId="0" fillId="33" borderId="11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6" fillId="0" borderId="11" xfId="24" applyFont="1" applyBorder="1" applyAlignment="1">
      <alignment vertical="center"/>
    </xf>
    <xf numFmtId="0" fontId="66" fillId="0" borderId="0" xfId="24" applyFont="1" applyAlignment="1">
      <alignment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67" fillId="0" borderId="19" xfId="24" applyFont="1" applyBorder="1" applyAlignment="1">
      <alignment/>
    </xf>
    <xf numFmtId="0" fontId="14" fillId="0" borderId="20" xfId="0" applyFont="1" applyBorder="1" applyAlignment="1">
      <alignment horizontal="center"/>
    </xf>
    <xf numFmtId="0" fontId="67" fillId="0" borderId="21" xfId="24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93" customWidth="1"/>
    <col min="2" max="2" width="111.5" style="0" customWidth="1"/>
  </cols>
  <sheetData>
    <row r="1" spans="1:2" ht="58.5" customHeight="1">
      <c r="A1" s="94" t="s">
        <v>0</v>
      </c>
      <c r="B1" s="94"/>
    </row>
    <row r="2" spans="1:2" ht="27" customHeight="1">
      <c r="A2" s="95" t="s">
        <v>1</v>
      </c>
      <c r="B2" s="96" t="s">
        <v>2</v>
      </c>
    </row>
    <row r="3" spans="1:2" ht="27" customHeight="1">
      <c r="A3" s="97">
        <v>1</v>
      </c>
      <c r="B3" s="98" t="s">
        <v>3</v>
      </c>
    </row>
    <row r="4" spans="1:2" ht="27" customHeight="1">
      <c r="A4" s="97">
        <v>2</v>
      </c>
      <c r="B4" s="98" t="s">
        <v>4</v>
      </c>
    </row>
    <row r="5" spans="1:2" ht="27" customHeight="1">
      <c r="A5" s="97">
        <v>3</v>
      </c>
      <c r="B5" s="98" t="s">
        <v>5</v>
      </c>
    </row>
    <row r="6" spans="1:2" ht="27" customHeight="1">
      <c r="A6" s="97">
        <v>4</v>
      </c>
      <c r="B6" s="98" t="s">
        <v>6</v>
      </c>
    </row>
    <row r="7" spans="1:2" ht="27" customHeight="1">
      <c r="A7" s="97">
        <v>5</v>
      </c>
      <c r="B7" s="98" t="s">
        <v>7</v>
      </c>
    </row>
    <row r="8" spans="1:2" ht="27" customHeight="1">
      <c r="A8" s="97">
        <v>6</v>
      </c>
      <c r="B8" s="98" t="s">
        <v>8</v>
      </c>
    </row>
    <row r="9" spans="1:2" ht="27" customHeight="1">
      <c r="A9" s="97">
        <v>7</v>
      </c>
      <c r="B9" s="98" t="s">
        <v>9</v>
      </c>
    </row>
    <row r="10" spans="1:2" ht="27" customHeight="1">
      <c r="A10" s="97">
        <v>8</v>
      </c>
      <c r="B10" s="98" t="s">
        <v>10</v>
      </c>
    </row>
    <row r="11" spans="1:2" ht="27" customHeight="1">
      <c r="A11" s="99">
        <v>9</v>
      </c>
      <c r="B11" s="100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C4" sqref="C4:C5"/>
    </sheetView>
  </sheetViews>
  <sheetFormatPr defaultColWidth="9.33203125" defaultRowHeight="11.25"/>
  <cols>
    <col min="1" max="1" width="13.16015625" style="0" customWidth="1"/>
    <col min="2" max="2" width="42.83203125" style="0" customWidth="1"/>
    <col min="3" max="3" width="16.66015625" style="0" customWidth="1"/>
    <col min="5" max="6" width="15.5" style="0" customWidth="1"/>
    <col min="7" max="7" width="13.33203125" style="0" customWidth="1"/>
    <col min="8" max="8" width="8.5" style="0" customWidth="1"/>
    <col min="9" max="9" width="5.8320312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60" t="s">
        <v>330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7" customHeight="1">
      <c r="A3" s="62" t="s">
        <v>41</v>
      </c>
      <c r="B3" s="62"/>
      <c r="C3" s="63" t="str">
        <f>'表一'!B3</f>
        <v>渝北区水利局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7" t="s">
        <v>92</v>
      </c>
    </row>
    <row r="4" spans="1:14" ht="11.25">
      <c r="A4" s="8" t="s">
        <v>331</v>
      </c>
      <c r="B4" s="8"/>
      <c r="C4" s="8" t="s">
        <v>48</v>
      </c>
      <c r="D4" s="8" t="s">
        <v>332</v>
      </c>
      <c r="E4" s="16" t="s">
        <v>333</v>
      </c>
      <c r="F4" s="16" t="s">
        <v>334</v>
      </c>
      <c r="G4" s="16" t="s">
        <v>335</v>
      </c>
      <c r="H4" s="64" t="s">
        <v>336</v>
      </c>
      <c r="I4" s="8" t="s">
        <v>337</v>
      </c>
      <c r="J4" s="8"/>
      <c r="K4" s="16" t="s">
        <v>338</v>
      </c>
      <c r="L4" s="64" t="s">
        <v>339</v>
      </c>
      <c r="M4" s="16" t="s">
        <v>340</v>
      </c>
      <c r="N4" s="16" t="s">
        <v>341</v>
      </c>
    </row>
    <row r="5" spans="1:14" ht="11.25">
      <c r="A5" s="8" t="s">
        <v>97</v>
      </c>
      <c r="B5" s="8" t="s">
        <v>98</v>
      </c>
      <c r="C5" s="8"/>
      <c r="D5" s="8"/>
      <c r="E5" s="8"/>
      <c r="F5" s="8"/>
      <c r="G5" s="8"/>
      <c r="H5" s="16"/>
      <c r="I5" s="15" t="s">
        <v>342</v>
      </c>
      <c r="J5" s="67" t="s">
        <v>343</v>
      </c>
      <c r="K5" s="8"/>
      <c r="L5" s="16"/>
      <c r="M5" s="16"/>
      <c r="N5" s="8"/>
    </row>
    <row r="6" spans="1:14" ht="11.25">
      <c r="A6" s="65" t="s">
        <v>344</v>
      </c>
      <c r="B6" s="46"/>
      <c r="C6" s="49">
        <v>185447147.17</v>
      </c>
      <c r="D6" s="66"/>
      <c r="E6" s="49">
        <v>97867515.56</v>
      </c>
      <c r="F6" s="49">
        <v>87579631.61</v>
      </c>
      <c r="G6" s="8"/>
      <c r="H6" s="8"/>
      <c r="I6" s="8"/>
      <c r="J6" s="8"/>
      <c r="K6" s="8"/>
      <c r="L6" s="8"/>
      <c r="M6" s="8"/>
      <c r="N6" s="8"/>
    </row>
    <row r="7" spans="1:14" ht="11.25">
      <c r="A7" s="65" t="s">
        <v>102</v>
      </c>
      <c r="B7" s="46" t="s">
        <v>62</v>
      </c>
      <c r="C7" s="49">
        <v>140000</v>
      </c>
      <c r="D7" s="66"/>
      <c r="E7" s="49">
        <v>140000</v>
      </c>
      <c r="F7" s="49"/>
      <c r="G7" s="8"/>
      <c r="H7" s="8"/>
      <c r="I7" s="8"/>
      <c r="J7" s="8"/>
      <c r="K7" s="8"/>
      <c r="L7" s="8"/>
      <c r="M7" s="8"/>
      <c r="N7" s="8"/>
    </row>
    <row r="8" spans="1:14" ht="11.25">
      <c r="A8" s="65" t="s">
        <v>345</v>
      </c>
      <c r="B8" s="46" t="s">
        <v>346</v>
      </c>
      <c r="C8" s="49">
        <v>140000</v>
      </c>
      <c r="D8" s="66"/>
      <c r="E8" s="49">
        <v>140000</v>
      </c>
      <c r="F8" s="49"/>
      <c r="G8" s="8"/>
      <c r="H8" s="8"/>
      <c r="I8" s="8"/>
      <c r="J8" s="8"/>
      <c r="K8" s="8"/>
      <c r="L8" s="8"/>
      <c r="M8" s="8"/>
      <c r="N8" s="8"/>
    </row>
    <row r="9" spans="1:14" ht="11.25">
      <c r="A9" s="65" t="s">
        <v>347</v>
      </c>
      <c r="B9" s="46" t="s">
        <v>348</v>
      </c>
      <c r="C9" s="49">
        <v>140000</v>
      </c>
      <c r="D9" s="66"/>
      <c r="E9" s="49">
        <v>140000</v>
      </c>
      <c r="F9" s="49"/>
      <c r="G9" s="8"/>
      <c r="H9" s="8"/>
      <c r="I9" s="8"/>
      <c r="J9" s="8"/>
      <c r="K9" s="8"/>
      <c r="L9" s="8"/>
      <c r="M9" s="8"/>
      <c r="N9" s="8"/>
    </row>
    <row r="10" spans="1:14" ht="11.25">
      <c r="A10" s="65" t="s">
        <v>108</v>
      </c>
      <c r="B10" s="46" t="s">
        <v>65</v>
      </c>
      <c r="C10" s="49">
        <v>32891431.45</v>
      </c>
      <c r="D10" s="66"/>
      <c r="E10" s="49">
        <v>4430499.84</v>
      </c>
      <c r="F10" s="49">
        <v>28460931.61</v>
      </c>
      <c r="G10" s="8"/>
      <c r="H10" s="8"/>
      <c r="I10" s="8"/>
      <c r="J10" s="8"/>
      <c r="K10" s="8"/>
      <c r="L10" s="8"/>
      <c r="M10" s="8"/>
      <c r="N10" s="8"/>
    </row>
    <row r="11" spans="1:14" ht="11.25">
      <c r="A11" s="65" t="s">
        <v>349</v>
      </c>
      <c r="B11" s="46" t="s">
        <v>350</v>
      </c>
      <c r="C11" s="49">
        <v>4430499.84</v>
      </c>
      <c r="D11" s="66"/>
      <c r="E11" s="49">
        <v>4430499.84</v>
      </c>
      <c r="F11" s="49"/>
      <c r="G11" s="8"/>
      <c r="H11" s="8"/>
      <c r="I11" s="8"/>
      <c r="J11" s="8"/>
      <c r="K11" s="8"/>
      <c r="L11" s="8"/>
      <c r="M11" s="8"/>
      <c r="N11" s="8"/>
    </row>
    <row r="12" spans="1:14" ht="11.25">
      <c r="A12" s="65" t="s">
        <v>351</v>
      </c>
      <c r="B12" s="46" t="s">
        <v>352</v>
      </c>
      <c r="C12" s="49">
        <v>1633666.56</v>
      </c>
      <c r="D12" s="66"/>
      <c r="E12" s="49">
        <v>1633666.56</v>
      </c>
      <c r="F12" s="49"/>
      <c r="G12" s="8"/>
      <c r="H12" s="8"/>
      <c r="I12" s="8"/>
      <c r="J12" s="8"/>
      <c r="K12" s="8"/>
      <c r="L12" s="8"/>
      <c r="M12" s="8"/>
      <c r="N12" s="8"/>
    </row>
    <row r="13" spans="1:14" ht="11.25">
      <c r="A13" s="65" t="s">
        <v>353</v>
      </c>
      <c r="B13" s="46" t="s">
        <v>354</v>
      </c>
      <c r="C13" s="49">
        <v>816833.28</v>
      </c>
      <c r="D13" s="66"/>
      <c r="E13" s="49">
        <v>816833.28</v>
      </c>
      <c r="F13" s="49"/>
      <c r="G13" s="27"/>
      <c r="H13" s="27"/>
      <c r="I13" s="27"/>
      <c r="J13" s="27"/>
      <c r="K13" s="27"/>
      <c r="L13" s="27"/>
      <c r="M13" s="27"/>
      <c r="N13" s="27"/>
    </row>
    <row r="14" spans="1:14" ht="11.25">
      <c r="A14" s="65" t="s">
        <v>355</v>
      </c>
      <c r="B14" s="46" t="s">
        <v>356</v>
      </c>
      <c r="C14" s="49">
        <v>1980000</v>
      </c>
      <c r="D14" s="66"/>
      <c r="E14" s="49">
        <v>1980000</v>
      </c>
      <c r="F14" s="49"/>
      <c r="G14" s="27"/>
      <c r="H14" s="27"/>
      <c r="I14" s="27"/>
      <c r="J14" s="27"/>
      <c r="K14" s="27"/>
      <c r="L14" s="27"/>
      <c r="M14" s="27"/>
      <c r="N14" s="27"/>
    </row>
    <row r="15" spans="1:14" ht="11.25">
      <c r="A15" s="65" t="s">
        <v>266</v>
      </c>
      <c r="B15" s="46" t="s">
        <v>357</v>
      </c>
      <c r="C15" s="49">
        <v>27480931.61</v>
      </c>
      <c r="D15" s="66"/>
      <c r="E15" s="49"/>
      <c r="F15" s="49">
        <v>27480931.61</v>
      </c>
      <c r="G15" s="27"/>
      <c r="H15" s="27"/>
      <c r="I15" s="27"/>
      <c r="J15" s="27"/>
      <c r="K15" s="27"/>
      <c r="L15" s="27"/>
      <c r="M15" s="27"/>
      <c r="N15" s="27"/>
    </row>
    <row r="16" spans="1:14" ht="11.25">
      <c r="A16" s="65" t="s">
        <v>268</v>
      </c>
      <c r="B16" s="46" t="s">
        <v>358</v>
      </c>
      <c r="C16" s="49">
        <v>18475311.61</v>
      </c>
      <c r="D16" s="66"/>
      <c r="E16" s="49"/>
      <c r="F16" s="49">
        <v>18475311.61</v>
      </c>
      <c r="G16" s="27"/>
      <c r="H16" s="27"/>
      <c r="I16" s="27"/>
      <c r="J16" s="27"/>
      <c r="K16" s="27"/>
      <c r="L16" s="27"/>
      <c r="M16" s="27"/>
      <c r="N16" s="27"/>
    </row>
    <row r="17" spans="1:14" ht="11.25">
      <c r="A17" s="65" t="s">
        <v>270</v>
      </c>
      <c r="B17" s="46" t="s">
        <v>359</v>
      </c>
      <c r="C17" s="49">
        <v>9005620</v>
      </c>
      <c r="D17" s="66"/>
      <c r="E17" s="49"/>
      <c r="F17" s="49">
        <v>9005620</v>
      </c>
      <c r="G17" s="27"/>
      <c r="H17" s="27"/>
      <c r="I17" s="27"/>
      <c r="J17" s="27"/>
      <c r="K17" s="27"/>
      <c r="L17" s="27"/>
      <c r="M17" s="27"/>
      <c r="N17" s="27"/>
    </row>
    <row r="18" spans="1:14" ht="11.25">
      <c r="A18" s="65" t="s">
        <v>272</v>
      </c>
      <c r="B18" s="46" t="s">
        <v>360</v>
      </c>
      <c r="C18" s="49">
        <v>980000</v>
      </c>
      <c r="D18" s="66"/>
      <c r="E18" s="49"/>
      <c r="F18" s="49">
        <v>980000</v>
      </c>
      <c r="G18" s="27"/>
      <c r="H18" s="27"/>
      <c r="I18" s="27"/>
      <c r="J18" s="27"/>
      <c r="K18" s="27"/>
      <c r="L18" s="27"/>
      <c r="M18" s="27"/>
      <c r="N18" s="27"/>
    </row>
    <row r="19" spans="1:14" ht="11.25">
      <c r="A19" s="65" t="s">
        <v>274</v>
      </c>
      <c r="B19" s="46" t="s">
        <v>359</v>
      </c>
      <c r="C19" s="49">
        <v>980000</v>
      </c>
      <c r="D19" s="66"/>
      <c r="E19" s="49"/>
      <c r="F19" s="49">
        <v>980000</v>
      </c>
      <c r="G19" s="27"/>
      <c r="H19" s="27"/>
      <c r="I19" s="27"/>
      <c r="J19" s="27"/>
      <c r="K19" s="27"/>
      <c r="L19" s="27"/>
      <c r="M19" s="27"/>
      <c r="N19" s="27"/>
    </row>
    <row r="20" spans="1:14" ht="11.25">
      <c r="A20" s="65" t="s">
        <v>118</v>
      </c>
      <c r="B20" s="46" t="s">
        <v>67</v>
      </c>
      <c r="C20" s="49">
        <v>1426702.83</v>
      </c>
      <c r="D20" s="66"/>
      <c r="E20" s="49">
        <v>1426702.83</v>
      </c>
      <c r="F20" s="49"/>
      <c r="G20" s="27"/>
      <c r="H20" s="27"/>
      <c r="I20" s="27"/>
      <c r="J20" s="27"/>
      <c r="K20" s="27"/>
      <c r="L20" s="27"/>
      <c r="M20" s="27"/>
      <c r="N20" s="27"/>
    </row>
    <row r="21" spans="1:14" ht="11.25">
      <c r="A21" s="65" t="s">
        <v>361</v>
      </c>
      <c r="B21" s="46" t="s">
        <v>362</v>
      </c>
      <c r="C21" s="49">
        <v>1426702.83</v>
      </c>
      <c r="D21" s="66"/>
      <c r="E21" s="49">
        <v>1426702.83</v>
      </c>
      <c r="F21" s="49"/>
      <c r="G21" s="27"/>
      <c r="H21" s="27"/>
      <c r="I21" s="27"/>
      <c r="J21" s="27"/>
      <c r="K21" s="27"/>
      <c r="L21" s="27"/>
      <c r="M21" s="27"/>
      <c r="N21" s="27"/>
    </row>
    <row r="22" spans="1:14" ht="11.25">
      <c r="A22" s="65" t="s">
        <v>363</v>
      </c>
      <c r="B22" s="46" t="s">
        <v>364</v>
      </c>
      <c r="C22" s="49">
        <v>706445.23</v>
      </c>
      <c r="D22" s="66"/>
      <c r="E22" s="49">
        <v>706445.23</v>
      </c>
      <c r="F22" s="49"/>
      <c r="G22" s="27"/>
      <c r="H22" s="27"/>
      <c r="I22" s="27"/>
      <c r="J22" s="27"/>
      <c r="K22" s="27"/>
      <c r="L22" s="27"/>
      <c r="M22" s="27"/>
      <c r="N22" s="27"/>
    </row>
    <row r="23" spans="1:14" ht="11.25">
      <c r="A23" s="65" t="s">
        <v>365</v>
      </c>
      <c r="B23" s="46" t="s">
        <v>366</v>
      </c>
      <c r="C23" s="49">
        <v>720257.6</v>
      </c>
      <c r="D23" s="66"/>
      <c r="E23" s="49">
        <v>720257.6</v>
      </c>
      <c r="F23" s="49"/>
      <c r="G23" s="27"/>
      <c r="H23" s="27"/>
      <c r="I23" s="27"/>
      <c r="J23" s="27"/>
      <c r="K23" s="27"/>
      <c r="L23" s="27"/>
      <c r="M23" s="27"/>
      <c r="N23" s="27"/>
    </row>
    <row r="24" spans="1:14" ht="11.25">
      <c r="A24" s="65" t="s">
        <v>126</v>
      </c>
      <c r="B24" s="46" t="s">
        <v>70</v>
      </c>
      <c r="C24" s="49">
        <v>149755782.97</v>
      </c>
      <c r="D24" s="66"/>
      <c r="E24" s="49">
        <v>90637082.97</v>
      </c>
      <c r="F24" s="49">
        <v>59118700</v>
      </c>
      <c r="G24" s="27"/>
      <c r="H24" s="27"/>
      <c r="I24" s="27"/>
      <c r="J24" s="27"/>
      <c r="K24" s="27"/>
      <c r="L24" s="27"/>
      <c r="M24" s="27"/>
      <c r="N24" s="27"/>
    </row>
    <row r="25" spans="1:14" ht="11.25">
      <c r="A25" s="65" t="s">
        <v>367</v>
      </c>
      <c r="B25" s="46" t="s">
        <v>368</v>
      </c>
      <c r="C25" s="49">
        <v>90637082.97</v>
      </c>
      <c r="D25" s="66"/>
      <c r="E25" s="49">
        <v>90637082.97</v>
      </c>
      <c r="F25" s="49"/>
      <c r="G25" s="27"/>
      <c r="H25" s="27"/>
      <c r="I25" s="27"/>
      <c r="J25" s="27"/>
      <c r="K25" s="27"/>
      <c r="L25" s="27"/>
      <c r="M25" s="27"/>
      <c r="N25" s="27"/>
    </row>
    <row r="26" spans="1:14" ht="11.25">
      <c r="A26" s="65" t="s">
        <v>369</v>
      </c>
      <c r="B26" s="46" t="s">
        <v>370</v>
      </c>
      <c r="C26" s="49">
        <v>12291333.37</v>
      </c>
      <c r="D26" s="66"/>
      <c r="E26" s="49">
        <v>12291333.37</v>
      </c>
      <c r="F26" s="49"/>
      <c r="G26" s="27"/>
      <c r="H26" s="27"/>
      <c r="I26" s="27"/>
      <c r="J26" s="27"/>
      <c r="K26" s="27"/>
      <c r="L26" s="27"/>
      <c r="M26" s="27"/>
      <c r="N26" s="27"/>
    </row>
    <row r="27" spans="1:14" ht="11.25">
      <c r="A27" s="65" t="s">
        <v>371</v>
      </c>
      <c r="B27" s="46" t="s">
        <v>372</v>
      </c>
      <c r="C27" s="49">
        <v>569552</v>
      </c>
      <c r="D27" s="66"/>
      <c r="E27" s="49">
        <v>569552</v>
      </c>
      <c r="F27" s="49"/>
      <c r="G27" s="27"/>
      <c r="H27" s="27"/>
      <c r="I27" s="27"/>
      <c r="J27" s="27"/>
      <c r="K27" s="27"/>
      <c r="L27" s="27"/>
      <c r="M27" s="27"/>
      <c r="N27" s="27"/>
    </row>
    <row r="28" spans="1:14" ht="11.25">
      <c r="A28" s="65" t="s">
        <v>373</v>
      </c>
      <c r="B28" s="46" t="s">
        <v>374</v>
      </c>
      <c r="C28" s="49">
        <v>16781771.28</v>
      </c>
      <c r="D28" s="66"/>
      <c r="E28" s="49">
        <v>16781771.28</v>
      </c>
      <c r="F28" s="49"/>
      <c r="G28" s="27"/>
      <c r="H28" s="27"/>
      <c r="I28" s="27"/>
      <c r="J28" s="27"/>
      <c r="K28" s="27"/>
      <c r="L28" s="27"/>
      <c r="M28" s="27"/>
      <c r="N28" s="27"/>
    </row>
    <row r="29" spans="1:14" ht="11.25">
      <c r="A29" s="65" t="s">
        <v>375</v>
      </c>
      <c r="B29" s="46" t="s">
        <v>376</v>
      </c>
      <c r="C29" s="49">
        <v>60000</v>
      </c>
      <c r="D29" s="66"/>
      <c r="E29" s="49">
        <v>60000</v>
      </c>
      <c r="F29" s="49"/>
      <c r="G29" s="27"/>
      <c r="H29" s="27"/>
      <c r="I29" s="27"/>
      <c r="J29" s="27"/>
      <c r="K29" s="27"/>
      <c r="L29" s="27"/>
      <c r="M29" s="27"/>
      <c r="N29" s="27"/>
    </row>
    <row r="30" spans="1:14" ht="11.25">
      <c r="A30" s="65" t="s">
        <v>377</v>
      </c>
      <c r="B30" s="46" t="s">
        <v>378</v>
      </c>
      <c r="C30" s="49">
        <v>31085032.16</v>
      </c>
      <c r="D30" s="66"/>
      <c r="E30" s="49">
        <v>31085032.16</v>
      </c>
      <c r="F30" s="49"/>
      <c r="G30" s="27"/>
      <c r="H30" s="27"/>
      <c r="I30" s="27"/>
      <c r="J30" s="27"/>
      <c r="K30" s="27"/>
      <c r="L30" s="27"/>
      <c r="M30" s="27"/>
      <c r="N30" s="27"/>
    </row>
    <row r="31" spans="1:14" ht="11.25">
      <c r="A31" s="65" t="s">
        <v>379</v>
      </c>
      <c r="B31" s="46" t="s">
        <v>380</v>
      </c>
      <c r="C31" s="49">
        <v>2050000</v>
      </c>
      <c r="D31" s="66"/>
      <c r="E31" s="49">
        <v>2050000</v>
      </c>
      <c r="F31" s="49"/>
      <c r="G31" s="27"/>
      <c r="H31" s="27"/>
      <c r="I31" s="27"/>
      <c r="J31" s="27"/>
      <c r="K31" s="27"/>
      <c r="L31" s="27"/>
      <c r="M31" s="27"/>
      <c r="N31" s="27"/>
    </row>
    <row r="32" spans="1:14" ht="11.25">
      <c r="A32" s="65" t="s">
        <v>381</v>
      </c>
      <c r="B32" s="46" t="s">
        <v>382</v>
      </c>
      <c r="C32" s="49">
        <v>430000</v>
      </c>
      <c r="D32" s="66"/>
      <c r="E32" s="49">
        <v>430000</v>
      </c>
      <c r="F32" s="49"/>
      <c r="G32" s="27"/>
      <c r="H32" s="27"/>
      <c r="I32" s="27"/>
      <c r="J32" s="27"/>
      <c r="K32" s="27"/>
      <c r="L32" s="27"/>
      <c r="M32" s="27"/>
      <c r="N32" s="27"/>
    </row>
    <row r="33" spans="1:14" ht="11.25">
      <c r="A33" s="65" t="s">
        <v>383</v>
      </c>
      <c r="B33" s="46" t="s">
        <v>384</v>
      </c>
      <c r="C33" s="49">
        <v>3109294.16</v>
      </c>
      <c r="D33" s="66"/>
      <c r="E33" s="49">
        <v>3109294.16</v>
      </c>
      <c r="F33" s="49"/>
      <c r="G33" s="27"/>
      <c r="H33" s="27"/>
      <c r="I33" s="27"/>
      <c r="J33" s="27"/>
      <c r="K33" s="27"/>
      <c r="L33" s="27"/>
      <c r="M33" s="27"/>
      <c r="N33" s="27"/>
    </row>
    <row r="34" spans="1:14" ht="11.25">
      <c r="A34" s="65" t="s">
        <v>385</v>
      </c>
      <c r="B34" s="46" t="s">
        <v>386</v>
      </c>
      <c r="C34" s="49">
        <v>10517600</v>
      </c>
      <c r="D34" s="66"/>
      <c r="E34" s="49">
        <v>10517600</v>
      </c>
      <c r="F34" s="49"/>
      <c r="G34" s="27"/>
      <c r="H34" s="27"/>
      <c r="I34" s="27"/>
      <c r="J34" s="27"/>
      <c r="K34" s="27"/>
      <c r="L34" s="27"/>
      <c r="M34" s="27"/>
      <c r="N34" s="27"/>
    </row>
    <row r="35" spans="1:14" ht="11.25">
      <c r="A35" s="65" t="s">
        <v>387</v>
      </c>
      <c r="B35" s="46" t="s">
        <v>388</v>
      </c>
      <c r="C35" s="49">
        <v>1500000</v>
      </c>
      <c r="D35" s="66"/>
      <c r="E35" s="49">
        <v>1500000</v>
      </c>
      <c r="F35" s="49"/>
      <c r="G35" s="27"/>
      <c r="H35" s="27"/>
      <c r="I35" s="27"/>
      <c r="J35" s="27"/>
      <c r="K35" s="27"/>
      <c r="L35" s="27"/>
      <c r="M35" s="27"/>
      <c r="N35" s="27"/>
    </row>
    <row r="36" spans="1:14" ht="11.25">
      <c r="A36" s="65" t="s">
        <v>389</v>
      </c>
      <c r="B36" s="46" t="s">
        <v>390</v>
      </c>
      <c r="C36" s="49">
        <v>2882500</v>
      </c>
      <c r="D36" s="66"/>
      <c r="E36" s="49">
        <v>2882500</v>
      </c>
      <c r="F36" s="49"/>
      <c r="G36" s="27"/>
      <c r="H36" s="27"/>
      <c r="I36" s="27"/>
      <c r="J36" s="27"/>
      <c r="K36" s="27"/>
      <c r="L36" s="27"/>
      <c r="M36" s="27"/>
      <c r="N36" s="27"/>
    </row>
    <row r="37" spans="1:14" ht="11.25">
      <c r="A37" s="65" t="s">
        <v>391</v>
      </c>
      <c r="B37" s="46" t="s">
        <v>392</v>
      </c>
      <c r="C37" s="49">
        <v>1480000</v>
      </c>
      <c r="D37" s="66"/>
      <c r="E37" s="49">
        <v>1480000</v>
      </c>
      <c r="F37" s="49"/>
      <c r="G37" s="27"/>
      <c r="H37" s="27"/>
      <c r="I37" s="27"/>
      <c r="J37" s="27"/>
      <c r="K37" s="27"/>
      <c r="L37" s="27"/>
      <c r="M37" s="27"/>
      <c r="N37" s="27"/>
    </row>
    <row r="38" spans="1:14" ht="11.25">
      <c r="A38" s="65" t="s">
        <v>393</v>
      </c>
      <c r="B38" s="46" t="s">
        <v>394</v>
      </c>
      <c r="C38" s="49">
        <v>80000</v>
      </c>
      <c r="D38" s="66"/>
      <c r="E38" s="49">
        <v>80000</v>
      </c>
      <c r="F38" s="49"/>
      <c r="G38" s="27"/>
      <c r="H38" s="27"/>
      <c r="I38" s="27"/>
      <c r="J38" s="27"/>
      <c r="K38" s="27"/>
      <c r="L38" s="27"/>
      <c r="M38" s="27"/>
      <c r="N38" s="27"/>
    </row>
    <row r="39" spans="1:14" ht="11.25">
      <c r="A39" s="65" t="s">
        <v>395</v>
      </c>
      <c r="B39" s="46" t="s">
        <v>396</v>
      </c>
      <c r="C39" s="49">
        <v>250000</v>
      </c>
      <c r="D39" s="66"/>
      <c r="E39" s="49">
        <v>250000</v>
      </c>
      <c r="F39" s="49"/>
      <c r="G39" s="27"/>
      <c r="H39" s="27"/>
      <c r="I39" s="27"/>
      <c r="J39" s="27"/>
      <c r="K39" s="27"/>
      <c r="L39" s="27"/>
      <c r="M39" s="27"/>
      <c r="N39" s="27"/>
    </row>
    <row r="40" spans="1:14" ht="11.25">
      <c r="A40" s="65" t="s">
        <v>397</v>
      </c>
      <c r="B40" s="46" t="s">
        <v>398</v>
      </c>
      <c r="C40" s="49">
        <v>1150000</v>
      </c>
      <c r="D40" s="66"/>
      <c r="E40" s="49">
        <v>1150000</v>
      </c>
      <c r="F40" s="49"/>
      <c r="G40" s="27"/>
      <c r="H40" s="27"/>
      <c r="I40" s="27"/>
      <c r="J40" s="27"/>
      <c r="K40" s="27"/>
      <c r="L40" s="27"/>
      <c r="M40" s="27"/>
      <c r="N40" s="27"/>
    </row>
    <row r="41" spans="1:14" ht="11.25">
      <c r="A41" s="65" t="s">
        <v>399</v>
      </c>
      <c r="B41" s="46" t="s">
        <v>400</v>
      </c>
      <c r="C41" s="49">
        <v>400000</v>
      </c>
      <c r="D41" s="66"/>
      <c r="E41" s="49">
        <v>400000</v>
      </c>
      <c r="F41" s="49"/>
      <c r="G41" s="27"/>
      <c r="H41" s="27"/>
      <c r="I41" s="27"/>
      <c r="J41" s="27"/>
      <c r="K41" s="27"/>
      <c r="L41" s="27"/>
      <c r="M41" s="27"/>
      <c r="N41" s="27"/>
    </row>
    <row r="42" spans="1:14" ht="11.25">
      <c r="A42" s="65" t="s">
        <v>401</v>
      </c>
      <c r="B42" s="46" t="s">
        <v>402</v>
      </c>
      <c r="C42" s="49">
        <v>6000000</v>
      </c>
      <c r="D42" s="66"/>
      <c r="E42" s="49">
        <v>6000000</v>
      </c>
      <c r="F42" s="49"/>
      <c r="G42" s="27"/>
      <c r="H42" s="27"/>
      <c r="I42" s="27"/>
      <c r="J42" s="27"/>
      <c r="K42" s="27"/>
      <c r="L42" s="27"/>
      <c r="M42" s="27"/>
      <c r="N42" s="27"/>
    </row>
    <row r="43" spans="1:14" ht="11.25">
      <c r="A43" s="65" t="s">
        <v>275</v>
      </c>
      <c r="B43" s="46" t="s">
        <v>403</v>
      </c>
      <c r="C43" s="49">
        <v>5233700</v>
      </c>
      <c r="D43" s="66"/>
      <c r="E43" s="49"/>
      <c r="F43" s="49">
        <v>5233700</v>
      </c>
      <c r="G43" s="27"/>
      <c r="H43" s="27"/>
      <c r="I43" s="27"/>
      <c r="J43" s="27"/>
      <c r="K43" s="27"/>
      <c r="L43" s="27"/>
      <c r="M43" s="27"/>
      <c r="N43" s="27"/>
    </row>
    <row r="44" spans="1:14" ht="11.25">
      <c r="A44" s="65" t="s">
        <v>277</v>
      </c>
      <c r="B44" s="46" t="s">
        <v>359</v>
      </c>
      <c r="C44" s="49">
        <v>20000</v>
      </c>
      <c r="D44" s="66"/>
      <c r="E44" s="49"/>
      <c r="F44" s="49">
        <v>20000</v>
      </c>
      <c r="G44" s="27"/>
      <c r="H44" s="27"/>
      <c r="I44" s="27"/>
      <c r="J44" s="27"/>
      <c r="K44" s="27"/>
      <c r="L44" s="27"/>
      <c r="M44" s="27"/>
      <c r="N44" s="27"/>
    </row>
    <row r="45" spans="1:14" ht="11.25">
      <c r="A45" s="65" t="s">
        <v>278</v>
      </c>
      <c r="B45" s="46" t="s">
        <v>404</v>
      </c>
      <c r="C45" s="49">
        <v>5213700</v>
      </c>
      <c r="D45" s="66"/>
      <c r="E45" s="49"/>
      <c r="F45" s="49">
        <v>5213700</v>
      </c>
      <c r="G45" s="27"/>
      <c r="H45" s="27"/>
      <c r="I45" s="27"/>
      <c r="J45" s="27"/>
      <c r="K45" s="27"/>
      <c r="L45" s="27"/>
      <c r="M45" s="27"/>
      <c r="N45" s="27"/>
    </row>
    <row r="46" spans="1:14" ht="11.25">
      <c r="A46" s="65" t="s">
        <v>280</v>
      </c>
      <c r="B46" s="46" t="s">
        <v>405</v>
      </c>
      <c r="C46" s="49">
        <v>53885000</v>
      </c>
      <c r="D46" s="66"/>
      <c r="E46" s="49"/>
      <c r="F46" s="49">
        <v>53885000</v>
      </c>
      <c r="G46" s="27"/>
      <c r="H46" s="27"/>
      <c r="I46" s="27"/>
      <c r="J46" s="27"/>
      <c r="K46" s="27"/>
      <c r="L46" s="27"/>
      <c r="M46" s="27"/>
      <c r="N46" s="27"/>
    </row>
    <row r="47" spans="1:14" ht="11.25">
      <c r="A47" s="65" t="s">
        <v>282</v>
      </c>
      <c r="B47" s="46" t="s">
        <v>406</v>
      </c>
      <c r="C47" s="49">
        <v>53885000</v>
      </c>
      <c r="D47" s="66"/>
      <c r="E47" s="49"/>
      <c r="F47" s="49">
        <v>53885000</v>
      </c>
      <c r="G47" s="27"/>
      <c r="H47" s="27"/>
      <c r="I47" s="27"/>
      <c r="J47" s="27"/>
      <c r="K47" s="27"/>
      <c r="L47" s="27"/>
      <c r="M47" s="27"/>
      <c r="N47" s="27"/>
    </row>
    <row r="48" spans="1:14" ht="11.25">
      <c r="A48" s="65" t="s">
        <v>164</v>
      </c>
      <c r="B48" s="46" t="s">
        <v>77</v>
      </c>
      <c r="C48" s="49">
        <v>1233229.92</v>
      </c>
      <c r="D48" s="66"/>
      <c r="E48" s="49">
        <v>1233229.92</v>
      </c>
      <c r="F48" s="49"/>
      <c r="G48" s="27"/>
      <c r="H48" s="27"/>
      <c r="I48" s="27"/>
      <c r="J48" s="27"/>
      <c r="K48" s="27"/>
      <c r="L48" s="27"/>
      <c r="M48" s="27"/>
      <c r="N48" s="27"/>
    </row>
    <row r="49" spans="1:14" ht="11.25">
      <c r="A49" s="65" t="s">
        <v>407</v>
      </c>
      <c r="B49" s="46" t="s">
        <v>408</v>
      </c>
      <c r="C49" s="49">
        <v>1233229.92</v>
      </c>
      <c r="D49" s="66"/>
      <c r="E49" s="49">
        <v>1233229.92</v>
      </c>
      <c r="F49" s="49"/>
      <c r="G49" s="27"/>
      <c r="H49" s="27"/>
      <c r="I49" s="27"/>
      <c r="J49" s="27"/>
      <c r="K49" s="27"/>
      <c r="L49" s="27"/>
      <c r="M49" s="27"/>
      <c r="N49" s="27"/>
    </row>
    <row r="50" spans="1:14" ht="11.25">
      <c r="A50" s="65" t="s">
        <v>409</v>
      </c>
      <c r="B50" s="46" t="s">
        <v>410</v>
      </c>
      <c r="C50" s="49">
        <v>1233229.92</v>
      </c>
      <c r="D50" s="66"/>
      <c r="E50" s="49">
        <v>1233229.92</v>
      </c>
      <c r="F50" s="49"/>
      <c r="G50" s="27"/>
      <c r="H50" s="27"/>
      <c r="I50" s="27"/>
      <c r="J50" s="27"/>
      <c r="K50" s="27"/>
      <c r="L50" s="27"/>
      <c r="M50" s="27"/>
      <c r="N50" s="27"/>
    </row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/>
  <pageMargins left="0.59" right="0.59" top="0.75" bottom="0.75" header="0.31" footer="0.31"/>
  <pageSetup fitToHeight="1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K26" sqref="K26"/>
    </sheetView>
  </sheetViews>
  <sheetFormatPr defaultColWidth="9.33203125" defaultRowHeight="11.25"/>
  <cols>
    <col min="1" max="1" width="13.16015625" style="0" customWidth="1"/>
    <col min="2" max="2" width="41.66015625" style="0" customWidth="1"/>
    <col min="3" max="3" width="16.66015625" style="0" customWidth="1"/>
    <col min="4" max="4" width="15.5" style="0" customWidth="1"/>
    <col min="5" max="5" width="16.66015625" style="0" customWidth="1"/>
    <col min="8" max="8" width="12.5" style="0" customWidth="1"/>
  </cols>
  <sheetData>
    <row r="1" ht="24" customHeight="1">
      <c r="A1" s="5" t="s">
        <v>411</v>
      </c>
    </row>
    <row r="2" spans="1:8" ht="30.75" customHeight="1">
      <c r="A2" s="29" t="s">
        <v>31</v>
      </c>
      <c r="B2" s="29"/>
      <c r="C2" s="29"/>
      <c r="D2" s="29"/>
      <c r="E2" s="29"/>
      <c r="F2" s="29"/>
      <c r="G2" s="29"/>
      <c r="H2" s="29"/>
    </row>
    <row r="3" spans="1:8" ht="11.25">
      <c r="A3" s="30" t="s">
        <v>41</v>
      </c>
      <c r="B3" s="44" t="str">
        <f>'表一'!B3</f>
        <v>渝北区水利局</v>
      </c>
      <c r="C3" s="44"/>
      <c r="D3" s="44"/>
      <c r="E3" s="44"/>
      <c r="F3" s="44"/>
      <c r="G3" s="44"/>
      <c r="H3" s="32" t="s">
        <v>43</v>
      </c>
    </row>
    <row r="4" spans="1:8" ht="22.5">
      <c r="A4" s="56" t="s">
        <v>97</v>
      </c>
      <c r="B4" s="56" t="s">
        <v>98</v>
      </c>
      <c r="C4" s="56" t="s">
        <v>48</v>
      </c>
      <c r="D4" s="56" t="s">
        <v>100</v>
      </c>
      <c r="E4" s="56" t="s">
        <v>101</v>
      </c>
      <c r="F4" s="45" t="s">
        <v>412</v>
      </c>
      <c r="G4" s="45" t="s">
        <v>413</v>
      </c>
      <c r="H4" s="45" t="s">
        <v>414</v>
      </c>
    </row>
    <row r="5" spans="1:8" ht="11.25">
      <c r="A5" s="46" t="s">
        <v>344</v>
      </c>
      <c r="B5" s="46"/>
      <c r="C5" s="49">
        <v>185447147.17</v>
      </c>
      <c r="D5" s="49">
        <v>34418537.24</v>
      </c>
      <c r="E5" s="49">
        <v>151028609.93</v>
      </c>
      <c r="F5" s="57"/>
      <c r="G5" s="57"/>
      <c r="H5" s="57"/>
    </row>
    <row r="6" spans="1:8" ht="11.25">
      <c r="A6" s="46" t="s">
        <v>102</v>
      </c>
      <c r="B6" s="46" t="s">
        <v>103</v>
      </c>
      <c r="C6" s="49">
        <v>140000</v>
      </c>
      <c r="D6" s="49"/>
      <c r="E6" s="49">
        <v>140000</v>
      </c>
      <c r="F6" s="57"/>
      <c r="G6" s="57"/>
      <c r="H6" s="57"/>
    </row>
    <row r="7" spans="1:8" ht="11.25">
      <c r="A7" s="46" t="s">
        <v>345</v>
      </c>
      <c r="B7" s="46" t="s">
        <v>105</v>
      </c>
      <c r="C7" s="49">
        <v>140000</v>
      </c>
      <c r="D7" s="49"/>
      <c r="E7" s="49">
        <v>140000</v>
      </c>
      <c r="F7" s="57"/>
      <c r="G7" s="57"/>
      <c r="H7" s="57"/>
    </row>
    <row r="8" spans="1:8" ht="11.25">
      <c r="A8" s="46" t="s">
        <v>347</v>
      </c>
      <c r="B8" s="46" t="s">
        <v>107</v>
      </c>
      <c r="C8" s="49">
        <v>140000</v>
      </c>
      <c r="D8" s="49"/>
      <c r="E8" s="49">
        <v>140000</v>
      </c>
      <c r="F8" s="57"/>
      <c r="G8" s="57"/>
      <c r="H8" s="57"/>
    </row>
    <row r="9" spans="1:8" ht="11.25">
      <c r="A9" s="46" t="s">
        <v>108</v>
      </c>
      <c r="B9" s="46" t="s">
        <v>109</v>
      </c>
      <c r="C9" s="49">
        <v>32891431.45</v>
      </c>
      <c r="D9" s="49">
        <v>4430499.84</v>
      </c>
      <c r="E9" s="49">
        <v>28460931.61</v>
      </c>
      <c r="F9" s="57"/>
      <c r="G9" s="57"/>
      <c r="H9" s="57"/>
    </row>
    <row r="10" spans="1:8" ht="11.25">
      <c r="A10" s="46" t="s">
        <v>349</v>
      </c>
      <c r="B10" s="46" t="s">
        <v>111</v>
      </c>
      <c r="C10" s="49">
        <v>4430499.84</v>
      </c>
      <c r="D10" s="49">
        <v>4430499.84</v>
      </c>
      <c r="E10" s="49"/>
      <c r="F10" s="57"/>
      <c r="G10" s="57"/>
      <c r="H10" s="57"/>
    </row>
    <row r="11" spans="1:8" ht="11.25">
      <c r="A11" s="46" t="s">
        <v>351</v>
      </c>
      <c r="B11" s="46" t="s">
        <v>113</v>
      </c>
      <c r="C11" s="49">
        <v>1633666.56</v>
      </c>
      <c r="D11" s="49">
        <v>1633666.56</v>
      </c>
      <c r="E11" s="49"/>
      <c r="F11" s="57"/>
      <c r="G11" s="57"/>
      <c r="H11" s="57"/>
    </row>
    <row r="12" spans="1:8" ht="11.25">
      <c r="A12" s="46" t="s">
        <v>353</v>
      </c>
      <c r="B12" s="46" t="s">
        <v>115</v>
      </c>
      <c r="C12" s="49">
        <v>816833.28</v>
      </c>
      <c r="D12" s="49">
        <v>816833.28</v>
      </c>
      <c r="E12" s="49"/>
      <c r="F12" s="57"/>
      <c r="G12" s="57"/>
      <c r="H12" s="57"/>
    </row>
    <row r="13" spans="1:8" ht="11.25">
      <c r="A13" s="46" t="s">
        <v>355</v>
      </c>
      <c r="B13" s="46" t="s">
        <v>117</v>
      </c>
      <c r="C13" s="49">
        <v>1980000</v>
      </c>
      <c r="D13" s="49">
        <v>1980000</v>
      </c>
      <c r="E13" s="49"/>
      <c r="F13" s="57"/>
      <c r="G13" s="57"/>
      <c r="H13" s="57"/>
    </row>
    <row r="14" spans="1:8" ht="11.25">
      <c r="A14" s="46" t="s">
        <v>266</v>
      </c>
      <c r="B14" s="46" t="s">
        <v>267</v>
      </c>
      <c r="C14" s="49">
        <v>27480931.61</v>
      </c>
      <c r="D14" s="49"/>
      <c r="E14" s="49">
        <v>27480931.61</v>
      </c>
      <c r="F14" s="27"/>
      <c r="G14" s="27"/>
      <c r="H14" s="27"/>
    </row>
    <row r="15" spans="1:8" ht="11.25">
      <c r="A15" s="46" t="s">
        <v>268</v>
      </c>
      <c r="B15" s="46" t="s">
        <v>269</v>
      </c>
      <c r="C15" s="49">
        <v>18475311.61</v>
      </c>
      <c r="D15" s="49"/>
      <c r="E15" s="49">
        <v>18475311.61</v>
      </c>
      <c r="F15" s="27"/>
      <c r="G15" s="27"/>
      <c r="H15" s="27"/>
    </row>
    <row r="16" spans="1:8" ht="11.25">
      <c r="A16" s="46" t="s">
        <v>270</v>
      </c>
      <c r="B16" s="46" t="s">
        <v>271</v>
      </c>
      <c r="C16" s="49">
        <v>9005620</v>
      </c>
      <c r="D16" s="49"/>
      <c r="E16" s="49">
        <v>9005620</v>
      </c>
      <c r="F16" s="27"/>
      <c r="G16" s="27"/>
      <c r="H16" s="27"/>
    </row>
    <row r="17" spans="1:8" ht="11.25">
      <c r="A17" s="46" t="s">
        <v>272</v>
      </c>
      <c r="B17" s="46" t="s">
        <v>273</v>
      </c>
      <c r="C17" s="49">
        <v>980000</v>
      </c>
      <c r="D17" s="49"/>
      <c r="E17" s="49">
        <v>980000</v>
      </c>
      <c r="F17" s="27"/>
      <c r="G17" s="27"/>
      <c r="H17" s="27"/>
    </row>
    <row r="18" spans="1:8" ht="11.25">
      <c r="A18" s="46" t="s">
        <v>274</v>
      </c>
      <c r="B18" s="46" t="s">
        <v>271</v>
      </c>
      <c r="C18" s="49">
        <v>980000</v>
      </c>
      <c r="D18" s="49"/>
      <c r="E18" s="49">
        <v>980000</v>
      </c>
      <c r="F18" s="27"/>
      <c r="G18" s="27"/>
      <c r="H18" s="27"/>
    </row>
    <row r="19" spans="1:8" ht="11.25">
      <c r="A19" s="46" t="s">
        <v>118</v>
      </c>
      <c r="B19" s="46" t="s">
        <v>119</v>
      </c>
      <c r="C19" s="49">
        <v>1426702.83</v>
      </c>
      <c r="D19" s="49">
        <v>1426702.83</v>
      </c>
      <c r="E19" s="49"/>
      <c r="F19" s="27"/>
      <c r="G19" s="27"/>
      <c r="H19" s="27"/>
    </row>
    <row r="20" spans="1:8" ht="11.25">
      <c r="A20" s="46" t="s">
        <v>361</v>
      </c>
      <c r="B20" s="46" t="s">
        <v>121</v>
      </c>
      <c r="C20" s="49">
        <v>1426702.83</v>
      </c>
      <c r="D20" s="49">
        <v>1426702.83</v>
      </c>
      <c r="E20" s="49"/>
      <c r="F20" s="27"/>
      <c r="G20" s="27"/>
      <c r="H20" s="27"/>
    </row>
    <row r="21" spans="1:8" ht="11.25">
      <c r="A21" s="46" t="s">
        <v>363</v>
      </c>
      <c r="B21" s="46" t="s">
        <v>123</v>
      </c>
      <c r="C21" s="49">
        <v>706445.23</v>
      </c>
      <c r="D21" s="49">
        <v>706445.23</v>
      </c>
      <c r="E21" s="49"/>
      <c r="F21" s="27"/>
      <c r="G21" s="27"/>
      <c r="H21" s="27"/>
    </row>
    <row r="22" spans="1:8" ht="11.25">
      <c r="A22" s="46" t="s">
        <v>365</v>
      </c>
      <c r="B22" s="46" t="s">
        <v>125</v>
      </c>
      <c r="C22" s="49">
        <v>720257.6</v>
      </c>
      <c r="D22" s="49">
        <v>720257.6</v>
      </c>
      <c r="E22" s="49"/>
      <c r="F22" s="27"/>
      <c r="G22" s="27"/>
      <c r="H22" s="27"/>
    </row>
    <row r="23" spans="1:8" ht="11.25">
      <c r="A23" s="46" t="s">
        <v>126</v>
      </c>
      <c r="B23" s="46" t="s">
        <v>127</v>
      </c>
      <c r="C23" s="49">
        <v>149755782.97</v>
      </c>
      <c r="D23" s="49">
        <v>27328104.65</v>
      </c>
      <c r="E23" s="49">
        <v>122427678.32</v>
      </c>
      <c r="F23" s="27"/>
      <c r="G23" s="27"/>
      <c r="H23" s="27"/>
    </row>
    <row r="24" spans="1:8" ht="11.25">
      <c r="A24" s="46" t="s">
        <v>367</v>
      </c>
      <c r="B24" s="46" t="s">
        <v>129</v>
      </c>
      <c r="C24" s="49">
        <v>90637082.97</v>
      </c>
      <c r="D24" s="49">
        <v>27328104.65</v>
      </c>
      <c r="E24" s="49">
        <v>63308978.32</v>
      </c>
      <c r="F24" s="27"/>
      <c r="G24" s="27"/>
      <c r="H24" s="27"/>
    </row>
    <row r="25" spans="1:8" ht="11.25">
      <c r="A25" s="46" t="s">
        <v>369</v>
      </c>
      <c r="B25" s="46" t="s">
        <v>131</v>
      </c>
      <c r="C25" s="49">
        <v>12291333.37</v>
      </c>
      <c r="D25" s="49">
        <v>12291333.37</v>
      </c>
      <c r="E25" s="49"/>
      <c r="F25" s="27"/>
      <c r="G25" s="27"/>
      <c r="H25" s="27"/>
    </row>
    <row r="26" spans="1:8" ht="11.25">
      <c r="A26" s="46" t="s">
        <v>371</v>
      </c>
      <c r="B26" s="46" t="s">
        <v>133</v>
      </c>
      <c r="C26" s="49">
        <v>569552</v>
      </c>
      <c r="D26" s="49"/>
      <c r="E26" s="49">
        <v>569552</v>
      </c>
      <c r="F26" s="27"/>
      <c r="G26" s="27"/>
      <c r="H26" s="27"/>
    </row>
    <row r="27" spans="1:8" ht="11.25">
      <c r="A27" s="46" t="s">
        <v>373</v>
      </c>
      <c r="B27" s="46" t="s">
        <v>135</v>
      </c>
      <c r="C27" s="49">
        <v>16781771.28</v>
      </c>
      <c r="D27" s="49">
        <v>15036771.28</v>
      </c>
      <c r="E27" s="49">
        <v>1745000</v>
      </c>
      <c r="F27" s="27"/>
      <c r="G27" s="27"/>
      <c r="H27" s="27"/>
    </row>
    <row r="28" spans="1:8" ht="11.25">
      <c r="A28" s="46" t="s">
        <v>375</v>
      </c>
      <c r="B28" s="46" t="s">
        <v>137</v>
      </c>
      <c r="C28" s="49">
        <v>60000</v>
      </c>
      <c r="D28" s="49"/>
      <c r="E28" s="49">
        <v>60000</v>
      </c>
      <c r="F28" s="27"/>
      <c r="G28" s="27"/>
      <c r="H28" s="27"/>
    </row>
    <row r="29" spans="1:8" ht="11.25">
      <c r="A29" s="46" t="s">
        <v>377</v>
      </c>
      <c r="B29" s="46" t="s">
        <v>139</v>
      </c>
      <c r="C29" s="49">
        <v>31085032.16</v>
      </c>
      <c r="D29" s="49"/>
      <c r="E29" s="49">
        <v>31085032.16</v>
      </c>
      <c r="F29" s="27"/>
      <c r="G29" s="27"/>
      <c r="H29" s="27"/>
    </row>
    <row r="30" spans="1:8" ht="11.25">
      <c r="A30" s="46" t="s">
        <v>379</v>
      </c>
      <c r="B30" s="46" t="s">
        <v>141</v>
      </c>
      <c r="C30" s="49">
        <v>2050000</v>
      </c>
      <c r="D30" s="49"/>
      <c r="E30" s="49">
        <v>2050000</v>
      </c>
      <c r="F30" s="27"/>
      <c r="G30" s="27"/>
      <c r="H30" s="27"/>
    </row>
    <row r="31" spans="1:8" ht="11.25">
      <c r="A31" s="46" t="s">
        <v>381</v>
      </c>
      <c r="B31" s="46" t="s">
        <v>143</v>
      </c>
      <c r="C31" s="49">
        <v>430000</v>
      </c>
      <c r="D31" s="49"/>
      <c r="E31" s="49">
        <v>430000</v>
      </c>
      <c r="F31" s="27"/>
      <c r="G31" s="27"/>
      <c r="H31" s="27"/>
    </row>
    <row r="32" spans="1:8" ht="11.25">
      <c r="A32" s="46" t="s">
        <v>383</v>
      </c>
      <c r="B32" s="46" t="s">
        <v>145</v>
      </c>
      <c r="C32" s="49">
        <v>3109294.16</v>
      </c>
      <c r="D32" s="49"/>
      <c r="E32" s="49">
        <v>3109294.16</v>
      </c>
      <c r="F32" s="27"/>
      <c r="G32" s="27"/>
      <c r="H32" s="27"/>
    </row>
    <row r="33" spans="1:8" ht="11.25">
      <c r="A33" s="46" t="s">
        <v>385</v>
      </c>
      <c r="B33" s="46" t="s">
        <v>147</v>
      </c>
      <c r="C33" s="49">
        <v>10517600</v>
      </c>
      <c r="D33" s="49"/>
      <c r="E33" s="49">
        <v>10517600</v>
      </c>
      <c r="F33" s="27"/>
      <c r="G33" s="27"/>
      <c r="H33" s="27"/>
    </row>
    <row r="34" spans="1:8" ht="11.25">
      <c r="A34" s="46" t="s">
        <v>387</v>
      </c>
      <c r="B34" s="46" t="s">
        <v>149</v>
      </c>
      <c r="C34" s="49">
        <v>1500000</v>
      </c>
      <c r="D34" s="49"/>
      <c r="E34" s="49">
        <v>1500000</v>
      </c>
      <c r="F34" s="27"/>
      <c r="G34" s="27"/>
      <c r="H34" s="27"/>
    </row>
    <row r="35" spans="1:8" ht="11.25">
      <c r="A35" s="46" t="s">
        <v>389</v>
      </c>
      <c r="B35" s="46" t="s">
        <v>151</v>
      </c>
      <c r="C35" s="49">
        <v>2882500</v>
      </c>
      <c r="D35" s="49"/>
      <c r="E35" s="49">
        <v>2882500</v>
      </c>
      <c r="F35" s="27"/>
      <c r="G35" s="27"/>
      <c r="H35" s="27"/>
    </row>
    <row r="36" spans="1:8" ht="11.25">
      <c r="A36" s="46" t="s">
        <v>391</v>
      </c>
      <c r="B36" s="46" t="s">
        <v>153</v>
      </c>
      <c r="C36" s="49">
        <v>1480000</v>
      </c>
      <c r="D36" s="49"/>
      <c r="E36" s="49">
        <v>1480000</v>
      </c>
      <c r="F36" s="27"/>
      <c r="G36" s="27"/>
      <c r="H36" s="27"/>
    </row>
    <row r="37" spans="1:8" ht="11.25">
      <c r="A37" s="46" t="s">
        <v>393</v>
      </c>
      <c r="B37" s="46" t="s">
        <v>155</v>
      </c>
      <c r="C37" s="49">
        <v>80000</v>
      </c>
      <c r="D37" s="49"/>
      <c r="E37" s="49">
        <v>80000</v>
      </c>
      <c r="F37" s="27"/>
      <c r="G37" s="27"/>
      <c r="H37" s="27"/>
    </row>
    <row r="38" spans="1:8" ht="11.25">
      <c r="A38" s="46" t="s">
        <v>395</v>
      </c>
      <c r="B38" s="46" t="s">
        <v>157</v>
      </c>
      <c r="C38" s="49">
        <v>250000</v>
      </c>
      <c r="D38" s="49"/>
      <c r="E38" s="49">
        <v>250000</v>
      </c>
      <c r="F38" s="27"/>
      <c r="G38" s="27"/>
      <c r="H38" s="27"/>
    </row>
    <row r="39" spans="1:8" ht="11.25">
      <c r="A39" s="46" t="s">
        <v>397</v>
      </c>
      <c r="B39" s="46" t="s">
        <v>159</v>
      </c>
      <c r="C39" s="49">
        <v>1150000</v>
      </c>
      <c r="D39" s="49"/>
      <c r="E39" s="49">
        <v>1150000</v>
      </c>
      <c r="F39" s="27"/>
      <c r="G39" s="27"/>
      <c r="H39" s="27"/>
    </row>
    <row r="40" spans="1:8" ht="11.25">
      <c r="A40" s="46" t="s">
        <v>399</v>
      </c>
      <c r="B40" s="46" t="s">
        <v>161</v>
      </c>
      <c r="C40" s="49">
        <v>400000</v>
      </c>
      <c r="D40" s="49"/>
      <c r="E40" s="49">
        <v>400000</v>
      </c>
      <c r="F40" s="27"/>
      <c r="G40" s="27"/>
      <c r="H40" s="27"/>
    </row>
    <row r="41" spans="1:8" ht="11.25">
      <c r="A41" s="46" t="s">
        <v>401</v>
      </c>
      <c r="B41" s="46" t="s">
        <v>163</v>
      </c>
      <c r="C41" s="49">
        <v>6000000</v>
      </c>
      <c r="D41" s="49"/>
      <c r="E41" s="49">
        <v>6000000</v>
      </c>
      <c r="F41" s="27"/>
      <c r="G41" s="27"/>
      <c r="H41" s="27"/>
    </row>
    <row r="42" spans="1:8" ht="11.25">
      <c r="A42" s="46" t="s">
        <v>275</v>
      </c>
      <c r="B42" s="46" t="s">
        <v>276</v>
      </c>
      <c r="C42" s="49">
        <v>5233700</v>
      </c>
      <c r="D42" s="49"/>
      <c r="E42" s="49">
        <v>5233700</v>
      </c>
      <c r="F42" s="27"/>
      <c r="G42" s="27"/>
      <c r="H42" s="27"/>
    </row>
    <row r="43" spans="1:8" ht="11.25">
      <c r="A43" s="46" t="s">
        <v>277</v>
      </c>
      <c r="B43" s="46" t="s">
        <v>271</v>
      </c>
      <c r="C43" s="49">
        <v>20000</v>
      </c>
      <c r="D43" s="49"/>
      <c r="E43" s="49">
        <v>20000</v>
      </c>
      <c r="F43" s="27"/>
      <c r="G43" s="27"/>
      <c r="H43" s="27"/>
    </row>
    <row r="44" spans="1:8" ht="11.25">
      <c r="A44" s="46" t="s">
        <v>278</v>
      </c>
      <c r="B44" s="46" t="s">
        <v>279</v>
      </c>
      <c r="C44" s="49">
        <v>5213700</v>
      </c>
      <c r="D44" s="49"/>
      <c r="E44" s="49">
        <v>5213700</v>
      </c>
      <c r="F44" s="27"/>
      <c r="G44" s="27"/>
      <c r="H44" s="27"/>
    </row>
    <row r="45" spans="1:8" ht="11.25">
      <c r="A45" s="46" t="s">
        <v>280</v>
      </c>
      <c r="B45" s="46" t="s">
        <v>281</v>
      </c>
      <c r="C45" s="49">
        <v>53885000</v>
      </c>
      <c r="D45" s="49"/>
      <c r="E45" s="49">
        <v>53885000</v>
      </c>
      <c r="F45" s="27"/>
      <c r="G45" s="27"/>
      <c r="H45" s="27"/>
    </row>
    <row r="46" spans="1:8" ht="11.25">
      <c r="A46" s="46" t="s">
        <v>282</v>
      </c>
      <c r="B46" s="46" t="s">
        <v>283</v>
      </c>
      <c r="C46" s="49">
        <v>53885000</v>
      </c>
      <c r="D46" s="49"/>
      <c r="E46" s="49">
        <v>53885000</v>
      </c>
      <c r="F46" s="27"/>
      <c r="G46" s="27"/>
      <c r="H46" s="27"/>
    </row>
    <row r="47" spans="1:8" ht="11.25">
      <c r="A47" s="46" t="s">
        <v>164</v>
      </c>
      <c r="B47" s="46" t="s">
        <v>165</v>
      </c>
      <c r="C47" s="49">
        <v>1233229.92</v>
      </c>
      <c r="D47" s="49">
        <v>1233229.92</v>
      </c>
      <c r="E47" s="49"/>
      <c r="F47" s="27"/>
      <c r="G47" s="27"/>
      <c r="H47" s="27"/>
    </row>
    <row r="48" spans="1:8" ht="11.25">
      <c r="A48" s="46" t="s">
        <v>407</v>
      </c>
      <c r="B48" s="46" t="s">
        <v>167</v>
      </c>
      <c r="C48" s="49">
        <v>1233229.92</v>
      </c>
      <c r="D48" s="49">
        <v>1233229.92</v>
      </c>
      <c r="E48" s="49"/>
      <c r="F48" s="27"/>
      <c r="G48" s="27"/>
      <c r="H48" s="27"/>
    </row>
    <row r="49" spans="1:8" ht="11.25">
      <c r="A49" s="58" t="s">
        <v>409</v>
      </c>
      <c r="B49" s="58" t="s">
        <v>169</v>
      </c>
      <c r="C49" s="59">
        <v>1233229.92</v>
      </c>
      <c r="D49" s="59">
        <v>1233229.92</v>
      </c>
      <c r="E49" s="59"/>
      <c r="F49" s="27"/>
      <c r="G49" s="27"/>
      <c r="H49" s="27"/>
    </row>
  </sheetData>
  <sheetProtection/>
  <mergeCells count="2">
    <mergeCell ref="A2:H2"/>
    <mergeCell ref="B3:G3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7" sqref="D7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5" t="s">
        <v>415</v>
      </c>
    </row>
    <row r="2" spans="1:11" ht="30.7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7" customHeight="1">
      <c r="A3" s="30" t="s">
        <v>41</v>
      </c>
      <c r="B3" s="44" t="str">
        <f>'表一'!B3</f>
        <v>渝北区水利局</v>
      </c>
      <c r="C3" s="44"/>
      <c r="D3" s="44"/>
      <c r="E3" s="44"/>
      <c r="F3" s="44"/>
      <c r="G3" s="44"/>
      <c r="H3" s="44"/>
      <c r="I3" s="44"/>
      <c r="J3" s="44"/>
      <c r="K3" s="32" t="s">
        <v>43</v>
      </c>
    </row>
    <row r="4" spans="1:11" ht="32.25" customHeight="1">
      <c r="A4" s="45" t="s">
        <v>46</v>
      </c>
      <c r="B4" s="45" t="s">
        <v>48</v>
      </c>
      <c r="C4" s="45" t="s">
        <v>332</v>
      </c>
      <c r="D4" s="45" t="s">
        <v>416</v>
      </c>
      <c r="E4" s="45" t="s">
        <v>417</v>
      </c>
      <c r="F4" s="45" t="s">
        <v>418</v>
      </c>
      <c r="G4" s="45" t="s">
        <v>419</v>
      </c>
      <c r="H4" s="45"/>
      <c r="I4" s="16" t="s">
        <v>420</v>
      </c>
      <c r="J4" s="16" t="s">
        <v>421</v>
      </c>
      <c r="K4" s="16" t="s">
        <v>422</v>
      </c>
    </row>
    <row r="5" spans="1:11" ht="37.5" customHeight="1">
      <c r="A5" s="45"/>
      <c r="B5" s="45"/>
      <c r="C5" s="45"/>
      <c r="D5" s="45"/>
      <c r="E5" s="45"/>
      <c r="F5" s="45"/>
      <c r="G5" s="16" t="s">
        <v>423</v>
      </c>
      <c r="H5" s="16" t="s">
        <v>424</v>
      </c>
      <c r="I5" s="16"/>
      <c r="J5" s="16"/>
      <c r="K5" s="16"/>
    </row>
    <row r="6" spans="1:11" ht="31.5" customHeight="1">
      <c r="A6" s="46" t="s">
        <v>425</v>
      </c>
      <c r="B6" s="47">
        <v>1702000</v>
      </c>
      <c r="C6" s="48">
        <v>0</v>
      </c>
      <c r="D6" s="49">
        <v>1702000</v>
      </c>
      <c r="E6" s="50"/>
      <c r="F6" s="51"/>
      <c r="G6" s="51"/>
      <c r="H6" s="51"/>
      <c r="I6" s="51"/>
      <c r="J6" s="51"/>
      <c r="K6" s="51"/>
    </row>
    <row r="7" spans="1:11" ht="31.5" customHeight="1">
      <c r="A7" s="45" t="s">
        <v>426</v>
      </c>
      <c r="B7" s="52"/>
      <c r="C7" s="53"/>
      <c r="D7" s="50"/>
      <c r="E7" s="50"/>
      <c r="F7" s="51"/>
      <c r="G7" s="51"/>
      <c r="H7" s="51"/>
      <c r="I7" s="51"/>
      <c r="J7" s="51"/>
      <c r="K7" s="51"/>
    </row>
    <row r="8" spans="1:11" ht="31.5" customHeight="1">
      <c r="A8" s="54" t="s">
        <v>427</v>
      </c>
      <c r="B8" s="47">
        <v>1702000</v>
      </c>
      <c r="C8" s="48">
        <v>0</v>
      </c>
      <c r="D8" s="49">
        <v>1702000</v>
      </c>
      <c r="E8" s="50"/>
      <c r="F8" s="51"/>
      <c r="G8" s="51"/>
      <c r="H8" s="51"/>
      <c r="I8" s="51"/>
      <c r="J8" s="51"/>
      <c r="K8" s="51"/>
    </row>
    <row r="9" spans="1:11" ht="31.5" customHeight="1">
      <c r="A9" s="45" t="s">
        <v>428</v>
      </c>
      <c r="B9" s="52"/>
      <c r="C9" s="53"/>
      <c r="D9" s="50"/>
      <c r="E9" s="50"/>
      <c r="F9" s="51"/>
      <c r="G9" s="51"/>
      <c r="H9" s="51"/>
      <c r="I9" s="51"/>
      <c r="J9" s="51"/>
      <c r="K9" s="51"/>
    </row>
    <row r="10" spans="1:11" ht="11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1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1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1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J14" sqref="J14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5" t="s">
        <v>429</v>
      </c>
    </row>
    <row r="2" spans="1:7" ht="30.75" customHeight="1">
      <c r="A2" s="29" t="s">
        <v>430</v>
      </c>
      <c r="B2" s="29"/>
      <c r="C2" s="29"/>
      <c r="D2" s="29"/>
      <c r="E2" s="29"/>
      <c r="F2" s="29"/>
      <c r="G2" s="29"/>
    </row>
    <row r="3" spans="1:7" ht="18" customHeight="1">
      <c r="A3" s="30"/>
      <c r="B3" s="31"/>
      <c r="C3" s="31"/>
      <c r="D3" s="31"/>
      <c r="E3" s="31"/>
      <c r="G3" s="32" t="s">
        <v>92</v>
      </c>
    </row>
    <row r="4" spans="1:7" ht="27" customHeight="1">
      <c r="A4" s="8" t="s">
        <v>431</v>
      </c>
      <c r="B4" s="33" t="str">
        <f>'表一'!B3</f>
        <v>渝北区水利局</v>
      </c>
      <c r="C4" s="33"/>
      <c r="D4" s="33"/>
      <c r="E4" s="15" t="s">
        <v>432</v>
      </c>
      <c r="F4" s="34">
        <f>'表七'!D6</f>
        <v>185447147.17</v>
      </c>
      <c r="G4" s="34"/>
    </row>
    <row r="5" spans="1:7" ht="108" customHeight="1">
      <c r="A5" s="8" t="s">
        <v>433</v>
      </c>
      <c r="B5" s="35" t="s">
        <v>434</v>
      </c>
      <c r="C5" s="36"/>
      <c r="D5" s="36"/>
      <c r="E5" s="36"/>
      <c r="F5" s="36"/>
      <c r="G5" s="37"/>
    </row>
    <row r="6" spans="1:7" ht="21" customHeight="1">
      <c r="A6" s="8" t="s">
        <v>435</v>
      </c>
      <c r="B6" s="18" t="s">
        <v>436</v>
      </c>
      <c r="C6" s="18" t="s">
        <v>437</v>
      </c>
      <c r="D6" s="18" t="s">
        <v>438</v>
      </c>
      <c r="E6" s="18" t="s">
        <v>439</v>
      </c>
      <c r="F6" s="18" t="s">
        <v>440</v>
      </c>
      <c r="G6" s="18" t="s">
        <v>441</v>
      </c>
    </row>
    <row r="7" spans="1:7" ht="21" customHeight="1">
      <c r="A7" s="8"/>
      <c r="B7" s="38" t="s">
        <v>442</v>
      </c>
      <c r="C7" s="38" t="s">
        <v>443</v>
      </c>
      <c r="D7" s="39">
        <v>10</v>
      </c>
      <c r="E7" s="39" t="s">
        <v>444</v>
      </c>
      <c r="F7" s="39" t="s">
        <v>445</v>
      </c>
      <c r="G7" s="40">
        <v>45</v>
      </c>
    </row>
    <row r="8" spans="1:7" ht="21" customHeight="1">
      <c r="A8" s="8"/>
      <c r="B8" s="38" t="s">
        <v>446</v>
      </c>
      <c r="C8" s="38" t="s">
        <v>447</v>
      </c>
      <c r="D8" s="39">
        <v>10</v>
      </c>
      <c r="E8" s="39" t="s">
        <v>448</v>
      </c>
      <c r="F8" s="39" t="s">
        <v>445</v>
      </c>
      <c r="G8" s="40">
        <v>7.42</v>
      </c>
    </row>
    <row r="9" spans="1:7" ht="21" customHeight="1">
      <c r="A9" s="8"/>
      <c r="B9" s="38" t="s">
        <v>449</v>
      </c>
      <c r="C9" s="38" t="s">
        <v>443</v>
      </c>
      <c r="D9" s="39">
        <v>10</v>
      </c>
      <c r="E9" s="39" t="s">
        <v>450</v>
      </c>
      <c r="F9" s="39" t="s">
        <v>451</v>
      </c>
      <c r="G9" s="40">
        <v>9</v>
      </c>
    </row>
    <row r="10" spans="1:7" ht="21" customHeight="1">
      <c r="A10" s="8"/>
      <c r="B10" s="38" t="s">
        <v>452</v>
      </c>
      <c r="C10" s="38" t="s">
        <v>453</v>
      </c>
      <c r="D10" s="39">
        <v>10</v>
      </c>
      <c r="E10" s="39" t="s">
        <v>454</v>
      </c>
      <c r="F10" s="39" t="s">
        <v>455</v>
      </c>
      <c r="G10" s="40">
        <v>3.45</v>
      </c>
    </row>
    <row r="11" spans="1:7" ht="21" customHeight="1">
      <c r="A11" s="8"/>
      <c r="B11" s="38" t="s">
        <v>456</v>
      </c>
      <c r="C11" s="38" t="s">
        <v>443</v>
      </c>
      <c r="D11" s="39">
        <v>10</v>
      </c>
      <c r="E11" s="41" t="s">
        <v>457</v>
      </c>
      <c r="F11" s="41" t="s">
        <v>445</v>
      </c>
      <c r="G11" s="40">
        <v>200</v>
      </c>
    </row>
    <row r="12" spans="1:7" ht="21" customHeight="1">
      <c r="A12" s="8"/>
      <c r="B12" s="38" t="s">
        <v>458</v>
      </c>
      <c r="C12" s="38" t="s">
        <v>447</v>
      </c>
      <c r="D12" s="39">
        <v>10</v>
      </c>
      <c r="E12" s="41" t="s">
        <v>459</v>
      </c>
      <c r="F12" s="41" t="s">
        <v>445</v>
      </c>
      <c r="G12" s="40">
        <v>10</v>
      </c>
    </row>
    <row r="13" spans="1:7" ht="21" customHeight="1">
      <c r="A13" s="8"/>
      <c r="B13" s="38" t="s">
        <v>460</v>
      </c>
      <c r="C13" s="38" t="s">
        <v>447</v>
      </c>
      <c r="D13" s="39">
        <v>10</v>
      </c>
      <c r="E13" s="41" t="s">
        <v>450</v>
      </c>
      <c r="F13" s="41" t="s">
        <v>445</v>
      </c>
      <c r="G13" s="40">
        <v>2</v>
      </c>
    </row>
    <row r="14" spans="1:7" ht="21" customHeight="1">
      <c r="A14" s="8"/>
      <c r="B14" s="38" t="s">
        <v>461</v>
      </c>
      <c r="C14" s="38" t="s">
        <v>443</v>
      </c>
      <c r="D14" s="39">
        <v>20</v>
      </c>
      <c r="E14" s="41" t="s">
        <v>444</v>
      </c>
      <c r="F14" s="41" t="s">
        <v>445</v>
      </c>
      <c r="G14" s="40">
        <v>599</v>
      </c>
    </row>
    <row r="15" spans="1:7" ht="21" customHeight="1">
      <c r="A15" s="8"/>
      <c r="B15" s="38" t="s">
        <v>462</v>
      </c>
      <c r="C15" s="38" t="s">
        <v>463</v>
      </c>
      <c r="D15" s="39">
        <v>10</v>
      </c>
      <c r="E15" s="41" t="s">
        <v>444</v>
      </c>
      <c r="F15" s="41" t="s">
        <v>445</v>
      </c>
      <c r="G15" s="40">
        <v>105</v>
      </c>
    </row>
    <row r="16" spans="1:7" ht="21" customHeight="1">
      <c r="A16" s="8"/>
      <c r="B16" s="42"/>
      <c r="C16" s="43"/>
      <c r="D16" s="43"/>
      <c r="E16" s="43"/>
      <c r="F16" s="43"/>
      <c r="G16" s="43"/>
    </row>
    <row r="17" spans="1:7" ht="17.25" customHeight="1">
      <c r="A17" s="8"/>
      <c r="B17" s="42"/>
      <c r="C17" s="43"/>
      <c r="D17" s="43"/>
      <c r="E17" s="43"/>
      <c r="F17" s="43"/>
      <c r="G17" s="43"/>
    </row>
    <row r="18" ht="11.25">
      <c r="A18" s="10"/>
    </row>
  </sheetData>
  <sheetProtection/>
  <mergeCells count="5">
    <mergeCell ref="A2:G2"/>
    <mergeCell ref="B4:D4"/>
    <mergeCell ref="F4:G4"/>
    <mergeCell ref="B5:G5"/>
    <mergeCell ref="A6:A17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8"/>
  <sheetViews>
    <sheetView workbookViewId="0" topLeftCell="A1">
      <selection activeCell="O6" sqref="O6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" t="s">
        <v>464</v>
      </c>
    </row>
    <row r="2" spans="1:6" ht="29.25" customHeight="1">
      <c r="A2" s="11" t="s">
        <v>37</v>
      </c>
      <c r="B2" s="11"/>
      <c r="C2" s="11"/>
      <c r="D2" s="11"/>
      <c r="E2" s="11"/>
      <c r="F2" s="11"/>
    </row>
    <row r="3" spans="1:6" ht="20.25" customHeight="1">
      <c r="A3" s="12" t="s">
        <v>465</v>
      </c>
      <c r="B3" s="13" t="str">
        <f>'表一'!B3</f>
        <v>渝北区水利局</v>
      </c>
      <c r="C3" s="13"/>
      <c r="D3" s="13"/>
      <c r="E3" s="13"/>
      <c r="F3" s="14" t="s">
        <v>92</v>
      </c>
    </row>
    <row r="4" spans="1:6" ht="11.25">
      <c r="A4" s="8" t="s">
        <v>466</v>
      </c>
      <c r="B4" s="8" t="s">
        <v>467</v>
      </c>
      <c r="C4" s="8"/>
      <c r="D4" s="8" t="s">
        <v>468</v>
      </c>
      <c r="E4" s="8" t="s">
        <v>253</v>
      </c>
      <c r="F4" s="8"/>
    </row>
    <row r="5" spans="1:6" ht="11.25">
      <c r="A5" s="15" t="s">
        <v>469</v>
      </c>
      <c r="B5" s="8">
        <v>53680000</v>
      </c>
      <c r="C5" s="8"/>
      <c r="D5" s="8"/>
      <c r="E5" s="8"/>
      <c r="F5" s="8"/>
    </row>
    <row r="6" spans="1:6" ht="51" customHeight="1">
      <c r="A6" s="8" t="s">
        <v>470</v>
      </c>
      <c r="B6" s="16" t="s">
        <v>471</v>
      </c>
      <c r="C6" s="16"/>
      <c r="D6" s="16"/>
      <c r="E6" s="16"/>
      <c r="F6" s="16"/>
    </row>
    <row r="7" spans="1:6" ht="33" customHeight="1">
      <c r="A7" s="8" t="s">
        <v>472</v>
      </c>
      <c r="B7" s="16" t="s">
        <v>473</v>
      </c>
      <c r="C7" s="16"/>
      <c r="D7" s="16"/>
      <c r="E7" s="16"/>
      <c r="F7" s="16"/>
    </row>
    <row r="8" spans="1:6" ht="78" customHeight="1">
      <c r="A8" s="8" t="s">
        <v>474</v>
      </c>
      <c r="B8" s="17" t="s">
        <v>475</v>
      </c>
      <c r="C8" s="17"/>
      <c r="D8" s="17"/>
      <c r="E8" s="17"/>
      <c r="F8" s="17"/>
    </row>
    <row r="9" spans="1:6" ht="11.25">
      <c r="A9" s="18" t="s">
        <v>435</v>
      </c>
      <c r="B9" s="8" t="s">
        <v>436</v>
      </c>
      <c r="C9" s="8" t="s">
        <v>438</v>
      </c>
      <c r="D9" s="8" t="s">
        <v>439</v>
      </c>
      <c r="E9" s="8" t="s">
        <v>440</v>
      </c>
      <c r="F9" s="8" t="s">
        <v>441</v>
      </c>
    </row>
    <row r="10" spans="1:6" ht="24">
      <c r="A10" s="18"/>
      <c r="B10" s="19" t="s">
        <v>476</v>
      </c>
      <c r="C10" s="20">
        <v>0.03</v>
      </c>
      <c r="D10" s="8" t="s">
        <v>459</v>
      </c>
      <c r="E10" s="8" t="s">
        <v>451</v>
      </c>
      <c r="F10" s="19" t="s">
        <v>477</v>
      </c>
    </row>
    <row r="11" spans="1:6" ht="12">
      <c r="A11" s="18"/>
      <c r="B11" s="19" t="s">
        <v>478</v>
      </c>
      <c r="C11" s="20">
        <v>0.06</v>
      </c>
      <c r="D11" s="8" t="s">
        <v>479</v>
      </c>
      <c r="E11" s="21" t="s">
        <v>480</v>
      </c>
      <c r="F11" s="19" t="s">
        <v>481</v>
      </c>
    </row>
    <row r="12" spans="1:6" ht="12">
      <c r="A12" s="18"/>
      <c r="B12" s="19" t="s">
        <v>482</v>
      </c>
      <c r="C12" s="20">
        <v>0.03</v>
      </c>
      <c r="D12" s="8" t="s">
        <v>459</v>
      </c>
      <c r="E12" s="21" t="s">
        <v>480</v>
      </c>
      <c r="F12" s="19">
        <v>2</v>
      </c>
    </row>
    <row r="13" spans="1:6" ht="12">
      <c r="A13" s="18"/>
      <c r="B13" s="19" t="s">
        <v>483</v>
      </c>
      <c r="C13" s="20">
        <v>0.06</v>
      </c>
      <c r="D13" s="8" t="s">
        <v>484</v>
      </c>
      <c r="E13" s="21" t="s">
        <v>480</v>
      </c>
      <c r="F13" s="19">
        <v>1.5</v>
      </c>
    </row>
    <row r="14" spans="1:6" ht="12">
      <c r="A14" s="18"/>
      <c r="B14" s="19" t="s">
        <v>485</v>
      </c>
      <c r="C14" s="20">
        <v>0.03</v>
      </c>
      <c r="D14" s="8" t="s">
        <v>486</v>
      </c>
      <c r="E14" s="21" t="s">
        <v>480</v>
      </c>
      <c r="F14" s="19">
        <v>1</v>
      </c>
    </row>
    <row r="15" spans="1:6" ht="12">
      <c r="A15" s="18"/>
      <c r="B15" s="19" t="s">
        <v>487</v>
      </c>
      <c r="C15" s="20">
        <v>0.03</v>
      </c>
      <c r="D15" s="8" t="s">
        <v>459</v>
      </c>
      <c r="E15" s="21" t="s">
        <v>480</v>
      </c>
      <c r="F15" s="19" t="s">
        <v>488</v>
      </c>
    </row>
    <row r="16" spans="1:6" ht="12">
      <c r="A16" s="18"/>
      <c r="B16" s="19" t="s">
        <v>489</v>
      </c>
      <c r="C16" s="20">
        <v>0.06</v>
      </c>
      <c r="D16" s="8" t="s">
        <v>479</v>
      </c>
      <c r="E16" s="21" t="s">
        <v>480</v>
      </c>
      <c r="F16" s="19">
        <v>47</v>
      </c>
    </row>
    <row r="17" spans="1:6" ht="12">
      <c r="A17" s="18"/>
      <c r="B17" s="19" t="s">
        <v>490</v>
      </c>
      <c r="C17" s="20">
        <v>0.06</v>
      </c>
      <c r="D17" s="8" t="s">
        <v>444</v>
      </c>
      <c r="E17" s="21" t="s">
        <v>480</v>
      </c>
      <c r="F17" s="19">
        <v>7</v>
      </c>
    </row>
    <row r="18" spans="1:6" ht="24">
      <c r="A18" s="18"/>
      <c r="B18" s="19" t="s">
        <v>491</v>
      </c>
      <c r="C18" s="20">
        <v>0.03</v>
      </c>
      <c r="D18" s="8" t="s">
        <v>459</v>
      </c>
      <c r="E18" s="21" t="s">
        <v>480</v>
      </c>
      <c r="F18" s="19" t="s">
        <v>477</v>
      </c>
    </row>
    <row r="19" spans="1:6" ht="12.75">
      <c r="A19" s="18"/>
      <c r="B19" s="22" t="s">
        <v>492</v>
      </c>
      <c r="C19" s="20">
        <v>0.06</v>
      </c>
      <c r="D19" s="8" t="s">
        <v>493</v>
      </c>
      <c r="E19" s="8" t="s">
        <v>451</v>
      </c>
      <c r="F19" s="19" t="s">
        <v>494</v>
      </c>
    </row>
    <row r="20" spans="1:6" ht="12.75">
      <c r="A20" s="18"/>
      <c r="B20" s="19" t="s">
        <v>495</v>
      </c>
      <c r="C20" s="20">
        <v>0.06</v>
      </c>
      <c r="D20" s="8" t="s">
        <v>493</v>
      </c>
      <c r="E20" s="8" t="s">
        <v>451</v>
      </c>
      <c r="F20" s="19" t="s">
        <v>494</v>
      </c>
    </row>
    <row r="21" spans="1:6" ht="12.75">
      <c r="A21" s="18"/>
      <c r="B21" s="19" t="s">
        <v>496</v>
      </c>
      <c r="C21" s="20">
        <v>0.06</v>
      </c>
      <c r="D21" s="8" t="s">
        <v>493</v>
      </c>
      <c r="E21" s="8" t="s">
        <v>451</v>
      </c>
      <c r="F21" s="19" t="s">
        <v>494</v>
      </c>
    </row>
    <row r="22" spans="1:6" ht="12.75">
      <c r="A22" s="18"/>
      <c r="B22" s="19" t="s">
        <v>497</v>
      </c>
      <c r="C22" s="20">
        <v>0.06</v>
      </c>
      <c r="D22" s="8" t="s">
        <v>493</v>
      </c>
      <c r="E22" s="8" t="s">
        <v>451</v>
      </c>
      <c r="F22" s="19" t="s">
        <v>494</v>
      </c>
    </row>
    <row r="23" spans="1:6" ht="12.75">
      <c r="A23" s="18"/>
      <c r="B23" s="19" t="s">
        <v>498</v>
      </c>
      <c r="C23" s="20">
        <v>0.06</v>
      </c>
      <c r="D23" s="8" t="s">
        <v>493</v>
      </c>
      <c r="E23" s="8" t="s">
        <v>451</v>
      </c>
      <c r="F23" s="19" t="s">
        <v>494</v>
      </c>
    </row>
    <row r="24" spans="1:6" ht="24.75">
      <c r="A24" s="18"/>
      <c r="B24" s="19" t="s">
        <v>499</v>
      </c>
      <c r="C24" s="20">
        <v>0.1</v>
      </c>
      <c r="D24" s="8" t="s">
        <v>493</v>
      </c>
      <c r="E24" s="8" t="s">
        <v>451</v>
      </c>
      <c r="F24" s="19" t="s">
        <v>494</v>
      </c>
    </row>
    <row r="25" spans="1:6" ht="12.75">
      <c r="A25" s="18"/>
      <c r="B25" s="19" t="s">
        <v>500</v>
      </c>
      <c r="C25" s="20">
        <v>0.03</v>
      </c>
      <c r="D25" s="8" t="s">
        <v>493</v>
      </c>
      <c r="E25" s="8" t="s">
        <v>451</v>
      </c>
      <c r="F25" s="19" t="s">
        <v>494</v>
      </c>
    </row>
    <row r="26" spans="1:6" ht="12">
      <c r="A26" s="18"/>
      <c r="B26" s="19" t="s">
        <v>501</v>
      </c>
      <c r="C26" s="20">
        <v>0.03</v>
      </c>
      <c r="D26" s="8" t="s">
        <v>479</v>
      </c>
      <c r="E26" s="21" t="s">
        <v>480</v>
      </c>
      <c r="F26" s="19">
        <v>6200</v>
      </c>
    </row>
    <row r="27" spans="1:6" ht="12">
      <c r="A27" s="18"/>
      <c r="B27" s="22" t="s">
        <v>502</v>
      </c>
      <c r="C27" s="20">
        <v>0.03</v>
      </c>
      <c r="D27" s="8" t="s">
        <v>479</v>
      </c>
      <c r="E27" s="21" t="s">
        <v>480</v>
      </c>
      <c r="F27" s="19">
        <v>7500</v>
      </c>
    </row>
    <row r="28" spans="1:6" ht="12">
      <c r="A28" s="18"/>
      <c r="B28" s="19" t="s">
        <v>503</v>
      </c>
      <c r="C28" s="20">
        <v>0.03</v>
      </c>
      <c r="D28" s="8"/>
      <c r="E28" s="8" t="s">
        <v>451</v>
      </c>
      <c r="F28" s="19" t="s">
        <v>504</v>
      </c>
    </row>
    <row r="29" spans="1:6" ht="12">
      <c r="A29" s="18"/>
      <c r="B29" s="19" t="s">
        <v>505</v>
      </c>
      <c r="C29" s="20">
        <v>0.03</v>
      </c>
      <c r="D29" s="8" t="s">
        <v>493</v>
      </c>
      <c r="E29" s="8" t="s">
        <v>451</v>
      </c>
      <c r="F29" s="19" t="s">
        <v>494</v>
      </c>
    </row>
    <row r="30" spans="1:6" ht="12.75">
      <c r="A30" s="18"/>
      <c r="B30" s="19" t="s">
        <v>506</v>
      </c>
      <c r="C30" s="20">
        <v>0.03</v>
      </c>
      <c r="D30" s="9" t="s">
        <v>493</v>
      </c>
      <c r="E30" s="21" t="s">
        <v>480</v>
      </c>
      <c r="F30" s="19" t="s">
        <v>507</v>
      </c>
    </row>
    <row r="31" spans="1:6" ht="12.75">
      <c r="A31" s="18"/>
      <c r="B31" s="19" t="s">
        <v>508</v>
      </c>
      <c r="C31" s="20">
        <v>0.03</v>
      </c>
      <c r="D31" s="9" t="s">
        <v>493</v>
      </c>
      <c r="E31" s="21" t="s">
        <v>480</v>
      </c>
      <c r="F31" s="19" t="s">
        <v>507</v>
      </c>
    </row>
    <row r="32" spans="1:4" ht="19.5" customHeight="1">
      <c r="A32" s="23"/>
      <c r="B32" s="10"/>
      <c r="C32" s="10"/>
      <c r="D32" s="10"/>
    </row>
    <row r="33" spans="1:6" ht="21">
      <c r="A33" s="11" t="s">
        <v>37</v>
      </c>
      <c r="B33" s="11"/>
      <c r="C33" s="11"/>
      <c r="D33" s="11"/>
      <c r="E33" s="11"/>
      <c r="F33" s="11"/>
    </row>
    <row r="34" spans="1:6" ht="12">
      <c r="A34" s="12" t="s">
        <v>465</v>
      </c>
      <c r="B34" s="13" t="str">
        <f>B3</f>
        <v>渝北区水利局</v>
      </c>
      <c r="C34" s="13"/>
      <c r="D34" s="13"/>
      <c r="E34" s="13"/>
      <c r="F34" s="14" t="s">
        <v>92</v>
      </c>
    </row>
    <row r="35" spans="1:6" ht="11.25">
      <c r="A35" s="8" t="s">
        <v>466</v>
      </c>
      <c r="B35" s="8" t="s">
        <v>509</v>
      </c>
      <c r="C35" s="8"/>
      <c r="D35" s="8" t="s">
        <v>468</v>
      </c>
      <c r="E35" s="8" t="str">
        <f>E4</f>
        <v>区水利局</v>
      </c>
      <c r="F35" s="8"/>
    </row>
    <row r="36" spans="1:6" ht="11.25">
      <c r="A36" s="15" t="s">
        <v>469</v>
      </c>
      <c r="B36" s="8">
        <f>474.76*10000</f>
        <v>4747600</v>
      </c>
      <c r="C36" s="8"/>
      <c r="D36" s="8"/>
      <c r="E36" s="8"/>
      <c r="F36" s="8"/>
    </row>
    <row r="37" spans="1:6" ht="55.5" customHeight="1">
      <c r="A37" s="8" t="s">
        <v>470</v>
      </c>
      <c r="B37" s="17" t="s">
        <v>510</v>
      </c>
      <c r="C37" s="17"/>
      <c r="D37" s="17"/>
      <c r="E37" s="17"/>
      <c r="F37" s="17"/>
    </row>
    <row r="38" spans="1:6" ht="36" customHeight="1">
      <c r="A38" s="8" t="s">
        <v>472</v>
      </c>
      <c r="B38" s="17" t="s">
        <v>511</v>
      </c>
      <c r="C38" s="17"/>
      <c r="D38" s="17"/>
      <c r="E38" s="17"/>
      <c r="F38" s="17"/>
    </row>
    <row r="39" spans="1:6" ht="11.25">
      <c r="A39" s="8" t="s">
        <v>474</v>
      </c>
      <c r="B39" s="24" t="s">
        <v>512</v>
      </c>
      <c r="C39" s="24"/>
      <c r="D39" s="24"/>
      <c r="E39" s="24"/>
      <c r="F39" s="24"/>
    </row>
    <row r="40" spans="1:6" ht="11.25">
      <c r="A40" s="25" t="s">
        <v>435</v>
      </c>
      <c r="B40" s="8" t="s">
        <v>436</v>
      </c>
      <c r="C40" s="8" t="s">
        <v>438</v>
      </c>
      <c r="D40" s="8" t="s">
        <v>439</v>
      </c>
      <c r="E40" s="8" t="s">
        <v>440</v>
      </c>
      <c r="F40" s="8" t="s">
        <v>441</v>
      </c>
    </row>
    <row r="41" spans="1:6" ht="12">
      <c r="A41" s="25"/>
      <c r="B41" s="19" t="s">
        <v>513</v>
      </c>
      <c r="C41" s="20">
        <v>0.2</v>
      </c>
      <c r="D41" s="15" t="s">
        <v>450</v>
      </c>
      <c r="E41" s="8" t="s">
        <v>451</v>
      </c>
      <c r="F41" s="19" t="s">
        <v>514</v>
      </c>
    </row>
    <row r="42" spans="1:6" ht="60">
      <c r="A42" s="25"/>
      <c r="B42" s="19" t="s">
        <v>515</v>
      </c>
      <c r="C42" s="20">
        <v>0.3</v>
      </c>
      <c r="D42" s="9"/>
      <c r="E42" s="8" t="s">
        <v>451</v>
      </c>
      <c r="F42" s="19" t="s">
        <v>516</v>
      </c>
    </row>
    <row r="43" spans="1:6" ht="24">
      <c r="A43" s="25"/>
      <c r="B43" s="19" t="s">
        <v>517</v>
      </c>
      <c r="C43" s="20">
        <v>0.05</v>
      </c>
      <c r="D43" s="26"/>
      <c r="E43" s="8" t="s">
        <v>451</v>
      </c>
      <c r="F43" s="19" t="s">
        <v>518</v>
      </c>
    </row>
    <row r="44" spans="1:6" ht="12.75">
      <c r="A44" s="25"/>
      <c r="B44" s="19" t="s">
        <v>498</v>
      </c>
      <c r="C44" s="20">
        <v>0.1</v>
      </c>
      <c r="D44" s="8" t="s">
        <v>493</v>
      </c>
      <c r="E44" s="8" t="s">
        <v>451</v>
      </c>
      <c r="F44" s="19" t="s">
        <v>494</v>
      </c>
    </row>
    <row r="45" spans="1:6" ht="12">
      <c r="A45" s="25"/>
      <c r="B45" s="19" t="s">
        <v>519</v>
      </c>
      <c r="C45" s="20">
        <v>0.1</v>
      </c>
      <c r="D45" s="27" t="s">
        <v>520</v>
      </c>
      <c r="E45" s="8" t="s">
        <v>451</v>
      </c>
      <c r="F45" s="19" t="s">
        <v>521</v>
      </c>
    </row>
    <row r="46" spans="1:6" ht="60">
      <c r="A46" s="25"/>
      <c r="B46" s="19" t="s">
        <v>522</v>
      </c>
      <c r="C46" s="20">
        <v>0.03</v>
      </c>
      <c r="D46" s="27"/>
      <c r="E46" s="8" t="s">
        <v>451</v>
      </c>
      <c r="F46" s="19" t="s">
        <v>523</v>
      </c>
    </row>
    <row r="47" spans="1:6" ht="48">
      <c r="A47" s="25"/>
      <c r="B47" s="19" t="s">
        <v>524</v>
      </c>
      <c r="C47" s="20">
        <v>0.03</v>
      </c>
      <c r="D47" s="27"/>
      <c r="E47" s="8" t="s">
        <v>451</v>
      </c>
      <c r="F47" s="19" t="s">
        <v>525</v>
      </c>
    </row>
    <row r="48" spans="1:6" ht="12">
      <c r="A48" s="25"/>
      <c r="B48" s="19" t="s">
        <v>503</v>
      </c>
      <c r="C48" s="20">
        <v>0.04</v>
      </c>
      <c r="D48" s="8"/>
      <c r="E48" s="8" t="s">
        <v>451</v>
      </c>
      <c r="F48" s="19" t="s">
        <v>504</v>
      </c>
    </row>
    <row r="49" spans="1:6" ht="24">
      <c r="A49" s="25"/>
      <c r="B49" s="19" t="s">
        <v>526</v>
      </c>
      <c r="C49" s="20">
        <v>0.05</v>
      </c>
      <c r="D49" s="27"/>
      <c r="E49" s="8" t="s">
        <v>451</v>
      </c>
      <c r="F49" s="19" t="s">
        <v>518</v>
      </c>
    </row>
    <row r="50" spans="1:6" ht="12">
      <c r="A50" s="25"/>
      <c r="B50" s="19" t="s">
        <v>527</v>
      </c>
      <c r="C50" s="20">
        <v>0.1</v>
      </c>
      <c r="D50" s="8" t="s">
        <v>493</v>
      </c>
      <c r="E50" s="21" t="s">
        <v>480</v>
      </c>
      <c r="F50" s="19" t="s">
        <v>507</v>
      </c>
    </row>
    <row r="52" spans="1:6" ht="21">
      <c r="A52" s="11" t="s">
        <v>37</v>
      </c>
      <c r="B52" s="11"/>
      <c r="C52" s="11"/>
      <c r="D52" s="11"/>
      <c r="E52" s="11"/>
      <c r="F52" s="11"/>
    </row>
    <row r="53" spans="1:6" ht="12">
      <c r="A53" s="12" t="s">
        <v>465</v>
      </c>
      <c r="B53" s="13" t="s">
        <v>528</v>
      </c>
      <c r="C53" s="13"/>
      <c r="D53" s="13"/>
      <c r="E53" s="13"/>
      <c r="F53" s="14" t="s">
        <v>92</v>
      </c>
    </row>
    <row r="54" spans="1:6" ht="11.25">
      <c r="A54" s="8" t="s">
        <v>466</v>
      </c>
      <c r="B54" s="8" t="s">
        <v>529</v>
      </c>
      <c r="C54" s="8"/>
      <c r="D54" s="8" t="s">
        <v>468</v>
      </c>
      <c r="E54" s="8" t="s">
        <v>253</v>
      </c>
      <c r="F54" s="8"/>
    </row>
    <row r="55" spans="1:6" ht="11.25">
      <c r="A55" s="15" t="s">
        <v>469</v>
      </c>
      <c r="B55" s="8">
        <v>6000000</v>
      </c>
      <c r="C55" s="8"/>
      <c r="D55" s="8"/>
      <c r="E55" s="8"/>
      <c r="F55" s="8"/>
    </row>
    <row r="56" spans="1:6" ht="11.25">
      <c r="A56" s="8" t="s">
        <v>470</v>
      </c>
      <c r="B56" s="17" t="s">
        <v>530</v>
      </c>
      <c r="C56" s="17"/>
      <c r="D56" s="17"/>
      <c r="E56" s="17"/>
      <c r="F56" s="17"/>
    </row>
    <row r="57" spans="1:6" ht="11.25">
      <c r="A57" s="8" t="s">
        <v>472</v>
      </c>
      <c r="B57" s="17" t="s">
        <v>531</v>
      </c>
      <c r="C57" s="17"/>
      <c r="D57" s="17"/>
      <c r="E57" s="17"/>
      <c r="F57" s="17"/>
    </row>
    <row r="58" spans="1:6" ht="11.25">
      <c r="A58" s="8" t="s">
        <v>474</v>
      </c>
      <c r="B58" s="24" t="s">
        <v>532</v>
      </c>
      <c r="C58" s="24"/>
      <c r="D58" s="24"/>
      <c r="E58" s="24"/>
      <c r="F58" s="24"/>
    </row>
    <row r="59" spans="1:6" ht="11.25">
      <c r="A59" s="25" t="s">
        <v>435</v>
      </c>
      <c r="B59" s="8" t="s">
        <v>436</v>
      </c>
      <c r="C59" s="8" t="s">
        <v>438</v>
      </c>
      <c r="D59" s="8" t="s">
        <v>439</v>
      </c>
      <c r="E59" s="8" t="s">
        <v>440</v>
      </c>
      <c r="F59" s="8" t="s">
        <v>441</v>
      </c>
    </row>
    <row r="60" spans="1:6" ht="12">
      <c r="A60" s="25"/>
      <c r="B60" s="19" t="s">
        <v>533</v>
      </c>
      <c r="C60" s="28">
        <v>0.25</v>
      </c>
      <c r="D60" s="15" t="s">
        <v>444</v>
      </c>
      <c r="E60" s="21" t="s">
        <v>480</v>
      </c>
      <c r="F60" s="19" t="s">
        <v>514</v>
      </c>
    </row>
    <row r="61" spans="1:6" ht="12">
      <c r="A61" s="25"/>
      <c r="B61" s="19" t="s">
        <v>534</v>
      </c>
      <c r="C61" s="28">
        <v>0.25</v>
      </c>
      <c r="D61" s="15" t="s">
        <v>448</v>
      </c>
      <c r="E61" s="21" t="s">
        <v>480</v>
      </c>
      <c r="F61" s="19" t="s">
        <v>535</v>
      </c>
    </row>
    <row r="62" spans="1:6" ht="48">
      <c r="A62" s="25"/>
      <c r="B62" s="19" t="s">
        <v>536</v>
      </c>
      <c r="C62" s="28">
        <v>0.05</v>
      </c>
      <c r="D62" s="15"/>
      <c r="E62" s="8" t="s">
        <v>451</v>
      </c>
      <c r="F62" s="19" t="s">
        <v>537</v>
      </c>
    </row>
    <row r="63" spans="1:6" ht="24">
      <c r="A63" s="25"/>
      <c r="B63" s="19" t="s">
        <v>538</v>
      </c>
      <c r="C63" s="28">
        <v>0.05</v>
      </c>
      <c r="D63" s="15"/>
      <c r="E63" s="8" t="s">
        <v>451</v>
      </c>
      <c r="F63" s="19" t="s">
        <v>539</v>
      </c>
    </row>
    <row r="64" spans="1:6" ht="12">
      <c r="A64" s="25"/>
      <c r="B64" s="19" t="s">
        <v>540</v>
      </c>
      <c r="C64" s="28">
        <v>0.05</v>
      </c>
      <c r="D64" s="15" t="s">
        <v>541</v>
      </c>
      <c r="E64" s="8"/>
      <c r="F64" s="19" t="s">
        <v>542</v>
      </c>
    </row>
    <row r="65" spans="1:6" ht="12">
      <c r="A65" s="25"/>
      <c r="B65" s="19" t="s">
        <v>543</v>
      </c>
      <c r="C65" s="28">
        <v>0.05</v>
      </c>
      <c r="D65" s="15" t="s">
        <v>544</v>
      </c>
      <c r="E65" s="21" t="s">
        <v>545</v>
      </c>
      <c r="F65" s="19" t="s">
        <v>546</v>
      </c>
    </row>
    <row r="66" spans="1:6" ht="12.75">
      <c r="A66" s="25"/>
      <c r="B66" s="19" t="s">
        <v>498</v>
      </c>
      <c r="C66" s="20">
        <v>0.1</v>
      </c>
      <c r="D66" s="8" t="s">
        <v>493</v>
      </c>
      <c r="E66" s="8" t="s">
        <v>451</v>
      </c>
      <c r="F66" s="19" t="s">
        <v>494</v>
      </c>
    </row>
    <row r="67" spans="1:6" ht="96">
      <c r="A67" s="25"/>
      <c r="B67" s="19" t="s">
        <v>547</v>
      </c>
      <c r="C67" s="28">
        <v>0.05</v>
      </c>
      <c r="D67" s="15"/>
      <c r="E67" s="8" t="s">
        <v>451</v>
      </c>
      <c r="F67" s="19" t="s">
        <v>548</v>
      </c>
    </row>
    <row r="68" spans="1:6" ht="12">
      <c r="A68" s="25"/>
      <c r="B68" s="19" t="s">
        <v>549</v>
      </c>
      <c r="C68" s="28">
        <v>0.05</v>
      </c>
      <c r="D68" s="15"/>
      <c r="E68" s="8" t="s">
        <v>451</v>
      </c>
      <c r="F68" s="19" t="s">
        <v>550</v>
      </c>
    </row>
    <row r="69" spans="1:6" ht="12">
      <c r="A69" s="25"/>
      <c r="B69" s="19" t="s">
        <v>527</v>
      </c>
      <c r="C69" s="28">
        <v>0.1</v>
      </c>
      <c r="D69" s="15" t="s">
        <v>493</v>
      </c>
      <c r="E69" s="21" t="s">
        <v>480</v>
      </c>
      <c r="F69" s="19" t="s">
        <v>507</v>
      </c>
    </row>
    <row r="73" spans="1:6" ht="21">
      <c r="A73" s="11" t="s">
        <v>37</v>
      </c>
      <c r="B73" s="11"/>
      <c r="C73" s="11"/>
      <c r="D73" s="11"/>
      <c r="E73" s="11"/>
      <c r="F73" s="11"/>
    </row>
    <row r="74" spans="1:6" ht="12">
      <c r="A74" s="12" t="s">
        <v>465</v>
      </c>
      <c r="B74" s="13" t="s">
        <v>528</v>
      </c>
      <c r="C74" s="13"/>
      <c r="D74" s="13"/>
      <c r="E74" s="13"/>
      <c r="F74" s="14" t="s">
        <v>92</v>
      </c>
    </row>
    <row r="75" spans="1:6" ht="11.25">
      <c r="A75" s="8" t="s">
        <v>466</v>
      </c>
      <c r="B75" s="8" t="s">
        <v>551</v>
      </c>
      <c r="C75" s="8"/>
      <c r="D75" s="8" t="s">
        <v>468</v>
      </c>
      <c r="E75" s="8" t="s">
        <v>253</v>
      </c>
      <c r="F75" s="8"/>
    </row>
    <row r="76" spans="1:6" ht="11.25">
      <c r="A76" s="15" t="s">
        <v>469</v>
      </c>
      <c r="B76" s="8">
        <v>16500000</v>
      </c>
      <c r="C76" s="8"/>
      <c r="D76" s="8"/>
      <c r="E76" s="8"/>
      <c r="F76" s="8"/>
    </row>
    <row r="77" spans="1:6" ht="11.25">
      <c r="A77" s="8" t="s">
        <v>470</v>
      </c>
      <c r="B77" s="17" t="s">
        <v>552</v>
      </c>
      <c r="C77" s="17"/>
      <c r="D77" s="17"/>
      <c r="E77" s="17"/>
      <c r="F77" s="17"/>
    </row>
    <row r="78" spans="1:6" ht="60" customHeight="1">
      <c r="A78" s="8" t="s">
        <v>472</v>
      </c>
      <c r="B78" s="17" t="s">
        <v>553</v>
      </c>
      <c r="C78" s="17"/>
      <c r="D78" s="17"/>
      <c r="E78" s="17"/>
      <c r="F78" s="17"/>
    </row>
    <row r="79" spans="1:6" ht="31.5" customHeight="1">
      <c r="A79" s="8" t="s">
        <v>474</v>
      </c>
      <c r="B79" s="24" t="s">
        <v>554</v>
      </c>
      <c r="C79" s="24"/>
      <c r="D79" s="24"/>
      <c r="E79" s="24"/>
      <c r="F79" s="24"/>
    </row>
    <row r="80" spans="1:6" ht="11.25">
      <c r="A80" s="25" t="s">
        <v>435</v>
      </c>
      <c r="B80" s="8" t="s">
        <v>436</v>
      </c>
      <c r="C80" s="8" t="s">
        <v>438</v>
      </c>
      <c r="D80" s="8" t="s">
        <v>439</v>
      </c>
      <c r="E80" s="8" t="s">
        <v>440</v>
      </c>
      <c r="F80" s="8" t="s">
        <v>441</v>
      </c>
    </row>
    <row r="81" spans="1:6" ht="12">
      <c r="A81" s="25"/>
      <c r="B81" s="19" t="s">
        <v>555</v>
      </c>
      <c r="C81" s="28">
        <v>0.25</v>
      </c>
      <c r="D81" s="15" t="s">
        <v>444</v>
      </c>
      <c r="E81" s="21" t="s">
        <v>480</v>
      </c>
      <c r="F81" s="19" t="s">
        <v>556</v>
      </c>
    </row>
    <row r="82" spans="1:6" ht="12">
      <c r="A82" s="25"/>
      <c r="B82" s="19" t="s">
        <v>557</v>
      </c>
      <c r="C82" s="28">
        <v>0.25</v>
      </c>
      <c r="D82" s="15" t="s">
        <v>448</v>
      </c>
      <c r="E82" s="21" t="s">
        <v>480</v>
      </c>
      <c r="F82" s="19" t="s">
        <v>558</v>
      </c>
    </row>
    <row r="83" spans="1:6" ht="12">
      <c r="A83" s="25"/>
      <c r="B83" s="19" t="s">
        <v>559</v>
      </c>
      <c r="C83" s="28">
        <v>0.05</v>
      </c>
      <c r="D83" s="15"/>
      <c r="E83" s="8" t="s">
        <v>451</v>
      </c>
      <c r="F83" s="19" t="s">
        <v>560</v>
      </c>
    </row>
    <row r="84" spans="1:6" ht="24">
      <c r="A84" s="25"/>
      <c r="B84" s="19" t="s">
        <v>538</v>
      </c>
      <c r="C84" s="28">
        <v>0.05</v>
      </c>
      <c r="D84" s="15"/>
      <c r="E84" s="8" t="s">
        <v>451</v>
      </c>
      <c r="F84" s="19" t="s">
        <v>539</v>
      </c>
    </row>
    <row r="85" spans="1:6" ht="12">
      <c r="A85" s="25"/>
      <c r="B85" s="19" t="s">
        <v>561</v>
      </c>
      <c r="C85" s="28">
        <v>0.05</v>
      </c>
      <c r="D85" s="15" t="s">
        <v>541</v>
      </c>
      <c r="E85" s="21" t="s">
        <v>545</v>
      </c>
      <c r="F85" s="19" t="s">
        <v>562</v>
      </c>
    </row>
    <row r="86" spans="1:6" ht="48">
      <c r="A86" s="25"/>
      <c r="B86" s="19" t="s">
        <v>547</v>
      </c>
      <c r="C86" s="28">
        <v>0.05</v>
      </c>
      <c r="D86" s="15"/>
      <c r="E86" s="8" t="s">
        <v>451</v>
      </c>
      <c r="F86" s="19" t="s">
        <v>563</v>
      </c>
    </row>
    <row r="87" spans="1:6" ht="12.75">
      <c r="A87" s="25"/>
      <c r="B87" s="19" t="s">
        <v>498</v>
      </c>
      <c r="C87" s="20">
        <v>0.1</v>
      </c>
      <c r="D87" s="8" t="s">
        <v>493</v>
      </c>
      <c r="E87" s="8" t="s">
        <v>451</v>
      </c>
      <c r="F87" s="19" t="s">
        <v>494</v>
      </c>
    </row>
    <row r="88" spans="1:6" ht="36">
      <c r="A88" s="25"/>
      <c r="B88" s="19" t="s">
        <v>564</v>
      </c>
      <c r="C88" s="28">
        <v>0.05</v>
      </c>
      <c r="D88" s="15"/>
      <c r="E88" s="8" t="s">
        <v>451</v>
      </c>
      <c r="F88" s="19" t="s">
        <v>565</v>
      </c>
    </row>
    <row r="89" spans="1:6" ht="12">
      <c r="A89" s="25"/>
      <c r="B89" s="19" t="s">
        <v>549</v>
      </c>
      <c r="C89" s="28">
        <v>0.05</v>
      </c>
      <c r="D89" s="15"/>
      <c r="E89" s="8" t="s">
        <v>451</v>
      </c>
      <c r="F89" s="19" t="s">
        <v>550</v>
      </c>
    </row>
    <row r="90" spans="1:6" ht="12">
      <c r="A90" s="25"/>
      <c r="B90" s="19" t="s">
        <v>527</v>
      </c>
      <c r="C90" s="28">
        <v>0.1</v>
      </c>
      <c r="D90" s="15" t="s">
        <v>493</v>
      </c>
      <c r="E90" s="21" t="s">
        <v>480</v>
      </c>
      <c r="F90" s="19" t="s">
        <v>507</v>
      </c>
    </row>
    <row r="94" spans="1:6" ht="21">
      <c r="A94" s="11" t="s">
        <v>37</v>
      </c>
      <c r="B94" s="11"/>
      <c r="C94" s="11"/>
      <c r="D94" s="11"/>
      <c r="E94" s="11"/>
      <c r="F94" s="11"/>
    </row>
    <row r="95" spans="1:6" ht="12">
      <c r="A95" s="12" t="s">
        <v>465</v>
      </c>
      <c r="B95" s="13" t="s">
        <v>566</v>
      </c>
      <c r="C95" s="13"/>
      <c r="D95" s="13"/>
      <c r="E95" s="13"/>
      <c r="F95" s="14" t="s">
        <v>92</v>
      </c>
    </row>
    <row r="96" spans="1:6" ht="11.25">
      <c r="A96" s="8" t="s">
        <v>466</v>
      </c>
      <c r="B96" s="8" t="s">
        <v>567</v>
      </c>
      <c r="C96" s="8"/>
      <c r="D96" s="8" t="s">
        <v>468</v>
      </c>
      <c r="E96" s="8" t="s">
        <v>253</v>
      </c>
      <c r="F96" s="8"/>
    </row>
    <row r="97" spans="1:6" ht="11.25">
      <c r="A97" s="15" t="s">
        <v>469</v>
      </c>
      <c r="B97" s="8">
        <v>13560000</v>
      </c>
      <c r="C97" s="8"/>
      <c r="D97" s="8"/>
      <c r="E97" s="8"/>
      <c r="F97" s="8"/>
    </row>
    <row r="98" spans="1:6" ht="11.25">
      <c r="A98" s="8" t="s">
        <v>470</v>
      </c>
      <c r="B98" s="17" t="s">
        <v>567</v>
      </c>
      <c r="C98" s="17"/>
      <c r="D98" s="17"/>
      <c r="E98" s="17"/>
      <c r="F98" s="17"/>
    </row>
    <row r="99" spans="1:6" ht="11.25">
      <c r="A99" s="8" t="s">
        <v>472</v>
      </c>
      <c r="B99" s="17" t="s">
        <v>568</v>
      </c>
      <c r="C99" s="17"/>
      <c r="D99" s="17"/>
      <c r="E99" s="17"/>
      <c r="F99" s="17"/>
    </row>
    <row r="100" spans="1:6" ht="11.25">
      <c r="A100" s="8" t="s">
        <v>474</v>
      </c>
      <c r="B100" s="24" t="s">
        <v>569</v>
      </c>
      <c r="C100" s="24"/>
      <c r="D100" s="24"/>
      <c r="E100" s="24"/>
      <c r="F100" s="24"/>
    </row>
    <row r="101" spans="1:6" ht="11.25">
      <c r="A101" s="25" t="s">
        <v>435</v>
      </c>
      <c r="B101" s="8" t="s">
        <v>436</v>
      </c>
      <c r="C101" s="8" t="s">
        <v>438</v>
      </c>
      <c r="D101" s="8" t="s">
        <v>439</v>
      </c>
      <c r="E101" s="8" t="s">
        <v>440</v>
      </c>
      <c r="F101" s="8" t="s">
        <v>441</v>
      </c>
    </row>
    <row r="102" spans="1:6" ht="12">
      <c r="A102" s="25"/>
      <c r="B102" s="19" t="s">
        <v>570</v>
      </c>
      <c r="C102" s="28">
        <v>0.05</v>
      </c>
      <c r="D102" s="15" t="s">
        <v>571</v>
      </c>
      <c r="E102" s="8" t="str">
        <f>E103</f>
        <v>=</v>
      </c>
      <c r="F102" s="19" t="s">
        <v>572</v>
      </c>
    </row>
    <row r="103" spans="1:6" ht="12">
      <c r="A103" s="25"/>
      <c r="B103" s="19" t="s">
        <v>573</v>
      </c>
      <c r="C103" s="28">
        <v>0.1</v>
      </c>
      <c r="D103" s="15"/>
      <c r="E103" s="8" t="s">
        <v>451</v>
      </c>
      <c r="F103" s="19" t="s">
        <v>574</v>
      </c>
    </row>
    <row r="104" spans="1:6" ht="24">
      <c r="A104" s="25"/>
      <c r="B104" s="19" t="s">
        <v>575</v>
      </c>
      <c r="C104" s="28">
        <v>0.05</v>
      </c>
      <c r="D104" s="15"/>
      <c r="E104" s="8" t="s">
        <v>451</v>
      </c>
      <c r="F104" s="19" t="s">
        <v>576</v>
      </c>
    </row>
    <row r="105" spans="1:6" ht="12">
      <c r="A105" s="25"/>
      <c r="B105" s="19" t="s">
        <v>577</v>
      </c>
      <c r="C105" s="28">
        <v>0.1</v>
      </c>
      <c r="D105" s="15" t="s">
        <v>541</v>
      </c>
      <c r="E105" s="8" t="s">
        <v>451</v>
      </c>
      <c r="F105" s="19" t="s">
        <v>578</v>
      </c>
    </row>
    <row r="106" spans="1:6" ht="12">
      <c r="A106" s="25"/>
      <c r="B106" s="19" t="s">
        <v>579</v>
      </c>
      <c r="C106" s="28">
        <v>0.1</v>
      </c>
      <c r="D106" s="15" t="s">
        <v>541</v>
      </c>
      <c r="E106" s="8" t="s">
        <v>451</v>
      </c>
      <c r="F106" s="19" t="s">
        <v>580</v>
      </c>
    </row>
    <row r="107" spans="1:6" ht="12">
      <c r="A107" s="25"/>
      <c r="B107" s="19" t="s">
        <v>581</v>
      </c>
      <c r="C107" s="28">
        <v>0.1</v>
      </c>
      <c r="D107" s="15" t="s">
        <v>541</v>
      </c>
      <c r="E107" s="8" t="s">
        <v>451</v>
      </c>
      <c r="F107" s="19" t="s">
        <v>582</v>
      </c>
    </row>
    <row r="108" spans="1:6" ht="12">
      <c r="A108" s="25"/>
      <c r="B108" s="19" t="s">
        <v>583</v>
      </c>
      <c r="C108" s="28">
        <v>0.07</v>
      </c>
      <c r="D108" s="15" t="s">
        <v>493</v>
      </c>
      <c r="E108" s="21" t="s">
        <v>480</v>
      </c>
      <c r="F108" s="19" t="s">
        <v>477</v>
      </c>
    </row>
    <row r="109" spans="1:6" ht="24">
      <c r="A109" s="25"/>
      <c r="B109" s="19" t="s">
        <v>584</v>
      </c>
      <c r="C109" s="28">
        <v>0.1</v>
      </c>
      <c r="D109" s="15" t="s">
        <v>479</v>
      </c>
      <c r="E109" s="21" t="s">
        <v>480</v>
      </c>
      <c r="F109" s="19" t="s">
        <v>585</v>
      </c>
    </row>
    <row r="110" spans="1:6" ht="12.75">
      <c r="A110" s="25"/>
      <c r="B110" s="19" t="s">
        <v>498</v>
      </c>
      <c r="C110" s="20">
        <v>0.1</v>
      </c>
      <c r="D110" s="8" t="s">
        <v>493</v>
      </c>
      <c r="E110" s="8" t="s">
        <v>451</v>
      </c>
      <c r="F110" s="19" t="s">
        <v>494</v>
      </c>
    </row>
    <row r="111" spans="1:6" ht="12">
      <c r="A111" s="25"/>
      <c r="B111" s="19" t="s">
        <v>586</v>
      </c>
      <c r="C111" s="28">
        <v>0.05</v>
      </c>
      <c r="D111" s="15" t="s">
        <v>459</v>
      </c>
      <c r="E111" s="8" t="s">
        <v>451</v>
      </c>
      <c r="F111" s="19" t="s">
        <v>477</v>
      </c>
    </row>
    <row r="112" spans="1:6" ht="12">
      <c r="A112" s="25"/>
      <c r="B112" s="19" t="s">
        <v>587</v>
      </c>
      <c r="C112" s="28">
        <v>0.05</v>
      </c>
      <c r="D112" s="15" t="s">
        <v>459</v>
      </c>
      <c r="E112" s="8" t="s">
        <v>451</v>
      </c>
      <c r="F112" s="19" t="s">
        <v>588</v>
      </c>
    </row>
    <row r="113" spans="1:6" ht="12">
      <c r="A113" s="25"/>
      <c r="B113" s="19" t="s">
        <v>589</v>
      </c>
      <c r="C113" s="28">
        <v>0.05</v>
      </c>
      <c r="D113" s="15" t="s">
        <v>493</v>
      </c>
      <c r="E113" s="21" t="s">
        <v>480</v>
      </c>
      <c r="F113" s="19" t="s">
        <v>590</v>
      </c>
    </row>
    <row r="114" spans="1:6" ht="12">
      <c r="A114" s="25"/>
      <c r="B114" s="19" t="s">
        <v>591</v>
      </c>
      <c r="C114" s="28">
        <v>0.08</v>
      </c>
      <c r="D114" s="15" t="s">
        <v>493</v>
      </c>
      <c r="E114" s="8" t="s">
        <v>451</v>
      </c>
      <c r="F114" s="19" t="s">
        <v>494</v>
      </c>
    </row>
    <row r="116" spans="1:6" ht="21">
      <c r="A116" s="11" t="s">
        <v>37</v>
      </c>
      <c r="B116" s="11"/>
      <c r="C116" s="11"/>
      <c r="D116" s="11"/>
      <c r="E116" s="11"/>
      <c r="F116" s="11"/>
    </row>
    <row r="117" spans="1:6" ht="12">
      <c r="A117" s="12" t="s">
        <v>465</v>
      </c>
      <c r="B117" s="13" t="s">
        <v>566</v>
      </c>
      <c r="C117" s="13"/>
      <c r="D117" s="13"/>
      <c r="E117" s="13"/>
      <c r="F117" s="14" t="s">
        <v>92</v>
      </c>
    </row>
    <row r="118" spans="1:6" ht="11.25">
      <c r="A118" s="8" t="s">
        <v>466</v>
      </c>
      <c r="B118" s="8" t="s">
        <v>592</v>
      </c>
      <c r="C118" s="8"/>
      <c r="D118" s="8" t="s">
        <v>468</v>
      </c>
      <c r="E118" s="8" t="s">
        <v>253</v>
      </c>
      <c r="F118" s="8"/>
    </row>
    <row r="119" spans="1:6" ht="11.25">
      <c r="A119" s="15" t="s">
        <v>469</v>
      </c>
      <c r="B119" s="8">
        <v>2980000</v>
      </c>
      <c r="C119" s="8"/>
      <c r="D119" s="8"/>
      <c r="E119" s="8"/>
      <c r="F119" s="8"/>
    </row>
    <row r="120" spans="1:6" ht="36" customHeight="1">
      <c r="A120" s="8" t="s">
        <v>470</v>
      </c>
      <c r="B120" s="17" t="s">
        <v>593</v>
      </c>
      <c r="C120" s="17"/>
      <c r="D120" s="17"/>
      <c r="E120" s="17"/>
      <c r="F120" s="17"/>
    </row>
    <row r="121" spans="1:6" ht="11.25">
      <c r="A121" s="8" t="s">
        <v>472</v>
      </c>
      <c r="B121" s="17" t="s">
        <v>594</v>
      </c>
      <c r="C121" s="17"/>
      <c r="D121" s="17"/>
      <c r="E121" s="17"/>
      <c r="F121" s="17"/>
    </row>
    <row r="122" spans="1:6" ht="11.25">
      <c r="A122" s="8" t="s">
        <v>474</v>
      </c>
      <c r="B122" s="24" t="s">
        <v>569</v>
      </c>
      <c r="C122" s="24"/>
      <c r="D122" s="24"/>
      <c r="E122" s="24"/>
      <c r="F122" s="24"/>
    </row>
    <row r="123" spans="1:6" ht="11.25">
      <c r="A123" s="25" t="s">
        <v>435</v>
      </c>
      <c r="B123" s="8" t="s">
        <v>436</v>
      </c>
      <c r="C123" s="8" t="s">
        <v>438</v>
      </c>
      <c r="D123" s="8" t="s">
        <v>439</v>
      </c>
      <c r="E123" s="8" t="s">
        <v>440</v>
      </c>
      <c r="F123" s="8" t="s">
        <v>441</v>
      </c>
    </row>
    <row r="124" spans="1:6" ht="12">
      <c r="A124" s="25"/>
      <c r="B124" s="19" t="s">
        <v>595</v>
      </c>
      <c r="C124" s="28">
        <v>0.05</v>
      </c>
      <c r="D124" s="15" t="s">
        <v>571</v>
      </c>
      <c r="E124" s="8" t="str">
        <f>E125</f>
        <v>=</v>
      </c>
      <c r="F124" s="19" t="s">
        <v>572</v>
      </c>
    </row>
    <row r="125" spans="1:6" ht="12">
      <c r="A125" s="25"/>
      <c r="B125" s="19" t="s">
        <v>573</v>
      </c>
      <c r="C125" s="28">
        <v>0.1</v>
      </c>
      <c r="D125" s="15"/>
      <c r="E125" s="8" t="s">
        <v>451</v>
      </c>
      <c r="F125" s="19" t="s">
        <v>574</v>
      </c>
    </row>
    <row r="126" spans="1:6" ht="24">
      <c r="A126" s="25"/>
      <c r="B126" s="19" t="s">
        <v>575</v>
      </c>
      <c r="C126" s="28">
        <v>0.05</v>
      </c>
      <c r="D126" s="15"/>
      <c r="E126" s="8" t="s">
        <v>451</v>
      </c>
      <c r="F126" s="19" t="s">
        <v>576</v>
      </c>
    </row>
    <row r="127" spans="1:6" ht="24">
      <c r="A127" s="25"/>
      <c r="B127" s="19" t="s">
        <v>577</v>
      </c>
      <c r="C127" s="28">
        <v>0.1</v>
      </c>
      <c r="D127" s="15" t="s">
        <v>541</v>
      </c>
      <c r="E127" s="8" t="s">
        <v>451</v>
      </c>
      <c r="F127" s="19" t="s">
        <v>596</v>
      </c>
    </row>
    <row r="128" spans="1:6" ht="12">
      <c r="A128" s="25"/>
      <c r="B128" s="19" t="s">
        <v>579</v>
      </c>
      <c r="C128" s="28">
        <v>0.1</v>
      </c>
      <c r="D128" s="15" t="s">
        <v>541</v>
      </c>
      <c r="E128" s="8" t="s">
        <v>451</v>
      </c>
      <c r="F128" s="19" t="s">
        <v>597</v>
      </c>
    </row>
    <row r="129" spans="1:6" ht="12">
      <c r="A129" s="25"/>
      <c r="B129" s="19" t="s">
        <v>581</v>
      </c>
      <c r="C129" s="28">
        <v>0.1</v>
      </c>
      <c r="D129" s="15" t="s">
        <v>541</v>
      </c>
      <c r="E129" s="8" t="s">
        <v>451</v>
      </c>
      <c r="F129" s="19" t="s">
        <v>598</v>
      </c>
    </row>
    <row r="130" spans="1:6" ht="12">
      <c r="A130" s="25"/>
      <c r="B130" s="19" t="s">
        <v>583</v>
      </c>
      <c r="C130" s="28">
        <v>0.07</v>
      </c>
      <c r="D130" s="15" t="s">
        <v>493</v>
      </c>
      <c r="E130" s="21" t="s">
        <v>480</v>
      </c>
      <c r="F130" s="19" t="s">
        <v>477</v>
      </c>
    </row>
    <row r="131" spans="1:6" ht="24">
      <c r="A131" s="25"/>
      <c r="B131" s="19" t="s">
        <v>584</v>
      </c>
      <c r="C131" s="28">
        <v>0.1</v>
      </c>
      <c r="D131" s="15" t="s">
        <v>479</v>
      </c>
      <c r="E131" s="21" t="s">
        <v>480</v>
      </c>
      <c r="F131" s="19" t="s">
        <v>585</v>
      </c>
    </row>
    <row r="132" spans="1:6" ht="12.75">
      <c r="A132" s="25"/>
      <c r="B132" s="19" t="s">
        <v>498</v>
      </c>
      <c r="C132" s="20">
        <v>0.1</v>
      </c>
      <c r="D132" s="8" t="s">
        <v>493</v>
      </c>
      <c r="E132" s="8" t="s">
        <v>451</v>
      </c>
      <c r="F132" s="19" t="s">
        <v>494</v>
      </c>
    </row>
    <row r="133" spans="1:6" ht="12">
      <c r="A133" s="25"/>
      <c r="B133" s="19" t="s">
        <v>586</v>
      </c>
      <c r="C133" s="28">
        <v>0.05</v>
      </c>
      <c r="D133" s="15" t="s">
        <v>459</v>
      </c>
      <c r="E133" s="8" t="s">
        <v>451</v>
      </c>
      <c r="F133" s="19" t="s">
        <v>477</v>
      </c>
    </row>
    <row r="134" spans="1:6" ht="12">
      <c r="A134" s="25"/>
      <c r="B134" s="19" t="s">
        <v>587</v>
      </c>
      <c r="C134" s="28">
        <v>0.05</v>
      </c>
      <c r="D134" s="15" t="s">
        <v>459</v>
      </c>
      <c r="E134" s="8" t="s">
        <v>451</v>
      </c>
      <c r="F134" s="19" t="s">
        <v>477</v>
      </c>
    </row>
    <row r="135" spans="1:6" ht="12">
      <c r="A135" s="25"/>
      <c r="B135" s="19" t="s">
        <v>589</v>
      </c>
      <c r="C135" s="28">
        <v>0.05</v>
      </c>
      <c r="D135" s="15" t="s">
        <v>493</v>
      </c>
      <c r="E135" s="21" t="s">
        <v>480</v>
      </c>
      <c r="F135" s="19" t="s">
        <v>599</v>
      </c>
    </row>
    <row r="136" spans="1:6" ht="12">
      <c r="A136" s="25"/>
      <c r="B136" s="19" t="s">
        <v>591</v>
      </c>
      <c r="C136" s="28">
        <v>0.08</v>
      </c>
      <c r="D136" s="15" t="s">
        <v>493</v>
      </c>
      <c r="E136" s="8" t="s">
        <v>451</v>
      </c>
      <c r="F136" s="19" t="s">
        <v>494</v>
      </c>
    </row>
    <row r="140" spans="1:6" ht="21">
      <c r="A140" s="11" t="s">
        <v>37</v>
      </c>
      <c r="B140" s="11"/>
      <c r="C140" s="11"/>
      <c r="D140" s="11"/>
      <c r="E140" s="11"/>
      <c r="F140" s="11"/>
    </row>
    <row r="141" spans="1:6" ht="12">
      <c r="A141" s="12" t="s">
        <v>465</v>
      </c>
      <c r="B141" s="13" t="s">
        <v>566</v>
      </c>
      <c r="C141" s="13"/>
      <c r="D141" s="13"/>
      <c r="E141" s="13"/>
      <c r="F141" s="14" t="s">
        <v>92</v>
      </c>
    </row>
    <row r="142" spans="1:6" ht="22.5" customHeight="1">
      <c r="A142" s="8" t="s">
        <v>466</v>
      </c>
      <c r="B142" s="17" t="s">
        <v>600</v>
      </c>
      <c r="C142" s="17"/>
      <c r="D142" s="8" t="s">
        <v>468</v>
      </c>
      <c r="E142" s="8" t="s">
        <v>253</v>
      </c>
      <c r="F142" s="8"/>
    </row>
    <row r="143" spans="1:6" ht="11.25">
      <c r="A143" s="15" t="s">
        <v>469</v>
      </c>
      <c r="B143" s="8">
        <v>8730000</v>
      </c>
      <c r="C143" s="8"/>
      <c r="D143" s="8"/>
      <c r="E143" s="8"/>
      <c r="F143" s="8"/>
    </row>
    <row r="144" spans="1:6" ht="11.25">
      <c r="A144" s="8" t="s">
        <v>470</v>
      </c>
      <c r="B144" s="17" t="s">
        <v>600</v>
      </c>
      <c r="C144" s="17"/>
      <c r="D144" s="17"/>
      <c r="E144" s="17"/>
      <c r="F144" s="17"/>
    </row>
    <row r="145" spans="1:6" ht="11.25">
      <c r="A145" s="8" t="s">
        <v>472</v>
      </c>
      <c r="B145" s="17" t="s">
        <v>568</v>
      </c>
      <c r="C145" s="17"/>
      <c r="D145" s="17"/>
      <c r="E145" s="17"/>
      <c r="F145" s="17"/>
    </row>
    <row r="146" spans="1:6" ht="11.25">
      <c r="A146" s="8" t="s">
        <v>474</v>
      </c>
      <c r="B146" s="24" t="s">
        <v>601</v>
      </c>
      <c r="C146" s="24"/>
      <c r="D146" s="24"/>
      <c r="E146" s="24"/>
      <c r="F146" s="24"/>
    </row>
    <row r="147" spans="1:6" ht="11.25">
      <c r="A147" s="25" t="s">
        <v>435</v>
      </c>
      <c r="B147" s="8" t="s">
        <v>436</v>
      </c>
      <c r="C147" s="8" t="s">
        <v>438</v>
      </c>
      <c r="D147" s="8" t="s">
        <v>439</v>
      </c>
      <c r="E147" s="8" t="s">
        <v>440</v>
      </c>
      <c r="F147" s="8" t="s">
        <v>441</v>
      </c>
    </row>
    <row r="148" spans="1:6" ht="12">
      <c r="A148" s="25"/>
      <c r="B148" s="19" t="s">
        <v>595</v>
      </c>
      <c r="C148" s="28">
        <v>0.15</v>
      </c>
      <c r="D148" s="15" t="s">
        <v>571</v>
      </c>
      <c r="E148" s="8" t="str">
        <f>E149</f>
        <v>=</v>
      </c>
      <c r="F148" s="19" t="s">
        <v>572</v>
      </c>
    </row>
    <row r="149" spans="1:6" ht="12">
      <c r="A149" s="25"/>
      <c r="B149" s="19" t="s">
        <v>573</v>
      </c>
      <c r="C149" s="28">
        <v>0.2</v>
      </c>
      <c r="D149" s="15"/>
      <c r="E149" s="8" t="s">
        <v>451</v>
      </c>
      <c r="F149" s="19" t="s">
        <v>574</v>
      </c>
    </row>
    <row r="150" spans="1:6" ht="24">
      <c r="A150" s="25"/>
      <c r="B150" s="19" t="s">
        <v>575</v>
      </c>
      <c r="C150" s="28">
        <v>0.05</v>
      </c>
      <c r="D150" s="15"/>
      <c r="E150" s="8" t="s">
        <v>451</v>
      </c>
      <c r="F150" s="19" t="s">
        <v>576</v>
      </c>
    </row>
    <row r="151" spans="1:6" ht="12">
      <c r="A151" s="25"/>
      <c r="B151" s="19" t="s">
        <v>577</v>
      </c>
      <c r="C151" s="28">
        <v>0.1</v>
      </c>
      <c r="D151" s="15" t="s">
        <v>541</v>
      </c>
      <c r="E151" s="8" t="s">
        <v>451</v>
      </c>
      <c r="F151" s="19" t="s">
        <v>602</v>
      </c>
    </row>
    <row r="152" spans="1:6" ht="12">
      <c r="A152" s="25"/>
      <c r="B152" s="19" t="s">
        <v>583</v>
      </c>
      <c r="C152" s="28">
        <v>0.07</v>
      </c>
      <c r="D152" s="15" t="s">
        <v>493</v>
      </c>
      <c r="E152" s="21" t="s">
        <v>480</v>
      </c>
      <c r="F152" s="19" t="s">
        <v>477</v>
      </c>
    </row>
    <row r="153" spans="1:6" ht="24">
      <c r="A153" s="25"/>
      <c r="B153" s="19" t="s">
        <v>584</v>
      </c>
      <c r="C153" s="28">
        <v>0.1</v>
      </c>
      <c r="D153" s="15" t="s">
        <v>479</v>
      </c>
      <c r="E153" s="21" t="s">
        <v>480</v>
      </c>
      <c r="F153" s="19" t="s">
        <v>585</v>
      </c>
    </row>
    <row r="154" spans="1:6" ht="12.75">
      <c r="A154" s="25"/>
      <c r="B154" s="19" t="s">
        <v>498</v>
      </c>
      <c r="C154" s="20">
        <v>0.1</v>
      </c>
      <c r="D154" s="8" t="s">
        <v>493</v>
      </c>
      <c r="E154" s="8" t="s">
        <v>451</v>
      </c>
      <c r="F154" s="19" t="s">
        <v>494</v>
      </c>
    </row>
    <row r="155" spans="1:6" ht="12">
      <c r="A155" s="25"/>
      <c r="B155" s="19" t="s">
        <v>586</v>
      </c>
      <c r="C155" s="28">
        <v>0.05</v>
      </c>
      <c r="D155" s="15" t="s">
        <v>459</v>
      </c>
      <c r="E155" s="8" t="s">
        <v>451</v>
      </c>
      <c r="F155" s="19" t="s">
        <v>477</v>
      </c>
    </row>
    <row r="156" spans="1:6" ht="12">
      <c r="A156" s="25"/>
      <c r="B156" s="19" t="s">
        <v>587</v>
      </c>
      <c r="C156" s="28">
        <v>0.05</v>
      </c>
      <c r="D156" s="15" t="s">
        <v>459</v>
      </c>
      <c r="E156" s="8" t="s">
        <v>451</v>
      </c>
      <c r="F156" s="19" t="s">
        <v>588</v>
      </c>
    </row>
    <row r="157" spans="1:6" ht="12">
      <c r="A157" s="25"/>
      <c r="B157" s="19" t="s">
        <v>589</v>
      </c>
      <c r="C157" s="28">
        <v>0.05</v>
      </c>
      <c r="D157" s="15" t="s">
        <v>493</v>
      </c>
      <c r="E157" s="21" t="s">
        <v>480</v>
      </c>
      <c r="F157" s="19" t="s">
        <v>590</v>
      </c>
    </row>
    <row r="158" spans="1:6" ht="12">
      <c r="A158" s="25"/>
      <c r="B158" s="19" t="s">
        <v>591</v>
      </c>
      <c r="C158" s="28">
        <v>0.08</v>
      </c>
      <c r="D158" s="15" t="s">
        <v>493</v>
      </c>
      <c r="E158" s="8" t="s">
        <v>451</v>
      </c>
      <c r="F158" s="19" t="s">
        <v>494</v>
      </c>
    </row>
  </sheetData>
  <sheetProtection/>
  <mergeCells count="63">
    <mergeCell ref="A2:F2"/>
    <mergeCell ref="B3:E3"/>
    <mergeCell ref="B4:C4"/>
    <mergeCell ref="E4:F4"/>
    <mergeCell ref="B5:F5"/>
    <mergeCell ref="B6:F6"/>
    <mergeCell ref="B7:F7"/>
    <mergeCell ref="B8:F8"/>
    <mergeCell ref="A33:F33"/>
    <mergeCell ref="B34:E34"/>
    <mergeCell ref="B35:C35"/>
    <mergeCell ref="E35:F35"/>
    <mergeCell ref="B36:F36"/>
    <mergeCell ref="B37:F37"/>
    <mergeCell ref="B38:F38"/>
    <mergeCell ref="B39:F39"/>
    <mergeCell ref="A52:F52"/>
    <mergeCell ref="B53:E53"/>
    <mergeCell ref="B54:C54"/>
    <mergeCell ref="E54:F54"/>
    <mergeCell ref="B55:F55"/>
    <mergeCell ref="B56:F56"/>
    <mergeCell ref="B57:F57"/>
    <mergeCell ref="B58:F58"/>
    <mergeCell ref="A73:F73"/>
    <mergeCell ref="B74:E74"/>
    <mergeCell ref="B75:C75"/>
    <mergeCell ref="E75:F75"/>
    <mergeCell ref="B76:F76"/>
    <mergeCell ref="B77:F77"/>
    <mergeCell ref="B78:F78"/>
    <mergeCell ref="B79:F79"/>
    <mergeCell ref="A94:F94"/>
    <mergeCell ref="B95:E95"/>
    <mergeCell ref="B96:C96"/>
    <mergeCell ref="E96:F96"/>
    <mergeCell ref="B97:F97"/>
    <mergeCell ref="B98:F98"/>
    <mergeCell ref="B99:F99"/>
    <mergeCell ref="B100:F100"/>
    <mergeCell ref="A116:F116"/>
    <mergeCell ref="B117:E117"/>
    <mergeCell ref="B118:C118"/>
    <mergeCell ref="E118:F118"/>
    <mergeCell ref="B119:F119"/>
    <mergeCell ref="B120:F120"/>
    <mergeCell ref="B121:F121"/>
    <mergeCell ref="B122:F122"/>
    <mergeCell ref="A140:F140"/>
    <mergeCell ref="B141:E141"/>
    <mergeCell ref="B142:C142"/>
    <mergeCell ref="E142:F142"/>
    <mergeCell ref="B143:F143"/>
    <mergeCell ref="B144:F144"/>
    <mergeCell ref="B145:F145"/>
    <mergeCell ref="B146:F146"/>
    <mergeCell ref="A9:A31"/>
    <mergeCell ref="A40:A50"/>
    <mergeCell ref="A59:A69"/>
    <mergeCell ref="A80:A90"/>
    <mergeCell ref="A101:A114"/>
    <mergeCell ref="A123:A136"/>
    <mergeCell ref="A147:A158"/>
  </mergeCells>
  <printOptions horizontalCentered="1"/>
  <pageMargins left="0.71" right="0.71" top="0.75" bottom="0.75" header="0.31" footer="0.31"/>
  <pageSetup horizontalDpi="600" verticalDpi="600" orientation="portrait" paperSize="9"/>
  <rowBreaks count="6" manualBreakCount="6">
    <brk id="32" max="255" man="1"/>
    <brk id="51" max="255" man="1"/>
    <brk id="71" max="255" man="1"/>
    <brk id="93" max="255" man="1"/>
    <brk id="115" max="255" man="1"/>
    <brk id="139" max="255" man="1"/>
  </rowBreaks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H23" sqref="H23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17.83203125" style="2" customWidth="1"/>
    <col min="4" max="4" width="26.83203125" style="2" customWidth="1"/>
    <col min="5" max="5" width="16.5" style="2" customWidth="1"/>
    <col min="6" max="6" width="12.16015625" style="2" customWidth="1"/>
    <col min="7" max="16384" width="9.33203125" style="2" customWidth="1"/>
  </cols>
  <sheetData>
    <row r="1" ht="12">
      <c r="A1" s="3" t="s">
        <v>603</v>
      </c>
    </row>
    <row r="2" spans="1:6" ht="25.5">
      <c r="A2" s="4" t="s">
        <v>39</v>
      </c>
      <c r="B2" s="4"/>
      <c r="C2" s="4"/>
      <c r="D2" s="4"/>
      <c r="E2" s="4"/>
      <c r="F2" s="4"/>
    </row>
    <row r="3" spans="1:6" ht="18" customHeight="1">
      <c r="A3" s="5" t="s">
        <v>41</v>
      </c>
      <c r="B3" s="6" t="str">
        <f>'表一'!B3</f>
        <v>渝北区水利局</v>
      </c>
      <c r="C3" s="6"/>
      <c r="D3" s="6"/>
      <c r="F3" s="7" t="s">
        <v>92</v>
      </c>
    </row>
    <row r="4" spans="1:6" s="1" customFormat="1" ht="30.75" customHeight="1">
      <c r="A4" s="8" t="s">
        <v>249</v>
      </c>
      <c r="B4" s="8" t="s">
        <v>604</v>
      </c>
      <c r="C4" s="8" t="s">
        <v>605</v>
      </c>
      <c r="D4" s="8" t="s">
        <v>606</v>
      </c>
      <c r="E4" s="8" t="s">
        <v>342</v>
      </c>
      <c r="F4" s="8" t="s">
        <v>607</v>
      </c>
    </row>
    <row r="5" spans="1:6" ht="30.75" customHeight="1">
      <c r="A5" s="9"/>
      <c r="B5" s="9"/>
      <c r="C5" s="9"/>
      <c r="D5" s="9"/>
      <c r="E5" s="9"/>
      <c r="F5" s="9"/>
    </row>
    <row r="6" spans="1:6" ht="30.75" customHeight="1">
      <c r="A6" s="9"/>
      <c r="B6" s="9"/>
      <c r="C6" s="9"/>
      <c r="D6" s="9"/>
      <c r="E6" s="9"/>
      <c r="F6" s="9"/>
    </row>
    <row r="7" spans="1:6" ht="30.75" customHeight="1">
      <c r="A7" s="9"/>
      <c r="B7" s="9"/>
      <c r="C7" s="9"/>
      <c r="D7" s="9"/>
      <c r="E7" s="9"/>
      <c r="F7" s="9"/>
    </row>
    <row r="8" spans="1:6" ht="30.75" customHeight="1">
      <c r="A8" s="9"/>
      <c r="B8" s="9"/>
      <c r="C8" s="9"/>
      <c r="D8" s="9"/>
      <c r="E8" s="9"/>
      <c r="F8" s="9"/>
    </row>
    <row r="9" spans="1:6" ht="30.75" customHeight="1">
      <c r="A9" s="9"/>
      <c r="B9" s="9"/>
      <c r="C9" s="9"/>
      <c r="D9" s="9"/>
      <c r="E9" s="9"/>
      <c r="F9" s="9"/>
    </row>
    <row r="10" spans="1:6" ht="30.75" customHeight="1">
      <c r="A10" s="9"/>
      <c r="B10" s="9"/>
      <c r="C10" s="9"/>
      <c r="D10" s="9"/>
      <c r="E10" s="9"/>
      <c r="F10" s="9"/>
    </row>
    <row r="11" spans="1:6" ht="30.75" customHeight="1">
      <c r="A11" s="9"/>
      <c r="B11" s="9"/>
      <c r="C11" s="9"/>
      <c r="D11" s="9"/>
      <c r="E11" s="9"/>
      <c r="F11" s="9"/>
    </row>
    <row r="12" spans="1:6" ht="30.75" customHeight="1">
      <c r="A12" s="9"/>
      <c r="B12" s="9"/>
      <c r="C12" s="9"/>
      <c r="D12" s="9"/>
      <c r="E12" s="9"/>
      <c r="F12" s="9"/>
    </row>
    <row r="13" spans="1:6" ht="30.75" customHeight="1">
      <c r="A13" s="9"/>
      <c r="B13" s="9"/>
      <c r="C13" s="9"/>
      <c r="D13" s="9"/>
      <c r="E13" s="9"/>
      <c r="F13" s="9"/>
    </row>
    <row r="15" ht="11.25">
      <c r="A15" s="10" t="s">
        <v>287</v>
      </c>
    </row>
  </sheetData>
  <sheetProtection/>
  <mergeCells count="2">
    <mergeCell ref="A2:F2"/>
    <mergeCell ref="B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19" sqref="C19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ht="16.5">
      <c r="A1" s="89" t="s">
        <v>12</v>
      </c>
    </row>
    <row r="2" spans="1:3" ht="37.5" customHeight="1">
      <c r="A2" s="90" t="s">
        <v>13</v>
      </c>
      <c r="B2" s="90"/>
      <c r="C2" s="90"/>
    </row>
    <row r="3" spans="1:3" ht="27" customHeight="1">
      <c r="A3" s="8" t="s">
        <v>1</v>
      </c>
      <c r="B3" s="8" t="s">
        <v>2</v>
      </c>
      <c r="C3" s="8"/>
    </row>
    <row r="4" spans="1:3" ht="27.75" customHeight="1">
      <c r="A4" s="8">
        <v>1</v>
      </c>
      <c r="B4" s="91" t="s">
        <v>14</v>
      </c>
      <c r="C4" s="9" t="s">
        <v>15</v>
      </c>
    </row>
    <row r="5" spans="1:3" ht="27.75" customHeight="1">
      <c r="A5" s="8">
        <v>2</v>
      </c>
      <c r="B5" s="91" t="s">
        <v>16</v>
      </c>
      <c r="C5" s="9" t="s">
        <v>17</v>
      </c>
    </row>
    <row r="6" spans="1:3" ht="27.75" customHeight="1">
      <c r="A6" s="8">
        <v>3</v>
      </c>
      <c r="B6" s="91" t="s">
        <v>18</v>
      </c>
      <c r="C6" s="9" t="s">
        <v>19</v>
      </c>
    </row>
    <row r="7" spans="1:3" ht="27.75" customHeight="1">
      <c r="A7" s="8">
        <v>4</v>
      </c>
      <c r="B7" s="91" t="s">
        <v>20</v>
      </c>
      <c r="C7" s="9" t="s">
        <v>21</v>
      </c>
    </row>
    <row r="8" spans="1:3" ht="27.75" customHeight="1">
      <c r="A8" s="8">
        <v>5</v>
      </c>
      <c r="B8" s="91" t="s">
        <v>22</v>
      </c>
      <c r="C8" s="9" t="s">
        <v>23</v>
      </c>
    </row>
    <row r="9" spans="1:3" ht="27.75" customHeight="1">
      <c r="A9" s="8">
        <v>6</v>
      </c>
      <c r="B9" s="91" t="s">
        <v>24</v>
      </c>
      <c r="C9" s="9" t="s">
        <v>25</v>
      </c>
    </row>
    <row r="10" spans="1:3" ht="27.75" customHeight="1">
      <c r="A10" s="8">
        <v>7</v>
      </c>
      <c r="B10" s="91" t="s">
        <v>26</v>
      </c>
      <c r="C10" s="9" t="s">
        <v>27</v>
      </c>
    </row>
    <row r="11" spans="1:3" ht="27.75" customHeight="1">
      <c r="A11" s="8">
        <v>8</v>
      </c>
      <c r="B11" s="91" t="s">
        <v>28</v>
      </c>
      <c r="C11" s="9" t="s">
        <v>29</v>
      </c>
    </row>
    <row r="12" spans="1:3" ht="27.75" customHeight="1">
      <c r="A12" s="8">
        <v>9</v>
      </c>
      <c r="B12" s="91" t="s">
        <v>30</v>
      </c>
      <c r="C12" s="9" t="s">
        <v>31</v>
      </c>
    </row>
    <row r="13" spans="1:3" ht="27.75" customHeight="1">
      <c r="A13" s="8">
        <v>10</v>
      </c>
      <c r="B13" s="92" t="s">
        <v>32</v>
      </c>
      <c r="C13" s="67" t="s">
        <v>33</v>
      </c>
    </row>
    <row r="14" spans="1:3" ht="27.75" customHeight="1">
      <c r="A14" s="8">
        <v>11</v>
      </c>
      <c r="B14" s="91" t="s">
        <v>34</v>
      </c>
      <c r="C14" s="67" t="s">
        <v>35</v>
      </c>
    </row>
    <row r="15" spans="1:3" ht="27.75" customHeight="1">
      <c r="A15" s="8">
        <v>12</v>
      </c>
      <c r="B15" s="91" t="s">
        <v>36</v>
      </c>
      <c r="C15" s="67" t="s">
        <v>37</v>
      </c>
    </row>
    <row r="16" spans="1:3" ht="27.75" customHeight="1">
      <c r="A16" s="8">
        <v>13</v>
      </c>
      <c r="B16" s="91" t="s">
        <v>38</v>
      </c>
      <c r="C16" s="67" t="s">
        <v>39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6" location="表十三!A1" tooltip="单击打开：表十一" display="表十三"/>
    <hyperlink ref="B14" location="表十一!A1" display="表十一"/>
    <hyperlink ref="B15" location="表十二!A1" display="表十二"/>
    <hyperlink ref="B13" location="表十!A1" display="表十"/>
  </hyperlink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9"/>
  <sheetViews>
    <sheetView zoomScaleSheetLayoutView="100" workbookViewId="0" topLeftCell="A1">
      <selection activeCell="B29" sqref="B29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6.66015625" style="0" customWidth="1"/>
    <col min="5" max="5" width="21.5" style="0" customWidth="1"/>
    <col min="6" max="6" width="24" style="0" customWidth="1"/>
    <col min="7" max="7" width="18.83203125" style="0" customWidth="1"/>
  </cols>
  <sheetData>
    <row r="1" ht="18" customHeight="1">
      <c r="A1" s="5" t="s">
        <v>40</v>
      </c>
    </row>
    <row r="2" spans="1:7" ht="24.75" customHeight="1">
      <c r="A2" s="85" t="s">
        <v>15</v>
      </c>
      <c r="B2" s="85"/>
      <c r="C2" s="85"/>
      <c r="D2" s="85"/>
      <c r="E2" s="85"/>
      <c r="F2" s="85"/>
      <c r="G2" s="85"/>
    </row>
    <row r="3" spans="1:7" s="68" customFormat="1" ht="24" customHeight="1">
      <c r="A3" s="30" t="s">
        <v>41</v>
      </c>
      <c r="B3" s="74" t="s">
        <v>42</v>
      </c>
      <c r="C3" s="86"/>
      <c r="D3" s="86"/>
      <c r="E3" s="86"/>
      <c r="F3" s="86"/>
      <c r="G3" s="87" t="s">
        <v>43</v>
      </c>
    </row>
    <row r="4" spans="1:7" ht="15" customHeight="1">
      <c r="A4" s="8" t="s">
        <v>44</v>
      </c>
      <c r="B4" s="8"/>
      <c r="C4" s="8" t="s">
        <v>45</v>
      </c>
      <c r="D4" s="8"/>
      <c r="E4" s="8"/>
      <c r="F4" s="8"/>
      <c r="G4" s="8"/>
    </row>
    <row r="5" spans="1:7" ht="15" customHeight="1">
      <c r="A5" s="56" t="s">
        <v>46</v>
      </c>
      <c r="B5" s="45" t="s">
        <v>47</v>
      </c>
      <c r="C5" s="45" t="s">
        <v>46</v>
      </c>
      <c r="D5" s="45" t="s">
        <v>48</v>
      </c>
      <c r="E5" s="88" t="s">
        <v>49</v>
      </c>
      <c r="F5" s="88" t="s">
        <v>50</v>
      </c>
      <c r="G5" s="56" t="s">
        <v>51</v>
      </c>
    </row>
    <row r="6" spans="1:7" ht="15" customHeight="1">
      <c r="A6" s="46" t="s">
        <v>52</v>
      </c>
      <c r="B6" s="49">
        <v>185447147.17</v>
      </c>
      <c r="C6" s="46" t="s">
        <v>53</v>
      </c>
      <c r="D6" s="49">
        <v>185447147.17</v>
      </c>
      <c r="E6" s="49">
        <v>97867515.56</v>
      </c>
      <c r="F6" s="49">
        <v>87579631.61</v>
      </c>
      <c r="G6" s="49"/>
    </row>
    <row r="7" spans="1:7" ht="15" customHeight="1">
      <c r="A7" s="46" t="s">
        <v>54</v>
      </c>
      <c r="B7" s="49">
        <v>97867515.56</v>
      </c>
      <c r="C7" s="46" t="s">
        <v>55</v>
      </c>
      <c r="D7" s="49"/>
      <c r="E7" s="49"/>
      <c r="F7" s="49"/>
      <c r="G7" s="49"/>
    </row>
    <row r="8" spans="1:7" ht="15" customHeight="1">
      <c r="A8" s="46" t="s">
        <v>56</v>
      </c>
      <c r="B8" s="49">
        <v>87579631.61</v>
      </c>
      <c r="C8" s="46" t="s">
        <v>57</v>
      </c>
      <c r="D8" s="49"/>
      <c r="E8" s="49"/>
      <c r="F8" s="49"/>
      <c r="G8" s="49"/>
    </row>
    <row r="9" spans="1:7" ht="15" customHeight="1">
      <c r="A9" s="46" t="s">
        <v>58</v>
      </c>
      <c r="B9" s="49"/>
      <c r="C9" s="46" t="s">
        <v>59</v>
      </c>
      <c r="D9" s="49"/>
      <c r="E9" s="49"/>
      <c r="F9" s="49"/>
      <c r="G9" s="49"/>
    </row>
    <row r="10" spans="1:7" ht="15" customHeight="1">
      <c r="A10" s="46"/>
      <c r="B10" s="49"/>
      <c r="C10" s="46" t="s">
        <v>60</v>
      </c>
      <c r="D10" s="49"/>
      <c r="E10" s="49"/>
      <c r="F10" s="49"/>
      <c r="G10" s="49"/>
    </row>
    <row r="11" spans="1:7" ht="15" customHeight="1">
      <c r="A11" s="46" t="s">
        <v>61</v>
      </c>
      <c r="B11" s="49"/>
      <c r="C11" s="46" t="s">
        <v>62</v>
      </c>
      <c r="D11" s="49">
        <v>140000</v>
      </c>
      <c r="E11" s="49">
        <v>140000</v>
      </c>
      <c r="F11" s="49"/>
      <c r="G11" s="49"/>
    </row>
    <row r="12" spans="1:7" ht="15" customHeight="1">
      <c r="A12" s="46" t="s">
        <v>54</v>
      </c>
      <c r="B12" s="49"/>
      <c r="C12" s="46" t="s">
        <v>63</v>
      </c>
      <c r="D12" s="49"/>
      <c r="E12" s="49"/>
      <c r="F12" s="49"/>
      <c r="G12" s="49"/>
    </row>
    <row r="13" spans="1:7" ht="15" customHeight="1">
      <c r="A13" s="46" t="s">
        <v>56</v>
      </c>
      <c r="B13" s="49"/>
      <c r="C13" s="46" t="s">
        <v>64</v>
      </c>
      <c r="D13" s="49"/>
      <c r="E13" s="49"/>
      <c r="F13" s="49"/>
      <c r="G13" s="49"/>
    </row>
    <row r="14" spans="1:7" ht="15" customHeight="1">
      <c r="A14" s="46" t="s">
        <v>58</v>
      </c>
      <c r="B14" s="49"/>
      <c r="C14" s="46" t="s">
        <v>65</v>
      </c>
      <c r="D14" s="49">
        <v>32891431.45</v>
      </c>
      <c r="E14" s="49">
        <v>4430499.84</v>
      </c>
      <c r="F14" s="49">
        <v>28460931.61</v>
      </c>
      <c r="G14" s="49"/>
    </row>
    <row r="15" spans="1:7" ht="15" customHeight="1">
      <c r="A15" s="46"/>
      <c r="B15" s="49"/>
      <c r="C15" s="46" t="s">
        <v>66</v>
      </c>
      <c r="D15" s="49"/>
      <c r="E15" s="49"/>
      <c r="F15" s="49"/>
      <c r="G15" s="49"/>
    </row>
    <row r="16" spans="1:7" ht="15" customHeight="1">
      <c r="A16" s="46"/>
      <c r="B16" s="49"/>
      <c r="C16" s="46" t="s">
        <v>67</v>
      </c>
      <c r="D16" s="49">
        <v>1426702.83</v>
      </c>
      <c r="E16" s="49">
        <v>1426702.83</v>
      </c>
      <c r="F16" s="49"/>
      <c r="G16" s="49"/>
    </row>
    <row r="17" spans="1:7" ht="15" customHeight="1">
      <c r="A17" s="46"/>
      <c r="B17" s="49"/>
      <c r="C17" s="46" t="s">
        <v>68</v>
      </c>
      <c r="D17" s="49"/>
      <c r="E17" s="49"/>
      <c r="F17" s="49"/>
      <c r="G17" s="49"/>
    </row>
    <row r="18" spans="1:7" ht="15" customHeight="1">
      <c r="A18" s="46"/>
      <c r="B18" s="49"/>
      <c r="C18" s="46" t="s">
        <v>69</v>
      </c>
      <c r="D18" s="49"/>
      <c r="E18" s="49"/>
      <c r="F18" s="49"/>
      <c r="G18" s="49"/>
    </row>
    <row r="19" spans="1:7" ht="15" customHeight="1">
      <c r="A19" s="46"/>
      <c r="B19" s="49"/>
      <c r="C19" s="46" t="s">
        <v>70</v>
      </c>
      <c r="D19" s="49">
        <v>149755782.97</v>
      </c>
      <c r="E19" s="49">
        <v>90637082.97</v>
      </c>
      <c r="F19" s="49">
        <v>59118700</v>
      </c>
      <c r="G19" s="49"/>
    </row>
    <row r="20" spans="1:7" ht="15" customHeight="1">
      <c r="A20" s="46"/>
      <c r="B20" s="49"/>
      <c r="C20" s="46" t="s">
        <v>71</v>
      </c>
      <c r="D20" s="49"/>
      <c r="E20" s="49"/>
      <c r="F20" s="49"/>
      <c r="G20" s="49"/>
    </row>
    <row r="21" spans="1:7" ht="15" customHeight="1">
      <c r="A21" s="46"/>
      <c r="B21" s="49"/>
      <c r="C21" s="46" t="s">
        <v>72</v>
      </c>
      <c r="D21" s="49"/>
      <c r="E21" s="49"/>
      <c r="F21" s="49"/>
      <c r="G21" s="49"/>
    </row>
    <row r="22" spans="1:7" ht="15" customHeight="1">
      <c r="A22" s="46"/>
      <c r="B22" s="49"/>
      <c r="C22" s="46" t="s">
        <v>73</v>
      </c>
      <c r="D22" s="49"/>
      <c r="E22" s="49"/>
      <c r="F22" s="49"/>
      <c r="G22" s="49"/>
    </row>
    <row r="23" spans="1:7" ht="15" customHeight="1">
      <c r="A23" s="46"/>
      <c r="B23" s="49"/>
      <c r="C23" s="46" t="s">
        <v>74</v>
      </c>
      <c r="D23" s="49"/>
      <c r="E23" s="49"/>
      <c r="F23" s="49"/>
      <c r="G23" s="49"/>
    </row>
    <row r="24" spans="1:7" ht="15" customHeight="1">
      <c r="A24" s="46"/>
      <c r="B24" s="49"/>
      <c r="C24" s="46" t="s">
        <v>75</v>
      </c>
      <c r="D24" s="49"/>
      <c r="E24" s="49"/>
      <c r="F24" s="49"/>
      <c r="G24" s="49"/>
    </row>
    <row r="25" spans="1:7" ht="15" customHeight="1">
      <c r="A25" s="46"/>
      <c r="B25" s="49"/>
      <c r="C25" s="46" t="s">
        <v>76</v>
      </c>
      <c r="D25" s="49"/>
      <c r="E25" s="49"/>
      <c r="F25" s="49"/>
      <c r="G25" s="49"/>
    </row>
    <row r="26" spans="1:7" ht="15" customHeight="1">
      <c r="A26" s="46"/>
      <c r="B26" s="49"/>
      <c r="C26" s="46" t="s">
        <v>77</v>
      </c>
      <c r="D26" s="49">
        <v>1233229.92</v>
      </c>
      <c r="E26" s="49">
        <v>1233229.92</v>
      </c>
      <c r="F26" s="49"/>
      <c r="G26" s="49"/>
    </row>
    <row r="27" spans="1:7" ht="15" customHeight="1">
      <c r="A27" s="46"/>
      <c r="B27" s="49"/>
      <c r="C27" s="46" t="s">
        <v>78</v>
      </c>
      <c r="D27" s="49"/>
      <c r="E27" s="49"/>
      <c r="F27" s="49"/>
      <c r="G27" s="49"/>
    </row>
    <row r="28" spans="1:7" ht="15" customHeight="1">
      <c r="A28" s="46"/>
      <c r="B28" s="49"/>
      <c r="C28" s="46" t="s">
        <v>79</v>
      </c>
      <c r="D28" s="49"/>
      <c r="E28" s="49"/>
      <c r="F28" s="49"/>
      <c r="G28" s="49"/>
    </row>
    <row r="29" spans="1:7" ht="15" customHeight="1">
      <c r="A29" s="46"/>
      <c r="B29" s="49"/>
      <c r="C29" s="46" t="s">
        <v>80</v>
      </c>
      <c r="D29" s="49"/>
      <c r="E29" s="49"/>
      <c r="F29" s="49"/>
      <c r="G29" s="49"/>
    </row>
    <row r="30" spans="1:7" ht="15" customHeight="1">
      <c r="A30" s="46"/>
      <c r="B30" s="49"/>
      <c r="C30" s="46" t="s">
        <v>81</v>
      </c>
      <c r="D30" s="49"/>
      <c r="E30" s="49"/>
      <c r="F30" s="49"/>
      <c r="G30" s="49"/>
    </row>
    <row r="31" spans="1:7" ht="15" customHeight="1">
      <c r="A31" s="46"/>
      <c r="B31" s="49"/>
      <c r="C31" s="46" t="s">
        <v>82</v>
      </c>
      <c r="D31" s="49"/>
      <c r="E31" s="49"/>
      <c r="F31" s="49"/>
      <c r="G31" s="49"/>
    </row>
    <row r="32" spans="1:7" ht="15" customHeight="1">
      <c r="A32" s="46"/>
      <c r="B32" s="49"/>
      <c r="C32" s="46" t="s">
        <v>83</v>
      </c>
      <c r="D32" s="49"/>
      <c r="E32" s="49"/>
      <c r="F32" s="49"/>
      <c r="G32" s="49"/>
    </row>
    <row r="33" spans="1:7" ht="15" customHeight="1">
      <c r="A33" s="46"/>
      <c r="B33" s="49"/>
      <c r="C33" s="46" t="s">
        <v>84</v>
      </c>
      <c r="D33" s="49"/>
      <c r="E33" s="49"/>
      <c r="F33" s="49"/>
      <c r="G33" s="49"/>
    </row>
    <row r="34" spans="1:7" ht="15" customHeight="1">
      <c r="A34" s="46"/>
      <c r="B34" s="49"/>
      <c r="C34" s="46" t="s">
        <v>85</v>
      </c>
      <c r="D34" s="49"/>
      <c r="E34" s="49"/>
      <c r="F34" s="49"/>
      <c r="G34" s="49"/>
    </row>
    <row r="35" spans="1:7" ht="15" customHeight="1">
      <c r="A35" s="46"/>
      <c r="B35" s="49"/>
      <c r="C35" s="46" t="s">
        <v>86</v>
      </c>
      <c r="D35" s="49"/>
      <c r="E35" s="49"/>
      <c r="F35" s="49"/>
      <c r="G35" s="49"/>
    </row>
    <row r="36" spans="1:7" ht="15" customHeight="1">
      <c r="A36" s="46"/>
      <c r="B36" s="49"/>
      <c r="C36" s="46" t="s">
        <v>87</v>
      </c>
      <c r="D36" s="49"/>
      <c r="E36" s="49"/>
      <c r="F36" s="49"/>
      <c r="G36" s="49"/>
    </row>
    <row r="37" spans="1:7" ht="15" customHeight="1">
      <c r="A37" s="46"/>
      <c r="B37" s="49"/>
      <c r="C37" s="46" t="s">
        <v>88</v>
      </c>
      <c r="D37" s="49"/>
      <c r="E37" s="49"/>
      <c r="F37" s="49"/>
      <c r="G37" s="49"/>
    </row>
    <row r="38" spans="1:7" ht="15" customHeight="1">
      <c r="A38" s="46"/>
      <c r="B38" s="49"/>
      <c r="C38" s="46"/>
      <c r="D38" s="49"/>
      <c r="E38" s="49"/>
      <c r="F38" s="49"/>
      <c r="G38" s="49"/>
    </row>
    <row r="39" spans="1:7" ht="11.25">
      <c r="A39" s="46" t="s">
        <v>89</v>
      </c>
      <c r="B39" s="49">
        <v>185447147.17</v>
      </c>
      <c r="C39" s="46" t="s">
        <v>90</v>
      </c>
      <c r="D39" s="49">
        <v>185447147.17</v>
      </c>
      <c r="E39" s="49">
        <v>97867515.56</v>
      </c>
      <c r="F39" s="49">
        <v>87579631.61</v>
      </c>
      <c r="G39" s="49"/>
    </row>
  </sheetData>
  <sheetProtection/>
  <mergeCells count="4">
    <mergeCell ref="A2:G2"/>
    <mergeCell ref="B3:F3"/>
    <mergeCell ref="A4:B4"/>
    <mergeCell ref="C4:G4"/>
  </mergeCells>
  <printOptions horizontalCentered="1"/>
  <pageMargins left="0.39" right="0.39" top="0.39" bottom="0.2" header="0" footer="0"/>
  <pageSetup fitToHeight="1" fitToWidth="1" horizontalDpi="600" verticalDpi="600" orientation="landscape" paperSize="9" scale="9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J31" sqref="J31"/>
    </sheetView>
  </sheetViews>
  <sheetFormatPr defaultColWidth="9.33203125" defaultRowHeight="11.25"/>
  <cols>
    <col min="1" max="1" width="12" style="0" customWidth="1"/>
    <col min="2" max="2" width="41.66015625" style="0" customWidth="1"/>
    <col min="3" max="3" width="16.66015625" style="0" customWidth="1"/>
    <col min="4" max="6" width="15.5" style="0" customWidth="1"/>
    <col min="7" max="7" width="17.66015625" style="0" customWidth="1"/>
  </cols>
  <sheetData>
    <row r="1" spans="1:6" ht="21.75" customHeight="1">
      <c r="A1" s="5" t="s">
        <v>91</v>
      </c>
      <c r="B1" s="2"/>
      <c r="C1" s="2"/>
      <c r="D1" s="2"/>
      <c r="E1" s="2"/>
      <c r="F1" s="2"/>
    </row>
    <row r="2" spans="1:7" ht="18.75">
      <c r="A2" s="79" t="s">
        <v>17</v>
      </c>
      <c r="B2" s="79"/>
      <c r="C2" s="79"/>
      <c r="D2" s="79"/>
      <c r="E2" s="79"/>
      <c r="F2" s="79"/>
      <c r="G2" s="79"/>
    </row>
    <row r="3" spans="1:7" s="68" customFormat="1" ht="29.25" customHeight="1">
      <c r="A3" s="69" t="s">
        <v>41</v>
      </c>
      <c r="B3" s="74" t="str">
        <f>'表一'!B3</f>
        <v>渝北区水利局</v>
      </c>
      <c r="C3" s="74"/>
      <c r="D3" s="74"/>
      <c r="E3" s="74"/>
      <c r="F3" s="74"/>
      <c r="G3" s="30" t="s">
        <v>92</v>
      </c>
    </row>
    <row r="4" spans="1:7" s="68" customFormat="1" ht="15" customHeight="1">
      <c r="A4" s="80" t="s">
        <v>93</v>
      </c>
      <c r="B4" s="80"/>
      <c r="C4" s="81" t="s">
        <v>94</v>
      </c>
      <c r="D4" s="81" t="s">
        <v>95</v>
      </c>
      <c r="E4" s="80"/>
      <c r="F4" s="80"/>
      <c r="G4" s="82" t="s">
        <v>96</v>
      </c>
    </row>
    <row r="5" spans="1:7" s="68" customFormat="1" ht="15" customHeight="1">
      <c r="A5" s="80" t="s">
        <v>97</v>
      </c>
      <c r="B5" s="80" t="s">
        <v>98</v>
      </c>
      <c r="C5" s="80"/>
      <c r="D5" s="80" t="s">
        <v>99</v>
      </c>
      <c r="E5" s="80" t="s">
        <v>100</v>
      </c>
      <c r="F5" s="80" t="s">
        <v>101</v>
      </c>
      <c r="G5" s="83"/>
    </row>
    <row r="6" spans="1:7" ht="15" customHeight="1">
      <c r="A6" s="46" t="s">
        <v>48</v>
      </c>
      <c r="B6" s="46"/>
      <c r="C6" s="77">
        <v>115175476.1</v>
      </c>
      <c r="D6" s="49">
        <v>97867515.56</v>
      </c>
      <c r="E6" s="49">
        <v>34418537.24</v>
      </c>
      <c r="F6" s="49">
        <v>63448978.32</v>
      </c>
      <c r="G6" s="84">
        <f>(D6-C6)/C6*100%</f>
        <v>-0.1503</v>
      </c>
    </row>
    <row r="7" spans="1:7" ht="15" customHeight="1">
      <c r="A7" s="46" t="s">
        <v>102</v>
      </c>
      <c r="B7" s="46" t="s">
        <v>103</v>
      </c>
      <c r="C7" s="49">
        <v>230000</v>
      </c>
      <c r="D7" s="49">
        <v>140000</v>
      </c>
      <c r="E7" s="49"/>
      <c r="F7" s="49">
        <v>140000</v>
      </c>
      <c r="G7" s="84">
        <f aca="true" t="shared" si="0" ref="G7:G40">(D7-C7)/C7*100%</f>
        <v>-0.3913</v>
      </c>
    </row>
    <row r="8" spans="1:7" ht="15" customHeight="1">
      <c r="A8" s="46" t="s">
        <v>104</v>
      </c>
      <c r="B8" s="46" t="s">
        <v>105</v>
      </c>
      <c r="C8" s="49">
        <v>230000</v>
      </c>
      <c r="D8" s="49">
        <v>140000</v>
      </c>
      <c r="E8" s="49"/>
      <c r="F8" s="49">
        <v>140000</v>
      </c>
      <c r="G8" s="84">
        <f t="shared" si="0"/>
        <v>-0.3913</v>
      </c>
    </row>
    <row r="9" spans="1:7" ht="15" customHeight="1">
      <c r="A9" s="46" t="s">
        <v>106</v>
      </c>
      <c r="B9" s="46" t="s">
        <v>107</v>
      </c>
      <c r="C9" s="49">
        <v>230000</v>
      </c>
      <c r="D9" s="49">
        <v>140000</v>
      </c>
      <c r="E9" s="49"/>
      <c r="F9" s="49">
        <v>140000</v>
      </c>
      <c r="G9" s="84">
        <f t="shared" si="0"/>
        <v>-0.3913</v>
      </c>
    </row>
    <row r="10" spans="1:7" ht="15" customHeight="1">
      <c r="A10" s="46" t="s">
        <v>108</v>
      </c>
      <c r="B10" s="46" t="s">
        <v>109</v>
      </c>
      <c r="C10" s="49">
        <v>4158504</v>
      </c>
      <c r="D10" s="49">
        <v>4430499.84</v>
      </c>
      <c r="E10" s="49">
        <v>4430499.84</v>
      </c>
      <c r="F10" s="49"/>
      <c r="G10" s="84">
        <f t="shared" si="0"/>
        <v>0.0654</v>
      </c>
    </row>
    <row r="11" spans="1:7" ht="15" customHeight="1">
      <c r="A11" s="46" t="s">
        <v>110</v>
      </c>
      <c r="B11" s="46" t="s">
        <v>111</v>
      </c>
      <c r="C11" s="49">
        <v>4158504</v>
      </c>
      <c r="D11" s="49">
        <v>4430499.84</v>
      </c>
      <c r="E11" s="49">
        <v>4430499.84</v>
      </c>
      <c r="F11" s="49"/>
      <c r="G11" s="84">
        <f t="shared" si="0"/>
        <v>0.0654</v>
      </c>
    </row>
    <row r="12" spans="1:7" ht="15" customHeight="1">
      <c r="A12" s="46" t="s">
        <v>112</v>
      </c>
      <c r="B12" s="46" t="s">
        <v>113</v>
      </c>
      <c r="C12" s="49">
        <v>1643736</v>
      </c>
      <c r="D12" s="49">
        <v>1633666.56</v>
      </c>
      <c r="E12" s="49">
        <v>1633666.56</v>
      </c>
      <c r="F12" s="49"/>
      <c r="G12" s="84">
        <f t="shared" si="0"/>
        <v>-0.0061</v>
      </c>
    </row>
    <row r="13" spans="1:7" ht="15" customHeight="1">
      <c r="A13" s="46" t="s">
        <v>114</v>
      </c>
      <c r="B13" s="46" t="s">
        <v>115</v>
      </c>
      <c r="C13" s="49">
        <v>821868</v>
      </c>
      <c r="D13" s="49">
        <v>816833.28</v>
      </c>
      <c r="E13" s="49">
        <v>816833.28</v>
      </c>
      <c r="F13" s="49"/>
      <c r="G13" s="84">
        <f t="shared" si="0"/>
        <v>-0.0061</v>
      </c>
    </row>
    <row r="14" spans="1:7" ht="15" customHeight="1">
      <c r="A14" s="46" t="s">
        <v>116</v>
      </c>
      <c r="B14" s="46" t="s">
        <v>117</v>
      </c>
      <c r="C14" s="49">
        <v>1692900</v>
      </c>
      <c r="D14" s="49">
        <v>1980000</v>
      </c>
      <c r="E14" s="49">
        <v>1980000</v>
      </c>
      <c r="F14" s="49"/>
      <c r="G14" s="84">
        <f t="shared" si="0"/>
        <v>0.1696</v>
      </c>
    </row>
    <row r="15" spans="1:7" ht="15" customHeight="1">
      <c r="A15" s="46" t="s">
        <v>118</v>
      </c>
      <c r="B15" s="46" t="s">
        <v>119</v>
      </c>
      <c r="C15" s="49">
        <v>2018489.67</v>
      </c>
      <c r="D15" s="49">
        <v>1426702.83</v>
      </c>
      <c r="E15" s="49">
        <v>1426702.83</v>
      </c>
      <c r="F15" s="49"/>
      <c r="G15" s="84">
        <f t="shared" si="0"/>
        <v>-0.2932</v>
      </c>
    </row>
    <row r="16" spans="1:7" ht="15" customHeight="1">
      <c r="A16" s="46" t="s">
        <v>120</v>
      </c>
      <c r="B16" s="46" t="s">
        <v>121</v>
      </c>
      <c r="C16" s="49">
        <v>2018489.67</v>
      </c>
      <c r="D16" s="49">
        <v>1426702.83</v>
      </c>
      <c r="E16" s="49">
        <v>1426702.83</v>
      </c>
      <c r="F16" s="49"/>
      <c r="G16" s="84">
        <f t="shared" si="0"/>
        <v>-0.2932</v>
      </c>
    </row>
    <row r="17" spans="1:7" ht="15" customHeight="1">
      <c r="A17" s="46" t="s">
        <v>122</v>
      </c>
      <c r="B17" s="46" t="s">
        <v>123</v>
      </c>
      <c r="C17" s="49">
        <v>796932.37</v>
      </c>
      <c r="D17" s="49">
        <v>706445.23</v>
      </c>
      <c r="E17" s="49">
        <v>706445.23</v>
      </c>
      <c r="F17" s="49"/>
      <c r="G17" s="84">
        <f t="shared" si="0"/>
        <v>-0.1135</v>
      </c>
    </row>
    <row r="18" spans="1:7" ht="15" customHeight="1">
      <c r="A18" s="46" t="s">
        <v>124</v>
      </c>
      <c r="B18" s="46" t="s">
        <v>125</v>
      </c>
      <c r="C18" s="49">
        <v>774954.06</v>
      </c>
      <c r="D18" s="49">
        <v>720257.6</v>
      </c>
      <c r="E18" s="49">
        <v>720257.6</v>
      </c>
      <c r="F18" s="49"/>
      <c r="G18" s="84">
        <f t="shared" si="0"/>
        <v>-0.0706</v>
      </c>
    </row>
    <row r="19" spans="1:7" ht="15" customHeight="1">
      <c r="A19" s="46" t="s">
        <v>126</v>
      </c>
      <c r="B19" s="46" t="s">
        <v>127</v>
      </c>
      <c r="C19" s="49">
        <v>107526947.31</v>
      </c>
      <c r="D19" s="49">
        <v>90637082.97</v>
      </c>
      <c r="E19" s="49">
        <v>27328104.65</v>
      </c>
      <c r="F19" s="49">
        <v>63308978.32</v>
      </c>
      <c r="G19" s="84">
        <f t="shared" si="0"/>
        <v>-0.1571</v>
      </c>
    </row>
    <row r="20" spans="1:7" ht="15" customHeight="1">
      <c r="A20" s="46" t="s">
        <v>128</v>
      </c>
      <c r="B20" s="46" t="s">
        <v>129</v>
      </c>
      <c r="C20" s="49">
        <v>107429170.31</v>
      </c>
      <c r="D20" s="49">
        <v>90637082.97</v>
      </c>
      <c r="E20" s="49">
        <v>27328104.65</v>
      </c>
      <c r="F20" s="49">
        <v>63308978.32</v>
      </c>
      <c r="G20" s="84">
        <f t="shared" si="0"/>
        <v>-0.1563</v>
      </c>
    </row>
    <row r="21" spans="1:7" ht="15" customHeight="1">
      <c r="A21" s="46" t="s">
        <v>130</v>
      </c>
      <c r="B21" s="46" t="s">
        <v>131</v>
      </c>
      <c r="C21" s="49">
        <v>12189835.56</v>
      </c>
      <c r="D21" s="49">
        <v>12291333.37</v>
      </c>
      <c r="E21" s="49">
        <v>12291333.37</v>
      </c>
      <c r="F21" s="49"/>
      <c r="G21" s="84">
        <f t="shared" si="0"/>
        <v>0.0083</v>
      </c>
    </row>
    <row r="22" spans="1:7" ht="15" customHeight="1">
      <c r="A22" s="46" t="s">
        <v>132</v>
      </c>
      <c r="B22" s="46" t="s">
        <v>133</v>
      </c>
      <c r="C22" s="49">
        <v>621400</v>
      </c>
      <c r="D22" s="49">
        <v>569552</v>
      </c>
      <c r="E22" s="49"/>
      <c r="F22" s="49">
        <v>569552</v>
      </c>
      <c r="G22" s="84">
        <f t="shared" si="0"/>
        <v>-0.0834</v>
      </c>
    </row>
    <row r="23" spans="1:7" ht="15" customHeight="1">
      <c r="A23" s="46" t="s">
        <v>134</v>
      </c>
      <c r="B23" s="46" t="s">
        <v>135</v>
      </c>
      <c r="C23" s="49">
        <v>17721680.24</v>
      </c>
      <c r="D23" s="49">
        <v>16781771.28</v>
      </c>
      <c r="E23" s="49">
        <v>15036771.28</v>
      </c>
      <c r="F23" s="49">
        <v>1745000</v>
      </c>
      <c r="G23" s="84">
        <f t="shared" si="0"/>
        <v>-0.053</v>
      </c>
    </row>
    <row r="24" spans="1:7" ht="15" customHeight="1">
      <c r="A24" s="46" t="s">
        <v>136</v>
      </c>
      <c r="B24" s="46" t="s">
        <v>137</v>
      </c>
      <c r="C24" s="49">
        <v>20530000</v>
      </c>
      <c r="D24" s="49">
        <v>60000</v>
      </c>
      <c r="E24" s="49"/>
      <c r="F24" s="49">
        <v>60000</v>
      </c>
      <c r="G24" s="84">
        <f t="shared" si="0"/>
        <v>-0.9971</v>
      </c>
    </row>
    <row r="25" spans="1:7" ht="15" customHeight="1">
      <c r="A25" s="46" t="s">
        <v>138</v>
      </c>
      <c r="B25" s="46" t="s">
        <v>139</v>
      </c>
      <c r="C25" s="49">
        <v>29843920.05</v>
      </c>
      <c r="D25" s="49">
        <v>31085032.16</v>
      </c>
      <c r="E25" s="49"/>
      <c r="F25" s="49">
        <v>31085032.16</v>
      </c>
      <c r="G25" s="84">
        <f t="shared" si="0"/>
        <v>0.0416</v>
      </c>
    </row>
    <row r="26" spans="1:7" ht="15" customHeight="1">
      <c r="A26" s="46" t="s">
        <v>140</v>
      </c>
      <c r="B26" s="46" t="s">
        <v>141</v>
      </c>
      <c r="C26" s="49">
        <v>1500000</v>
      </c>
      <c r="D26" s="49">
        <v>2050000</v>
      </c>
      <c r="E26" s="49"/>
      <c r="F26" s="49">
        <v>2050000</v>
      </c>
      <c r="G26" s="84">
        <f t="shared" si="0"/>
        <v>0.3667</v>
      </c>
    </row>
    <row r="27" spans="1:7" ht="15" customHeight="1">
      <c r="A27" s="46" t="s">
        <v>142</v>
      </c>
      <c r="B27" s="46" t="s">
        <v>143</v>
      </c>
      <c r="C27" s="49">
        <v>400000</v>
      </c>
      <c r="D27" s="49">
        <v>430000</v>
      </c>
      <c r="E27" s="49"/>
      <c r="F27" s="49">
        <v>430000</v>
      </c>
      <c r="G27" s="84">
        <f t="shared" si="0"/>
        <v>0.075</v>
      </c>
    </row>
    <row r="28" spans="1:7" ht="15" customHeight="1">
      <c r="A28" s="46" t="s">
        <v>144</v>
      </c>
      <c r="B28" s="46" t="s">
        <v>145</v>
      </c>
      <c r="C28" s="49">
        <v>10570634.46</v>
      </c>
      <c r="D28" s="49">
        <v>3109294.16</v>
      </c>
      <c r="E28" s="49"/>
      <c r="F28" s="49">
        <v>3109294.16</v>
      </c>
      <c r="G28" s="84">
        <f t="shared" si="0"/>
        <v>-0.7059</v>
      </c>
    </row>
    <row r="29" spans="1:7" ht="15" customHeight="1">
      <c r="A29" s="46" t="s">
        <v>146</v>
      </c>
      <c r="B29" s="46" t="s">
        <v>147</v>
      </c>
      <c r="C29" s="49">
        <v>8192600</v>
      </c>
      <c r="D29" s="49">
        <v>10517600</v>
      </c>
      <c r="E29" s="49"/>
      <c r="F29" s="49">
        <v>10517600</v>
      </c>
      <c r="G29" s="84">
        <f t="shared" si="0"/>
        <v>0.2838</v>
      </c>
    </row>
    <row r="30" spans="1:7" ht="15" customHeight="1">
      <c r="A30" s="46" t="s">
        <v>148</v>
      </c>
      <c r="B30" s="46" t="s">
        <v>149</v>
      </c>
      <c r="C30" s="49">
        <v>2476600</v>
      </c>
      <c r="D30" s="49">
        <v>1500000</v>
      </c>
      <c r="E30" s="49"/>
      <c r="F30" s="49">
        <v>1500000</v>
      </c>
      <c r="G30" s="84">
        <f t="shared" si="0"/>
        <v>-0.3943</v>
      </c>
    </row>
    <row r="31" spans="1:7" ht="15" customHeight="1">
      <c r="A31" s="46" t="s">
        <v>150</v>
      </c>
      <c r="B31" s="46" t="s">
        <v>151</v>
      </c>
      <c r="C31" s="49">
        <v>2572500</v>
      </c>
      <c r="D31" s="49">
        <v>2882500</v>
      </c>
      <c r="E31" s="49"/>
      <c r="F31" s="49">
        <v>2882500</v>
      </c>
      <c r="G31" s="84">
        <f t="shared" si="0"/>
        <v>0.1205</v>
      </c>
    </row>
    <row r="32" spans="1:7" ht="15" customHeight="1">
      <c r="A32" s="46" t="s">
        <v>152</v>
      </c>
      <c r="B32" s="46" t="s">
        <v>153</v>
      </c>
      <c r="C32" s="49">
        <v>80000</v>
      </c>
      <c r="D32" s="49">
        <v>1480000</v>
      </c>
      <c r="E32" s="49"/>
      <c r="F32" s="49">
        <v>1480000</v>
      </c>
      <c r="G32" s="84">
        <f t="shared" si="0"/>
        <v>17.5</v>
      </c>
    </row>
    <row r="33" spans="1:7" ht="15" customHeight="1">
      <c r="A33" s="46" t="s">
        <v>154</v>
      </c>
      <c r="B33" s="46" t="s">
        <v>155</v>
      </c>
      <c r="C33" s="49">
        <v>80000</v>
      </c>
      <c r="D33" s="49">
        <v>80000</v>
      </c>
      <c r="E33" s="49"/>
      <c r="F33" s="49">
        <v>80000</v>
      </c>
      <c r="G33" s="84">
        <f t="shared" si="0"/>
        <v>0</v>
      </c>
    </row>
    <row r="34" spans="1:7" ht="15" customHeight="1">
      <c r="A34" s="46" t="s">
        <v>156</v>
      </c>
      <c r="B34" s="46" t="s">
        <v>157</v>
      </c>
      <c r="C34" s="49">
        <v>250000</v>
      </c>
      <c r="D34" s="49">
        <v>250000</v>
      </c>
      <c r="E34" s="49"/>
      <c r="F34" s="49">
        <v>250000</v>
      </c>
      <c r="G34" s="84">
        <f t="shared" si="0"/>
        <v>0</v>
      </c>
    </row>
    <row r="35" spans="1:7" ht="15" customHeight="1">
      <c r="A35" s="46" t="s">
        <v>158</v>
      </c>
      <c r="B35" s="46" t="s">
        <v>159</v>
      </c>
      <c r="C35" s="49">
        <v>0</v>
      </c>
      <c r="D35" s="49">
        <v>1150000</v>
      </c>
      <c r="E35" s="49"/>
      <c r="F35" s="49">
        <v>1150000</v>
      </c>
      <c r="G35" s="84"/>
    </row>
    <row r="36" spans="1:7" ht="15" customHeight="1">
      <c r="A36" s="46" t="s">
        <v>160</v>
      </c>
      <c r="B36" s="46" t="s">
        <v>161</v>
      </c>
      <c r="C36" s="49">
        <v>400000</v>
      </c>
      <c r="D36" s="49">
        <v>400000</v>
      </c>
      <c r="E36" s="49"/>
      <c r="F36" s="49">
        <v>400000</v>
      </c>
      <c r="G36" s="84">
        <f t="shared" si="0"/>
        <v>0</v>
      </c>
    </row>
    <row r="37" spans="1:7" ht="15" customHeight="1">
      <c r="A37" s="46" t="s">
        <v>162</v>
      </c>
      <c r="B37" s="46" t="s">
        <v>163</v>
      </c>
      <c r="C37" s="49">
        <v>0</v>
      </c>
      <c r="D37" s="49">
        <v>6000000</v>
      </c>
      <c r="E37" s="49"/>
      <c r="F37" s="49">
        <v>6000000</v>
      </c>
      <c r="G37" s="84"/>
    </row>
    <row r="38" spans="1:7" ht="15" customHeight="1">
      <c r="A38" s="46" t="s">
        <v>164</v>
      </c>
      <c r="B38" s="46" t="s">
        <v>165</v>
      </c>
      <c r="C38" s="49">
        <v>1241535.12</v>
      </c>
      <c r="D38" s="49">
        <v>1233229.92</v>
      </c>
      <c r="E38" s="49">
        <v>1233229.92</v>
      </c>
      <c r="F38" s="49"/>
      <c r="G38" s="84">
        <f t="shared" si="0"/>
        <v>-0.0067</v>
      </c>
    </row>
    <row r="39" spans="1:7" ht="15" customHeight="1">
      <c r="A39" s="46" t="s">
        <v>166</v>
      </c>
      <c r="B39" s="46" t="s">
        <v>167</v>
      </c>
      <c r="C39" s="49">
        <v>1241535.12</v>
      </c>
      <c r="D39" s="49">
        <v>1233229.92</v>
      </c>
      <c r="E39" s="49">
        <v>1233229.92</v>
      </c>
      <c r="F39" s="49"/>
      <c r="G39" s="84">
        <f t="shared" si="0"/>
        <v>-0.0067</v>
      </c>
    </row>
    <row r="40" spans="1:7" ht="15" customHeight="1">
      <c r="A40" s="46" t="s">
        <v>168</v>
      </c>
      <c r="B40" s="46" t="s">
        <v>169</v>
      </c>
      <c r="C40" s="49">
        <v>1241535.12</v>
      </c>
      <c r="D40" s="49">
        <v>1233229.92</v>
      </c>
      <c r="E40" s="49">
        <v>1233229.92</v>
      </c>
      <c r="F40" s="49"/>
      <c r="G40" s="84">
        <f t="shared" si="0"/>
        <v>-0.0067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1" right="0.71" top="0.75" bottom="0.75" header="0.31" footer="0.31"/>
  <pageSetup fitToHeight="1" fitToWidth="1"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H3" sqref="H3"/>
    </sheetView>
  </sheetViews>
  <sheetFormatPr defaultColWidth="9.33203125" defaultRowHeight="11.25"/>
  <cols>
    <col min="1" max="1" width="12" style="0" customWidth="1"/>
    <col min="2" max="2" width="32.66015625" style="0" customWidth="1"/>
    <col min="3" max="5" width="15.5" style="0" customWidth="1"/>
  </cols>
  <sheetData>
    <row r="1" spans="1:5" ht="23.25" customHeight="1">
      <c r="A1" s="5" t="s">
        <v>170</v>
      </c>
      <c r="B1" s="2"/>
      <c r="C1" s="2"/>
      <c r="D1" s="2"/>
      <c r="E1" s="2"/>
    </row>
    <row r="2" spans="1:5" ht="18.75">
      <c r="A2" s="79" t="s">
        <v>19</v>
      </c>
      <c r="B2" s="79"/>
      <c r="C2" s="79"/>
      <c r="D2" s="79"/>
      <c r="E2" s="79"/>
    </row>
    <row r="3" spans="1:5" s="68" customFormat="1" ht="24.75" customHeight="1">
      <c r="A3" s="23" t="s">
        <v>41</v>
      </c>
      <c r="B3" s="70" t="str">
        <f>'表一'!B3</f>
        <v>渝北区水利局</v>
      </c>
      <c r="C3" s="70"/>
      <c r="D3" s="70"/>
      <c r="E3" s="30" t="s">
        <v>92</v>
      </c>
    </row>
    <row r="4" spans="1:5" ht="15.75" customHeight="1">
      <c r="A4" s="8" t="s">
        <v>171</v>
      </c>
      <c r="B4" s="8"/>
      <c r="C4" s="8" t="s">
        <v>172</v>
      </c>
      <c r="D4" s="8"/>
      <c r="E4" s="8"/>
    </row>
    <row r="5" spans="1:5" ht="15.75" customHeight="1">
      <c r="A5" s="8" t="s">
        <v>97</v>
      </c>
      <c r="B5" s="8" t="s">
        <v>98</v>
      </c>
      <c r="C5" s="8" t="s">
        <v>48</v>
      </c>
      <c r="D5" s="8" t="s">
        <v>173</v>
      </c>
      <c r="E5" s="8" t="s">
        <v>174</v>
      </c>
    </row>
    <row r="6" spans="1:5" ht="15.75" customHeight="1">
      <c r="A6" s="46" t="s">
        <v>175</v>
      </c>
      <c r="B6" s="46"/>
      <c r="C6" s="49">
        <v>34418537.24</v>
      </c>
      <c r="D6" s="49">
        <v>24298039.52</v>
      </c>
      <c r="E6" s="49">
        <v>10120497.72</v>
      </c>
    </row>
    <row r="7" spans="1:5" ht="15.75" customHeight="1">
      <c r="A7" s="46" t="s">
        <v>176</v>
      </c>
      <c r="B7" s="46" t="s">
        <v>177</v>
      </c>
      <c r="C7" s="49">
        <v>22261069.52</v>
      </c>
      <c r="D7" s="49">
        <v>22261069.52</v>
      </c>
      <c r="E7" s="49"/>
    </row>
    <row r="8" spans="1:5" ht="15.75" customHeight="1">
      <c r="A8" s="46" t="s">
        <v>178</v>
      </c>
      <c r="B8" s="46" t="s">
        <v>179</v>
      </c>
      <c r="C8" s="49">
        <v>5371788</v>
      </c>
      <c r="D8" s="49">
        <v>5371788</v>
      </c>
      <c r="E8" s="49"/>
    </row>
    <row r="9" spans="1:5" ht="15.75" customHeight="1">
      <c r="A9" s="46" t="s">
        <v>180</v>
      </c>
      <c r="B9" s="46" t="s">
        <v>181</v>
      </c>
      <c r="C9" s="49">
        <v>2059350</v>
      </c>
      <c r="D9" s="49">
        <v>2059350</v>
      </c>
      <c r="E9" s="49"/>
    </row>
    <row r="10" spans="1:5" ht="15.75" customHeight="1">
      <c r="A10" s="46" t="s">
        <v>182</v>
      </c>
      <c r="B10" s="46" t="s">
        <v>183</v>
      </c>
      <c r="C10" s="49">
        <v>1945178</v>
      </c>
      <c r="D10" s="49">
        <v>1945178</v>
      </c>
      <c r="E10" s="49"/>
    </row>
    <row r="11" spans="1:5" ht="15.75" customHeight="1">
      <c r="A11" s="46" t="s">
        <v>184</v>
      </c>
      <c r="B11" s="46" t="s">
        <v>185</v>
      </c>
      <c r="C11" s="49">
        <v>5999280</v>
      </c>
      <c r="D11" s="49">
        <v>5999280</v>
      </c>
      <c r="E11" s="49"/>
    </row>
    <row r="12" spans="1:5" ht="15.75" customHeight="1">
      <c r="A12" s="46" t="s">
        <v>186</v>
      </c>
      <c r="B12" s="46" t="s">
        <v>187</v>
      </c>
      <c r="C12" s="49">
        <v>1633666.56</v>
      </c>
      <c r="D12" s="49">
        <v>1633666.56</v>
      </c>
      <c r="E12" s="49"/>
    </row>
    <row r="13" spans="1:5" ht="15.75" customHeight="1">
      <c r="A13" s="46" t="s">
        <v>188</v>
      </c>
      <c r="B13" s="46" t="s">
        <v>189</v>
      </c>
      <c r="C13" s="49">
        <v>816833.28</v>
      </c>
      <c r="D13" s="49">
        <v>816833.28</v>
      </c>
      <c r="E13" s="49"/>
    </row>
    <row r="14" spans="1:5" ht="15.75" customHeight="1">
      <c r="A14" s="46" t="s">
        <v>190</v>
      </c>
      <c r="B14" s="46" t="s">
        <v>191</v>
      </c>
      <c r="C14" s="49">
        <v>873537.96</v>
      </c>
      <c r="D14" s="49">
        <v>873537.96</v>
      </c>
      <c r="E14" s="49"/>
    </row>
    <row r="15" spans="1:5" ht="15.75" customHeight="1">
      <c r="A15" s="46" t="s">
        <v>192</v>
      </c>
      <c r="B15" s="46" t="s">
        <v>193</v>
      </c>
      <c r="C15" s="49">
        <v>215725.8</v>
      </c>
      <c r="D15" s="49">
        <v>215725.8</v>
      </c>
      <c r="E15" s="49"/>
    </row>
    <row r="16" spans="1:5" ht="15.75" customHeight="1">
      <c r="A16" s="46" t="s">
        <v>194</v>
      </c>
      <c r="B16" s="46" t="s">
        <v>195</v>
      </c>
      <c r="C16" s="49">
        <v>1233229.92</v>
      </c>
      <c r="D16" s="49">
        <v>1233229.92</v>
      </c>
      <c r="E16" s="49"/>
    </row>
    <row r="17" spans="1:5" ht="15.75" customHeight="1">
      <c r="A17" s="46" t="s">
        <v>196</v>
      </c>
      <c r="B17" s="46" t="s">
        <v>197</v>
      </c>
      <c r="C17" s="49">
        <v>404400</v>
      </c>
      <c r="D17" s="49">
        <v>404400</v>
      </c>
      <c r="E17" s="49"/>
    </row>
    <row r="18" spans="1:5" ht="15.75" customHeight="1">
      <c r="A18" s="46" t="s">
        <v>198</v>
      </c>
      <c r="B18" s="46" t="s">
        <v>199</v>
      </c>
      <c r="C18" s="49">
        <v>1708080</v>
      </c>
      <c r="D18" s="49">
        <v>1708080</v>
      </c>
      <c r="E18" s="49"/>
    </row>
    <row r="19" spans="1:5" ht="15.75" customHeight="1">
      <c r="A19" s="46" t="s">
        <v>200</v>
      </c>
      <c r="B19" s="46" t="s">
        <v>201</v>
      </c>
      <c r="C19" s="49">
        <v>10120497.72</v>
      </c>
      <c r="D19" s="49"/>
      <c r="E19" s="49">
        <v>10120497.72</v>
      </c>
    </row>
    <row r="20" spans="1:5" ht="15.75" customHeight="1">
      <c r="A20" s="46" t="s">
        <v>202</v>
      </c>
      <c r="B20" s="46" t="s">
        <v>203</v>
      </c>
      <c r="C20" s="49">
        <v>2939010</v>
      </c>
      <c r="D20" s="49"/>
      <c r="E20" s="49">
        <v>2939010</v>
      </c>
    </row>
    <row r="21" spans="1:5" ht="15.75" customHeight="1">
      <c r="A21" s="46" t="s">
        <v>204</v>
      </c>
      <c r="B21" s="46" t="s">
        <v>205</v>
      </c>
      <c r="C21" s="49">
        <v>6300</v>
      </c>
      <c r="D21" s="49"/>
      <c r="E21" s="49">
        <v>6300</v>
      </c>
    </row>
    <row r="22" spans="1:5" ht="15.75" customHeight="1">
      <c r="A22" s="46" t="s">
        <v>206</v>
      </c>
      <c r="B22" s="46" t="s">
        <v>207</v>
      </c>
      <c r="C22" s="49">
        <v>17700</v>
      </c>
      <c r="D22" s="49"/>
      <c r="E22" s="49">
        <v>17700</v>
      </c>
    </row>
    <row r="23" spans="1:5" ht="15.75" customHeight="1">
      <c r="A23" s="46" t="s">
        <v>208</v>
      </c>
      <c r="B23" s="46" t="s">
        <v>209</v>
      </c>
      <c r="C23" s="49">
        <v>47700</v>
      </c>
      <c r="D23" s="49"/>
      <c r="E23" s="49">
        <v>47700</v>
      </c>
    </row>
    <row r="24" spans="1:5" ht="15.75" customHeight="1">
      <c r="A24" s="46" t="s">
        <v>210</v>
      </c>
      <c r="B24" s="46" t="s">
        <v>211</v>
      </c>
      <c r="C24" s="49">
        <v>222100</v>
      </c>
      <c r="D24" s="49"/>
      <c r="E24" s="49">
        <v>222100</v>
      </c>
    </row>
    <row r="25" spans="1:5" ht="15.75" customHeight="1">
      <c r="A25" s="46" t="s">
        <v>212</v>
      </c>
      <c r="B25" s="46" t="s">
        <v>213</v>
      </c>
      <c r="C25" s="49">
        <v>198500</v>
      </c>
      <c r="D25" s="49"/>
      <c r="E25" s="49">
        <v>198500</v>
      </c>
    </row>
    <row r="26" spans="1:5" ht="15.75" customHeight="1">
      <c r="A26" s="46" t="s">
        <v>214</v>
      </c>
      <c r="B26" s="46" t="s">
        <v>215</v>
      </c>
      <c r="C26" s="49">
        <v>128700</v>
      </c>
      <c r="D26" s="49"/>
      <c r="E26" s="49">
        <v>128700</v>
      </c>
    </row>
    <row r="27" spans="1:5" ht="15.75" customHeight="1">
      <c r="A27" s="46" t="s">
        <v>216</v>
      </c>
      <c r="B27" s="46" t="s">
        <v>217</v>
      </c>
      <c r="C27" s="49">
        <v>2344000</v>
      </c>
      <c r="D27" s="49"/>
      <c r="E27" s="49">
        <v>2344000</v>
      </c>
    </row>
    <row r="28" spans="1:5" ht="15.75" customHeight="1">
      <c r="A28" s="46" t="s">
        <v>218</v>
      </c>
      <c r="B28" s="46" t="s">
        <v>219</v>
      </c>
      <c r="C28" s="49">
        <v>35400</v>
      </c>
      <c r="D28" s="49"/>
      <c r="E28" s="49">
        <v>35400</v>
      </c>
    </row>
    <row r="29" spans="1:5" ht="15.75" customHeight="1">
      <c r="A29" s="46" t="s">
        <v>220</v>
      </c>
      <c r="B29" s="46" t="s">
        <v>221</v>
      </c>
      <c r="C29" s="49">
        <v>7600</v>
      </c>
      <c r="D29" s="49"/>
      <c r="E29" s="49">
        <v>7600</v>
      </c>
    </row>
    <row r="30" spans="1:5" ht="15.75" customHeight="1">
      <c r="A30" s="46" t="s">
        <v>222</v>
      </c>
      <c r="B30" s="46" t="s">
        <v>223</v>
      </c>
      <c r="C30" s="49">
        <v>80576.82</v>
      </c>
      <c r="D30" s="49"/>
      <c r="E30" s="49">
        <v>80576.82</v>
      </c>
    </row>
    <row r="31" spans="1:5" ht="15.75" customHeight="1">
      <c r="A31" s="46" t="s">
        <v>224</v>
      </c>
      <c r="B31" s="46" t="s">
        <v>225</v>
      </c>
      <c r="C31" s="49">
        <v>112370</v>
      </c>
      <c r="D31" s="49"/>
      <c r="E31" s="49">
        <v>112370</v>
      </c>
    </row>
    <row r="32" spans="1:5" ht="15.75" customHeight="1">
      <c r="A32" s="46" t="s">
        <v>226</v>
      </c>
      <c r="B32" s="46" t="s">
        <v>227</v>
      </c>
      <c r="C32" s="49">
        <v>566000</v>
      </c>
      <c r="D32" s="49"/>
      <c r="E32" s="49">
        <v>566000</v>
      </c>
    </row>
    <row r="33" spans="1:5" ht="15.75" customHeight="1">
      <c r="A33" s="46" t="s">
        <v>228</v>
      </c>
      <c r="B33" s="46" t="s">
        <v>229</v>
      </c>
      <c r="C33" s="49">
        <v>195400</v>
      </c>
      <c r="D33" s="49"/>
      <c r="E33" s="49">
        <v>195400</v>
      </c>
    </row>
    <row r="34" spans="1:5" ht="15.75" customHeight="1">
      <c r="A34" s="46" t="s">
        <v>230</v>
      </c>
      <c r="B34" s="46" t="s">
        <v>231</v>
      </c>
      <c r="C34" s="49">
        <v>205538.32</v>
      </c>
      <c r="D34" s="49"/>
      <c r="E34" s="49">
        <v>205538.32</v>
      </c>
    </row>
    <row r="35" spans="1:5" ht="15.75" customHeight="1">
      <c r="A35" s="46" t="s">
        <v>232</v>
      </c>
      <c r="B35" s="46" t="s">
        <v>233</v>
      </c>
      <c r="C35" s="49">
        <v>188012.58</v>
      </c>
      <c r="D35" s="49"/>
      <c r="E35" s="49">
        <v>188012.58</v>
      </c>
    </row>
    <row r="36" spans="1:5" ht="15.75" customHeight="1">
      <c r="A36" s="46" t="s">
        <v>234</v>
      </c>
      <c r="B36" s="46" t="s">
        <v>235</v>
      </c>
      <c r="C36" s="49">
        <v>162400</v>
      </c>
      <c r="D36" s="49"/>
      <c r="E36" s="49">
        <v>162400</v>
      </c>
    </row>
    <row r="37" spans="1:5" ht="15.75" customHeight="1">
      <c r="A37" s="46" t="s">
        <v>236</v>
      </c>
      <c r="B37" s="46" t="s">
        <v>237</v>
      </c>
      <c r="C37" s="49">
        <v>1022040</v>
      </c>
      <c r="D37" s="49"/>
      <c r="E37" s="49">
        <v>1022040</v>
      </c>
    </row>
    <row r="38" spans="1:5" ht="15.75" customHeight="1">
      <c r="A38" s="46" t="s">
        <v>238</v>
      </c>
      <c r="B38" s="46" t="s">
        <v>239</v>
      </c>
      <c r="C38" s="49">
        <v>1641150</v>
      </c>
      <c r="D38" s="49"/>
      <c r="E38" s="49">
        <v>1641150</v>
      </c>
    </row>
    <row r="39" spans="1:5" ht="15.75" customHeight="1">
      <c r="A39" s="46" t="s">
        <v>240</v>
      </c>
      <c r="B39" s="46" t="s">
        <v>241</v>
      </c>
      <c r="C39" s="49">
        <v>2036970</v>
      </c>
      <c r="D39" s="49">
        <v>2036970</v>
      </c>
      <c r="E39" s="49"/>
    </row>
    <row r="40" spans="1:5" ht="15.75" customHeight="1">
      <c r="A40" s="46" t="s">
        <v>242</v>
      </c>
      <c r="B40" s="46" t="s">
        <v>243</v>
      </c>
      <c r="C40" s="49">
        <v>54000</v>
      </c>
      <c r="D40" s="49">
        <v>54000</v>
      </c>
      <c r="E40" s="49"/>
    </row>
    <row r="41" spans="1:5" ht="15.75" customHeight="1">
      <c r="A41" s="46" t="s">
        <v>244</v>
      </c>
      <c r="B41" s="46" t="s">
        <v>245</v>
      </c>
      <c r="C41" s="49">
        <v>2970</v>
      </c>
      <c r="D41" s="49">
        <v>2970</v>
      </c>
      <c r="E41" s="49"/>
    </row>
    <row r="42" spans="1:5" ht="15.75" customHeight="1">
      <c r="A42" s="46" t="s">
        <v>246</v>
      </c>
      <c r="B42" s="46" t="s">
        <v>247</v>
      </c>
      <c r="C42" s="49">
        <v>1980000</v>
      </c>
      <c r="D42" s="49">
        <v>1980000</v>
      </c>
      <c r="E42" s="49"/>
    </row>
  </sheetData>
  <sheetProtection/>
  <mergeCells count="4">
    <mergeCell ref="A2:E2"/>
    <mergeCell ref="B3:D3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O15" sqref="O15"/>
    </sheetView>
  </sheetViews>
  <sheetFormatPr defaultColWidth="9.33203125" defaultRowHeight="11.25"/>
  <cols>
    <col min="1" max="1" width="30.3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5" t="s">
        <v>248</v>
      </c>
      <c r="B1" s="2"/>
      <c r="C1" s="2"/>
      <c r="D1" s="2"/>
      <c r="E1" s="2"/>
    </row>
    <row r="2" spans="1:13" ht="33.75" customHeight="1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6.25" customHeight="1">
      <c r="A3" s="76" t="s">
        <v>41</v>
      </c>
      <c r="B3" s="6" t="str">
        <f>'表一'!B3</f>
        <v>渝北区水利局</v>
      </c>
      <c r="C3" s="6"/>
      <c r="D3" s="6"/>
      <c r="E3" s="6"/>
      <c r="F3" s="6"/>
      <c r="G3" s="6"/>
      <c r="H3" s="6"/>
      <c r="I3" s="6"/>
      <c r="J3" s="6"/>
      <c r="K3" s="78"/>
      <c r="L3" s="78"/>
      <c r="M3" s="32" t="s">
        <v>43</v>
      </c>
    </row>
    <row r="4" spans="1:13" ht="16.5" customHeight="1">
      <c r="A4" s="56" t="s">
        <v>249</v>
      </c>
      <c r="B4" s="56" t="s">
        <v>95</v>
      </c>
      <c r="C4" s="56"/>
      <c r="D4" s="56"/>
      <c r="E4" s="56"/>
      <c r="F4" s="56"/>
      <c r="G4" s="56"/>
      <c r="H4" s="56" t="s">
        <v>94</v>
      </c>
      <c r="I4" s="56"/>
      <c r="J4" s="56"/>
      <c r="K4" s="56"/>
      <c r="L4" s="56"/>
      <c r="M4" s="56"/>
    </row>
    <row r="5" spans="1:13" ht="44.25" customHeight="1">
      <c r="A5" s="56"/>
      <c r="B5" s="56" t="s">
        <v>48</v>
      </c>
      <c r="C5" s="45" t="s">
        <v>250</v>
      </c>
      <c r="D5" s="56" t="s">
        <v>251</v>
      </c>
      <c r="E5" s="56"/>
      <c r="F5" s="56"/>
      <c r="G5" s="56" t="s">
        <v>225</v>
      </c>
      <c r="H5" s="56" t="s">
        <v>48</v>
      </c>
      <c r="I5" s="45" t="s">
        <v>250</v>
      </c>
      <c r="J5" s="45" t="s">
        <v>251</v>
      </c>
      <c r="K5" s="45"/>
      <c r="L5" s="45"/>
      <c r="M5" s="56" t="s">
        <v>225</v>
      </c>
    </row>
    <row r="6" spans="1:13" ht="55.5" customHeight="1">
      <c r="A6" s="56"/>
      <c r="B6" s="56"/>
      <c r="C6" s="45"/>
      <c r="D6" s="56" t="s">
        <v>99</v>
      </c>
      <c r="E6" s="45" t="s">
        <v>252</v>
      </c>
      <c r="F6" s="45" t="s">
        <v>235</v>
      </c>
      <c r="G6" s="56"/>
      <c r="H6" s="56"/>
      <c r="I6" s="45"/>
      <c r="J6" s="56" t="s">
        <v>99</v>
      </c>
      <c r="K6" s="45" t="s">
        <v>252</v>
      </c>
      <c r="L6" s="45" t="s">
        <v>235</v>
      </c>
      <c r="M6" s="56"/>
    </row>
    <row r="7" spans="1:13" ht="15.75" customHeight="1">
      <c r="A7" s="46" t="s">
        <v>48</v>
      </c>
      <c r="B7" s="49">
        <v>274770</v>
      </c>
      <c r="C7" s="49"/>
      <c r="D7" s="49">
        <v>162400</v>
      </c>
      <c r="E7" s="49"/>
      <c r="F7" s="49">
        <v>162400</v>
      </c>
      <c r="G7" s="49">
        <v>112370</v>
      </c>
      <c r="H7" s="77">
        <v>318800</v>
      </c>
      <c r="I7" s="77"/>
      <c r="J7" s="77">
        <v>163000</v>
      </c>
      <c r="K7" s="77"/>
      <c r="L7" s="77">
        <v>163000</v>
      </c>
      <c r="M7" s="77">
        <v>155800</v>
      </c>
    </row>
    <row r="8" spans="1:13" ht="15.75" customHeight="1">
      <c r="A8" s="46" t="s">
        <v>253</v>
      </c>
      <c r="B8" s="49">
        <v>64000</v>
      </c>
      <c r="C8" s="49"/>
      <c r="D8" s="49">
        <v>44000</v>
      </c>
      <c r="E8" s="49"/>
      <c r="F8" s="49">
        <v>44000</v>
      </c>
      <c r="G8" s="49">
        <v>20000</v>
      </c>
      <c r="H8" s="77">
        <v>80500</v>
      </c>
      <c r="I8" s="77"/>
      <c r="J8" s="77">
        <v>44500</v>
      </c>
      <c r="K8" s="77"/>
      <c r="L8" s="77">
        <v>44500</v>
      </c>
      <c r="M8" s="77">
        <v>36000</v>
      </c>
    </row>
    <row r="9" spans="1:13" ht="15.75" customHeight="1">
      <c r="A9" s="46" t="s">
        <v>254</v>
      </c>
      <c r="B9" s="49">
        <v>9500</v>
      </c>
      <c r="C9" s="49"/>
      <c r="D9" s="49"/>
      <c r="E9" s="49"/>
      <c r="F9" s="49"/>
      <c r="G9" s="49">
        <v>9500</v>
      </c>
      <c r="H9" s="77">
        <v>16000</v>
      </c>
      <c r="I9" s="77"/>
      <c r="J9" s="77"/>
      <c r="K9" s="77"/>
      <c r="L9" s="77"/>
      <c r="M9" s="77">
        <v>16000</v>
      </c>
    </row>
    <row r="10" spans="1:13" ht="15.75" customHeight="1">
      <c r="A10" s="46" t="s">
        <v>255</v>
      </c>
      <c r="B10" s="49">
        <v>7500</v>
      </c>
      <c r="C10" s="49"/>
      <c r="D10" s="49"/>
      <c r="E10" s="49"/>
      <c r="F10" s="49"/>
      <c r="G10" s="49">
        <v>7500</v>
      </c>
      <c r="H10" s="77">
        <v>10000</v>
      </c>
      <c r="I10" s="77"/>
      <c r="J10" s="77"/>
      <c r="K10" s="77"/>
      <c r="L10" s="77"/>
      <c r="M10" s="77">
        <v>10000</v>
      </c>
    </row>
    <row r="11" spans="1:13" ht="15.75" customHeight="1">
      <c r="A11" s="46" t="s">
        <v>256</v>
      </c>
      <c r="B11" s="49">
        <v>9000</v>
      </c>
      <c r="C11" s="49"/>
      <c r="D11" s="49"/>
      <c r="E11" s="49"/>
      <c r="F11" s="49"/>
      <c r="G11" s="49">
        <v>9000</v>
      </c>
      <c r="H11" s="77">
        <v>15000</v>
      </c>
      <c r="I11" s="77"/>
      <c r="J11" s="77"/>
      <c r="K11" s="77"/>
      <c r="L11" s="77"/>
      <c r="M11" s="77">
        <v>15000</v>
      </c>
    </row>
    <row r="12" spans="1:13" ht="15.75" customHeight="1">
      <c r="A12" s="46" t="s">
        <v>257</v>
      </c>
      <c r="B12" s="49">
        <v>5000</v>
      </c>
      <c r="C12" s="49"/>
      <c r="D12" s="49"/>
      <c r="E12" s="49"/>
      <c r="F12" s="49"/>
      <c r="G12" s="49">
        <v>5000</v>
      </c>
      <c r="H12" s="77">
        <v>5000</v>
      </c>
      <c r="I12" s="77"/>
      <c r="J12" s="77"/>
      <c r="K12" s="77"/>
      <c r="L12" s="77"/>
      <c r="M12" s="77">
        <v>5000</v>
      </c>
    </row>
    <row r="13" spans="1:13" ht="15.75" customHeight="1">
      <c r="A13" s="46" t="s">
        <v>258</v>
      </c>
      <c r="B13" s="49">
        <v>9000</v>
      </c>
      <c r="C13" s="49"/>
      <c r="D13" s="49"/>
      <c r="E13" s="49"/>
      <c r="F13" s="49"/>
      <c r="G13" s="49">
        <v>9000</v>
      </c>
      <c r="H13" s="77">
        <v>10000</v>
      </c>
      <c r="I13" s="77"/>
      <c r="J13" s="77"/>
      <c r="K13" s="77"/>
      <c r="L13" s="77"/>
      <c r="M13" s="77">
        <v>10000</v>
      </c>
    </row>
    <row r="14" spans="1:13" ht="15.75" customHeight="1">
      <c r="A14" s="46" t="s">
        <v>259</v>
      </c>
      <c r="B14" s="49">
        <v>52000</v>
      </c>
      <c r="C14" s="49"/>
      <c r="D14" s="49">
        <v>43000</v>
      </c>
      <c r="E14" s="49"/>
      <c r="F14" s="49">
        <v>43000</v>
      </c>
      <c r="G14" s="49">
        <v>9000</v>
      </c>
      <c r="H14" s="77">
        <v>56000</v>
      </c>
      <c r="I14" s="77"/>
      <c r="J14" s="77">
        <v>43000</v>
      </c>
      <c r="K14" s="77"/>
      <c r="L14" s="77">
        <v>43000</v>
      </c>
      <c r="M14" s="77">
        <v>13000</v>
      </c>
    </row>
    <row r="15" spans="1:13" ht="15.75" customHeight="1">
      <c r="A15" s="46" t="s">
        <v>260</v>
      </c>
      <c r="B15" s="49">
        <v>7600</v>
      </c>
      <c r="C15" s="49"/>
      <c r="D15" s="49"/>
      <c r="E15" s="49"/>
      <c r="F15" s="49"/>
      <c r="G15" s="49">
        <v>7600</v>
      </c>
      <c r="H15" s="77">
        <v>7600</v>
      </c>
      <c r="I15" s="77"/>
      <c r="J15" s="77"/>
      <c r="K15" s="77"/>
      <c r="L15" s="77"/>
      <c r="M15" s="77">
        <v>7600</v>
      </c>
    </row>
    <row r="16" spans="1:13" ht="15.75" customHeight="1">
      <c r="A16" s="46" t="s">
        <v>261</v>
      </c>
      <c r="B16" s="49">
        <v>53000</v>
      </c>
      <c r="C16" s="49"/>
      <c r="D16" s="49">
        <v>44000</v>
      </c>
      <c r="E16" s="49"/>
      <c r="F16" s="49">
        <v>44000</v>
      </c>
      <c r="G16" s="49">
        <v>9000</v>
      </c>
      <c r="H16" s="77">
        <v>58000</v>
      </c>
      <c r="I16" s="77"/>
      <c r="J16" s="77">
        <v>44000</v>
      </c>
      <c r="K16" s="77"/>
      <c r="L16" s="77">
        <v>44000</v>
      </c>
      <c r="M16" s="77">
        <v>14000</v>
      </c>
    </row>
    <row r="17" spans="1:13" ht="15.75" customHeight="1">
      <c r="A17" s="46" t="s">
        <v>262</v>
      </c>
      <c r="B17" s="49">
        <v>9500</v>
      </c>
      <c r="C17" s="49"/>
      <c r="D17" s="49"/>
      <c r="E17" s="49"/>
      <c r="F17" s="49"/>
      <c r="G17" s="49">
        <v>9500</v>
      </c>
      <c r="H17" s="77">
        <v>12000</v>
      </c>
      <c r="I17" s="77"/>
      <c r="J17" s="77"/>
      <c r="K17" s="77"/>
      <c r="L17" s="77"/>
      <c r="M17" s="77">
        <v>12000</v>
      </c>
    </row>
    <row r="18" spans="1:13" ht="15.75" customHeight="1">
      <c r="A18" s="46" t="s">
        <v>263</v>
      </c>
      <c r="B18" s="49">
        <v>24400</v>
      </c>
      <c r="C18" s="49"/>
      <c r="D18" s="49">
        <v>14900</v>
      </c>
      <c r="E18" s="49"/>
      <c r="F18" s="49">
        <v>14900</v>
      </c>
      <c r="G18" s="49">
        <v>9500</v>
      </c>
      <c r="H18" s="77">
        <v>24500</v>
      </c>
      <c r="I18" s="77"/>
      <c r="J18" s="77">
        <v>15000</v>
      </c>
      <c r="K18" s="77"/>
      <c r="L18" s="77">
        <v>15000</v>
      </c>
      <c r="M18" s="77">
        <v>9500</v>
      </c>
    </row>
    <row r="19" spans="1:13" ht="15.75" customHeight="1">
      <c r="A19" s="46" t="s">
        <v>264</v>
      </c>
      <c r="B19" s="49">
        <v>24270</v>
      </c>
      <c r="C19" s="49"/>
      <c r="D19" s="49">
        <v>16500</v>
      </c>
      <c r="E19" s="49"/>
      <c r="F19" s="49">
        <v>16500</v>
      </c>
      <c r="G19" s="49">
        <v>7770</v>
      </c>
      <c r="H19" s="77">
        <v>24200</v>
      </c>
      <c r="I19" s="77"/>
      <c r="J19" s="77">
        <v>16500</v>
      </c>
      <c r="K19" s="77"/>
      <c r="L19" s="77">
        <v>16500</v>
      </c>
      <c r="M19" s="77">
        <v>7700</v>
      </c>
    </row>
  </sheetData>
  <sheetProtection/>
  <mergeCells count="14">
    <mergeCell ref="A2:M2"/>
    <mergeCell ref="B3:J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K23" sqref="K23"/>
    </sheetView>
  </sheetViews>
  <sheetFormatPr defaultColWidth="9.33203125" defaultRowHeight="11.25"/>
  <cols>
    <col min="1" max="1" width="13.33203125" style="0" bestFit="1" customWidth="1"/>
    <col min="2" max="2" width="41.66015625" style="0" customWidth="1"/>
    <col min="3" max="3" width="15.5" style="0" customWidth="1"/>
    <col min="4" max="4" width="9.83203125" style="0" customWidth="1"/>
    <col min="5" max="5" width="15.5" style="0" customWidth="1"/>
  </cols>
  <sheetData>
    <row r="1" spans="1:5" ht="19.5" customHeight="1">
      <c r="A1" s="60" t="s">
        <v>265</v>
      </c>
      <c r="B1" s="2"/>
      <c r="C1" s="2"/>
      <c r="D1" s="2"/>
      <c r="E1" s="2"/>
    </row>
    <row r="2" spans="1:5" ht="21">
      <c r="A2" s="73" t="s">
        <v>23</v>
      </c>
      <c r="B2" s="73"/>
      <c r="C2" s="73"/>
      <c r="D2" s="73"/>
      <c r="E2" s="73"/>
    </row>
    <row r="3" spans="1:5" s="68" customFormat="1" ht="23.25" customHeight="1">
      <c r="A3" s="69" t="s">
        <v>41</v>
      </c>
      <c r="B3" s="74" t="str">
        <f>'表一'!B3</f>
        <v>渝北区水利局</v>
      </c>
      <c r="C3" s="74"/>
      <c r="D3" s="74"/>
      <c r="E3" s="30" t="s">
        <v>92</v>
      </c>
    </row>
    <row r="4" spans="1:5" ht="21" customHeight="1">
      <c r="A4" s="8" t="s">
        <v>97</v>
      </c>
      <c r="B4" s="8" t="s">
        <v>98</v>
      </c>
      <c r="C4" s="8" t="s">
        <v>48</v>
      </c>
      <c r="D4" s="8" t="s">
        <v>100</v>
      </c>
      <c r="E4" s="8" t="s">
        <v>101</v>
      </c>
    </row>
    <row r="5" spans="1:5" ht="21" customHeight="1">
      <c r="A5" s="46" t="s">
        <v>48</v>
      </c>
      <c r="B5" s="46"/>
      <c r="C5" s="49">
        <v>87579631.61</v>
      </c>
      <c r="D5" s="48"/>
      <c r="E5" s="49">
        <v>87579631.61</v>
      </c>
    </row>
    <row r="6" spans="1:5" ht="21" customHeight="1">
      <c r="A6" s="46" t="s">
        <v>108</v>
      </c>
      <c r="B6" s="46" t="s">
        <v>109</v>
      </c>
      <c r="C6" s="49">
        <v>28460931.61</v>
      </c>
      <c r="D6" s="48"/>
      <c r="E6" s="49">
        <v>28460931.61</v>
      </c>
    </row>
    <row r="7" spans="1:5" ht="21" customHeight="1">
      <c r="A7" s="46" t="s">
        <v>266</v>
      </c>
      <c r="B7" s="46" t="s">
        <v>267</v>
      </c>
      <c r="C7" s="49">
        <v>27480931.61</v>
      </c>
      <c r="D7" s="48"/>
      <c r="E7" s="49">
        <v>27480931.61</v>
      </c>
    </row>
    <row r="8" spans="1:5" ht="21" customHeight="1">
      <c r="A8" s="46" t="s">
        <v>268</v>
      </c>
      <c r="B8" s="46" t="s">
        <v>269</v>
      </c>
      <c r="C8" s="49">
        <v>18475311.61</v>
      </c>
      <c r="D8" s="48"/>
      <c r="E8" s="49">
        <v>18475311.61</v>
      </c>
    </row>
    <row r="9" spans="1:5" ht="21" customHeight="1">
      <c r="A9" s="46" t="s">
        <v>270</v>
      </c>
      <c r="B9" s="46" t="s">
        <v>271</v>
      </c>
      <c r="C9" s="49">
        <v>9005620</v>
      </c>
      <c r="D9" s="48"/>
      <c r="E9" s="49">
        <v>9005620</v>
      </c>
    </row>
    <row r="10" spans="1:5" ht="21" customHeight="1">
      <c r="A10" s="46" t="s">
        <v>272</v>
      </c>
      <c r="B10" s="46" t="s">
        <v>273</v>
      </c>
      <c r="C10" s="49">
        <v>980000</v>
      </c>
      <c r="D10" s="48"/>
      <c r="E10" s="49">
        <v>980000</v>
      </c>
    </row>
    <row r="11" spans="1:5" ht="21" customHeight="1">
      <c r="A11" s="46" t="s">
        <v>274</v>
      </c>
      <c r="B11" s="46" t="s">
        <v>271</v>
      </c>
      <c r="C11" s="49">
        <v>980000</v>
      </c>
      <c r="D11" s="48"/>
      <c r="E11" s="49">
        <v>980000</v>
      </c>
    </row>
    <row r="12" spans="1:5" ht="21" customHeight="1">
      <c r="A12" s="46" t="s">
        <v>126</v>
      </c>
      <c r="B12" s="46" t="s">
        <v>127</v>
      </c>
      <c r="C12" s="49">
        <v>59118700</v>
      </c>
      <c r="D12" s="48"/>
      <c r="E12" s="49">
        <v>59118700</v>
      </c>
    </row>
    <row r="13" spans="1:5" ht="21" customHeight="1">
      <c r="A13" s="46" t="s">
        <v>275</v>
      </c>
      <c r="B13" s="46" t="s">
        <v>276</v>
      </c>
      <c r="C13" s="49">
        <v>5233700</v>
      </c>
      <c r="D13" s="48"/>
      <c r="E13" s="49">
        <v>5233700</v>
      </c>
    </row>
    <row r="14" spans="1:5" ht="21" customHeight="1">
      <c r="A14" s="46" t="s">
        <v>277</v>
      </c>
      <c r="B14" s="46" t="s">
        <v>271</v>
      </c>
      <c r="C14" s="49">
        <v>20000</v>
      </c>
      <c r="D14" s="48"/>
      <c r="E14" s="49">
        <v>20000</v>
      </c>
    </row>
    <row r="15" spans="1:5" ht="21" customHeight="1">
      <c r="A15" s="46" t="s">
        <v>278</v>
      </c>
      <c r="B15" s="46" t="s">
        <v>279</v>
      </c>
      <c r="C15" s="49">
        <v>5213700</v>
      </c>
      <c r="D15" s="48"/>
      <c r="E15" s="49">
        <v>5213700</v>
      </c>
    </row>
    <row r="16" spans="1:5" ht="21" customHeight="1">
      <c r="A16" s="46" t="s">
        <v>280</v>
      </c>
      <c r="B16" s="46" t="s">
        <v>281</v>
      </c>
      <c r="C16" s="49">
        <v>53885000</v>
      </c>
      <c r="D16" s="48"/>
      <c r="E16" s="49">
        <v>53885000</v>
      </c>
    </row>
    <row r="17" spans="1:5" ht="21" customHeight="1">
      <c r="A17" s="46" t="s">
        <v>282</v>
      </c>
      <c r="B17" s="46" t="s">
        <v>283</v>
      </c>
      <c r="C17" s="49">
        <v>53885000</v>
      </c>
      <c r="D17" s="48"/>
      <c r="E17" s="49">
        <v>53885000</v>
      </c>
    </row>
    <row r="19" ht="11.25">
      <c r="A19" s="10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60" t="s">
        <v>284</v>
      </c>
      <c r="B1" s="2"/>
      <c r="C1" s="2"/>
      <c r="D1" s="2"/>
      <c r="E1" s="2"/>
    </row>
    <row r="2" spans="1:5" ht="18.75">
      <c r="A2" s="72" t="s">
        <v>25</v>
      </c>
      <c r="B2" s="72"/>
      <c r="C2" s="72"/>
      <c r="D2" s="72"/>
      <c r="E2" s="72"/>
    </row>
    <row r="3" spans="1:5" s="68" customFormat="1" ht="23.25" customHeight="1">
      <c r="A3" s="23" t="s">
        <v>41</v>
      </c>
      <c r="B3" s="70" t="str">
        <f>'表一'!B3</f>
        <v>渝北区水利局</v>
      </c>
      <c r="C3" s="70"/>
      <c r="D3" s="70"/>
      <c r="E3" s="30" t="s">
        <v>92</v>
      </c>
    </row>
    <row r="4" spans="1:5" ht="22.5" customHeight="1">
      <c r="A4" s="8" t="s">
        <v>97</v>
      </c>
      <c r="B4" s="8" t="s">
        <v>98</v>
      </c>
      <c r="C4" s="8" t="s">
        <v>48</v>
      </c>
      <c r="D4" s="8" t="s">
        <v>100</v>
      </c>
      <c r="E4" s="8" t="s">
        <v>101</v>
      </c>
    </row>
    <row r="5" spans="1:5" ht="22.5" customHeight="1">
      <c r="A5" s="9"/>
      <c r="B5" s="15" t="s">
        <v>48</v>
      </c>
      <c r="C5" s="9"/>
      <c r="D5" s="9"/>
      <c r="E5" s="9"/>
    </row>
    <row r="6" spans="1:5" ht="22.5" customHeight="1">
      <c r="A6" s="33">
        <v>223</v>
      </c>
      <c r="B6" s="67" t="s">
        <v>285</v>
      </c>
      <c r="C6" s="9"/>
      <c r="D6" s="9"/>
      <c r="E6" s="9"/>
    </row>
    <row r="7" spans="1:5" ht="22.5" customHeight="1">
      <c r="A7" s="33">
        <v>22301</v>
      </c>
      <c r="B7" s="67" t="s">
        <v>286</v>
      </c>
      <c r="C7" s="9"/>
      <c r="D7" s="9"/>
      <c r="E7" s="9"/>
    </row>
    <row r="8" spans="1:5" ht="22.5" customHeight="1">
      <c r="A8" s="33">
        <v>2230102</v>
      </c>
      <c r="B8" s="67" t="s">
        <v>286</v>
      </c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9"/>
      <c r="B10" s="9"/>
      <c r="C10" s="9"/>
      <c r="D10" s="9"/>
      <c r="E10" s="9"/>
    </row>
    <row r="11" spans="1:5" ht="22.5" customHeight="1">
      <c r="A11" s="9"/>
      <c r="B11" s="9"/>
      <c r="C11" s="9"/>
      <c r="D11" s="9"/>
      <c r="E11" s="9"/>
    </row>
    <row r="12" spans="1:5" ht="22.5" customHeight="1">
      <c r="A12" s="9"/>
      <c r="B12" s="9"/>
      <c r="C12" s="9"/>
      <c r="D12" s="9"/>
      <c r="E12" s="9"/>
    </row>
    <row r="13" spans="1:5" ht="22.5" customHeight="1">
      <c r="A13" s="9"/>
      <c r="B13" s="9"/>
      <c r="C13" s="9"/>
      <c r="D13" s="9"/>
      <c r="E13" s="9"/>
    </row>
    <row r="14" spans="1:5" ht="22.5" customHeight="1">
      <c r="A14" s="9"/>
      <c r="B14" s="9"/>
      <c r="C14" s="9"/>
      <c r="D14" s="9"/>
      <c r="E14" s="9"/>
    </row>
    <row r="15" spans="1:5" ht="22.5" customHeight="1">
      <c r="A15" s="9"/>
      <c r="B15" s="9"/>
      <c r="C15" s="9"/>
      <c r="D15" s="9"/>
      <c r="E15" s="9"/>
    </row>
    <row r="16" spans="1:5" ht="22.5" customHeight="1">
      <c r="A16" s="9"/>
      <c r="B16" s="9"/>
      <c r="C16" s="9"/>
      <c r="D16" s="9"/>
      <c r="E16" s="9"/>
    </row>
    <row r="17" spans="1:5" ht="22.5" customHeight="1">
      <c r="A17" s="9"/>
      <c r="B17" s="9"/>
      <c r="C17" s="9"/>
      <c r="D17" s="9"/>
      <c r="E17" s="9"/>
    </row>
    <row r="19" ht="11.25">
      <c r="A19" s="10" t="s">
        <v>287</v>
      </c>
    </row>
  </sheetData>
  <sheetProtection/>
  <mergeCells count="2">
    <mergeCell ref="A2:E2"/>
    <mergeCell ref="B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24" sqref="E2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5" t="s">
        <v>288</v>
      </c>
    </row>
    <row r="2" spans="1:4" ht="27.75" customHeight="1">
      <c r="A2" s="29" t="s">
        <v>27</v>
      </c>
      <c r="B2" s="29"/>
      <c r="C2" s="29"/>
      <c r="D2" s="29"/>
    </row>
    <row r="3" spans="1:4" s="68" customFormat="1" ht="15.75" customHeight="1">
      <c r="A3" s="69" t="s">
        <v>41</v>
      </c>
      <c r="B3" s="70" t="str">
        <f>'表一'!B3</f>
        <v>渝北区水利局</v>
      </c>
      <c r="C3" s="70"/>
      <c r="D3" s="71" t="s">
        <v>92</v>
      </c>
    </row>
    <row r="4" spans="1:4" ht="21" customHeight="1">
      <c r="A4" s="56" t="s">
        <v>44</v>
      </c>
      <c r="B4" s="56"/>
      <c r="C4" s="56" t="s">
        <v>45</v>
      </c>
      <c r="D4" s="56"/>
    </row>
    <row r="5" spans="1:4" ht="21" customHeight="1">
      <c r="A5" s="56" t="s">
        <v>46</v>
      </c>
      <c r="B5" s="45" t="s">
        <v>47</v>
      </c>
      <c r="C5" s="45" t="s">
        <v>46</v>
      </c>
      <c r="D5" s="45" t="s">
        <v>48</v>
      </c>
    </row>
    <row r="6" spans="1:4" ht="18.75" customHeight="1">
      <c r="A6" s="46" t="s">
        <v>52</v>
      </c>
      <c r="B6" s="49">
        <v>185447147.17</v>
      </c>
      <c r="C6" s="46" t="s">
        <v>289</v>
      </c>
      <c r="D6" s="49">
        <v>185447147.17</v>
      </c>
    </row>
    <row r="7" spans="1:5" ht="18.75" customHeight="1">
      <c r="A7" s="46" t="s">
        <v>290</v>
      </c>
      <c r="B7" s="49">
        <v>97867515.56</v>
      </c>
      <c r="C7" s="46" t="s">
        <v>291</v>
      </c>
      <c r="D7" s="49"/>
      <c r="E7" s="10"/>
    </row>
    <row r="8" spans="1:4" ht="18.75" customHeight="1">
      <c r="A8" s="46" t="s">
        <v>292</v>
      </c>
      <c r="B8" s="49">
        <v>87579631.61</v>
      </c>
      <c r="C8" s="46" t="s">
        <v>293</v>
      </c>
      <c r="D8" s="49"/>
    </row>
    <row r="9" spans="1:4" ht="18.75" customHeight="1">
      <c r="A9" s="46" t="s">
        <v>294</v>
      </c>
      <c r="B9" s="49"/>
      <c r="C9" s="46" t="s">
        <v>295</v>
      </c>
      <c r="D9" s="49"/>
    </row>
    <row r="10" spans="1:4" ht="18.75" customHeight="1">
      <c r="A10" s="46" t="s">
        <v>296</v>
      </c>
      <c r="B10" s="49"/>
      <c r="C10" s="46" t="s">
        <v>297</v>
      </c>
      <c r="D10" s="49"/>
    </row>
    <row r="11" spans="1:4" ht="18.75" customHeight="1">
      <c r="A11" s="46" t="s">
        <v>298</v>
      </c>
      <c r="B11" s="49"/>
      <c r="C11" s="46" t="s">
        <v>299</v>
      </c>
      <c r="D11" s="49">
        <v>140000</v>
      </c>
    </row>
    <row r="12" spans="1:4" ht="18.75" customHeight="1">
      <c r="A12" s="46" t="s">
        <v>300</v>
      </c>
      <c r="B12" s="49"/>
      <c r="C12" s="46" t="s">
        <v>301</v>
      </c>
      <c r="D12" s="49"/>
    </row>
    <row r="13" spans="1:4" ht="18.75" customHeight="1">
      <c r="A13" s="46" t="s">
        <v>302</v>
      </c>
      <c r="B13" s="49"/>
      <c r="C13" s="46" t="s">
        <v>303</v>
      </c>
      <c r="D13" s="49"/>
    </row>
    <row r="14" spans="1:4" ht="18.75" customHeight="1">
      <c r="A14" s="46" t="s">
        <v>61</v>
      </c>
      <c r="B14" s="49"/>
      <c r="C14" s="46" t="s">
        <v>304</v>
      </c>
      <c r="D14" s="49">
        <v>32891431.45</v>
      </c>
    </row>
    <row r="15" spans="1:4" ht="18.75" customHeight="1">
      <c r="A15" s="46" t="s">
        <v>305</v>
      </c>
      <c r="B15" s="49"/>
      <c r="C15" s="46" t="s">
        <v>306</v>
      </c>
      <c r="D15" s="49"/>
    </row>
    <row r="16" spans="1:4" ht="18.75" customHeight="1">
      <c r="A16" s="46"/>
      <c r="B16" s="49"/>
      <c r="C16" s="46" t="s">
        <v>307</v>
      </c>
      <c r="D16" s="49">
        <v>1426702.83</v>
      </c>
    </row>
    <row r="17" spans="1:4" ht="18.75" customHeight="1">
      <c r="A17" s="46"/>
      <c r="B17" s="49"/>
      <c r="C17" s="46" t="s">
        <v>308</v>
      </c>
      <c r="D17" s="49"/>
    </row>
    <row r="18" spans="1:4" ht="18.75" customHeight="1">
      <c r="A18" s="46"/>
      <c r="B18" s="49"/>
      <c r="C18" s="46" t="s">
        <v>309</v>
      </c>
      <c r="D18" s="49"/>
    </row>
    <row r="19" spans="1:4" ht="18.75" customHeight="1">
      <c r="A19" s="46"/>
      <c r="B19" s="49"/>
      <c r="C19" s="46" t="s">
        <v>310</v>
      </c>
      <c r="D19" s="49">
        <v>149755782.97</v>
      </c>
    </row>
    <row r="20" spans="1:4" ht="18.75" customHeight="1">
      <c r="A20" s="46"/>
      <c r="B20" s="49"/>
      <c r="C20" s="46" t="s">
        <v>311</v>
      </c>
      <c r="D20" s="49"/>
    </row>
    <row r="21" spans="1:4" ht="18.75" customHeight="1">
      <c r="A21" s="46"/>
      <c r="B21" s="49"/>
      <c r="C21" s="46" t="s">
        <v>312</v>
      </c>
      <c r="D21" s="49"/>
    </row>
    <row r="22" spans="1:4" ht="18.75" customHeight="1">
      <c r="A22" s="46"/>
      <c r="B22" s="49"/>
      <c r="C22" s="46" t="s">
        <v>313</v>
      </c>
      <c r="D22" s="49"/>
    </row>
    <row r="23" spans="1:4" ht="18.75" customHeight="1">
      <c r="A23" s="46"/>
      <c r="B23" s="49"/>
      <c r="C23" s="46" t="s">
        <v>314</v>
      </c>
      <c r="D23" s="49"/>
    </row>
    <row r="24" spans="1:4" ht="18.75" customHeight="1">
      <c r="A24" s="46"/>
      <c r="B24" s="49"/>
      <c r="C24" s="46" t="s">
        <v>315</v>
      </c>
      <c r="D24" s="49"/>
    </row>
    <row r="25" spans="1:4" ht="18.75" customHeight="1">
      <c r="A25" s="46"/>
      <c r="B25" s="49"/>
      <c r="C25" s="46" t="s">
        <v>316</v>
      </c>
      <c r="D25" s="49"/>
    </row>
    <row r="26" spans="1:4" ht="18.75" customHeight="1">
      <c r="A26" s="46"/>
      <c r="B26" s="49"/>
      <c r="C26" s="46" t="s">
        <v>317</v>
      </c>
      <c r="D26" s="49">
        <v>1233229.92</v>
      </c>
    </row>
    <row r="27" spans="1:4" ht="18.75" customHeight="1">
      <c r="A27" s="46"/>
      <c r="B27" s="49"/>
      <c r="C27" s="46" t="s">
        <v>318</v>
      </c>
      <c r="D27" s="49"/>
    </row>
    <row r="28" spans="1:4" ht="18.75" customHeight="1">
      <c r="A28" s="46"/>
      <c r="B28" s="49"/>
      <c r="C28" s="46" t="s">
        <v>319</v>
      </c>
      <c r="D28" s="49"/>
    </row>
    <row r="29" spans="1:4" ht="18.75" customHeight="1">
      <c r="A29" s="46"/>
      <c r="B29" s="49"/>
      <c r="C29" s="46" t="s">
        <v>320</v>
      </c>
      <c r="D29" s="49"/>
    </row>
    <row r="30" spans="1:4" ht="18.75" customHeight="1">
      <c r="A30" s="46"/>
      <c r="B30" s="49"/>
      <c r="C30" s="46" t="s">
        <v>321</v>
      </c>
      <c r="D30" s="49"/>
    </row>
    <row r="31" spans="1:4" ht="18.75" customHeight="1">
      <c r="A31" s="46"/>
      <c r="B31" s="49"/>
      <c r="C31" s="46" t="s">
        <v>322</v>
      </c>
      <c r="D31" s="49"/>
    </row>
    <row r="32" spans="1:4" ht="18.75" customHeight="1">
      <c r="A32" s="46"/>
      <c r="B32" s="49"/>
      <c r="C32" s="46" t="s">
        <v>323</v>
      </c>
      <c r="D32" s="49"/>
    </row>
    <row r="33" spans="1:4" ht="18.75" customHeight="1">
      <c r="A33" s="46"/>
      <c r="B33" s="49"/>
      <c r="C33" s="46" t="s">
        <v>324</v>
      </c>
      <c r="D33" s="49"/>
    </row>
    <row r="34" spans="1:4" ht="18.75" customHeight="1">
      <c r="A34" s="46"/>
      <c r="B34" s="49"/>
      <c r="C34" s="46" t="s">
        <v>325</v>
      </c>
      <c r="D34" s="49"/>
    </row>
    <row r="35" spans="1:4" ht="18.75" customHeight="1">
      <c r="A35" s="46"/>
      <c r="B35" s="49"/>
      <c r="C35" s="46" t="s">
        <v>326</v>
      </c>
      <c r="D35" s="49"/>
    </row>
    <row r="36" spans="1:4" ht="18.75" customHeight="1">
      <c r="A36" s="46"/>
      <c r="B36" s="49"/>
      <c r="C36" s="46" t="s">
        <v>327</v>
      </c>
      <c r="D36" s="49"/>
    </row>
    <row r="37" spans="1:4" ht="18.75" customHeight="1">
      <c r="A37" s="46"/>
      <c r="B37" s="49"/>
      <c r="C37" s="46" t="s">
        <v>88</v>
      </c>
      <c r="D37" s="49"/>
    </row>
    <row r="38" spans="1:4" ht="18.75" customHeight="1">
      <c r="A38" s="46" t="s">
        <v>328</v>
      </c>
      <c r="B38" s="49">
        <v>185447147.17</v>
      </c>
      <c r="C38" s="46" t="s">
        <v>329</v>
      </c>
      <c r="D38" s="49">
        <v>185447147.17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刘婉仪</cp:lastModifiedBy>
  <cp:lastPrinted>2021-03-24T02:31:19Z</cp:lastPrinted>
  <dcterms:created xsi:type="dcterms:W3CDTF">2021-03-24T07:26:59Z</dcterms:created>
  <dcterms:modified xsi:type="dcterms:W3CDTF">2021-03-29T08:44:32Z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