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统计表" sheetId="4" r:id="rId1"/>
    <sheet name="Sheet1" sheetId="5" r:id="rId2"/>
  </sheets>
  <definedNames>
    <definedName name="_xlnm._FilterDatabase" localSheetId="0" hidden="1">统计表!$A$3:$L$50</definedName>
    <definedName name="_xlnm.Print_Area" localSheetId="0">统计表!$A$1:$L$50</definedName>
  </definedNames>
  <calcPr calcId="144525"/>
</workbook>
</file>

<file path=xl/sharedStrings.xml><?xml version="1.0" encoding="utf-8"?>
<sst xmlns="http://schemas.openxmlformats.org/spreadsheetml/2006/main" count="140" uniqueCount="93">
  <si>
    <t xml:space="preserve">渝北区2025年第二季度打击非法捕捞奖励明细表
</t>
  </si>
  <si>
    <r>
      <rPr>
        <sz val="12"/>
        <color theme="1"/>
        <rFont val="方正仿宋_GBK"/>
        <charset val="134"/>
      </rPr>
      <t xml:space="preserve">填报单位（盖章）：                 </t>
    </r>
    <r>
      <rPr>
        <sz val="12"/>
        <color theme="1"/>
        <rFont val="方正仿宋_GBK"/>
        <charset val="134"/>
      </rPr>
      <t xml:space="preserve">        </t>
    </r>
    <r>
      <rPr>
        <sz val="12"/>
        <color theme="1"/>
        <rFont val="方正仿宋_GBK"/>
        <charset val="134"/>
      </rPr>
      <t xml:space="preserve"> 审核人（签名）：                     </t>
    </r>
    <r>
      <rPr>
        <sz val="12"/>
        <color theme="1"/>
        <rFont val="方正仿宋_GBK"/>
        <charset val="134"/>
      </rPr>
      <t xml:space="preserve">      </t>
    </r>
    <r>
      <rPr>
        <sz val="12"/>
        <color theme="1"/>
        <rFont val="方正仿宋_GBK"/>
        <charset val="134"/>
      </rPr>
      <t xml:space="preserve">填报人（签名）：                        </t>
    </r>
    <r>
      <rPr>
        <sz val="12"/>
        <color theme="1"/>
        <rFont val="方正仿宋_GBK"/>
        <charset val="134"/>
      </rPr>
      <t xml:space="preserve">          </t>
    </r>
    <r>
      <rPr>
        <sz val="12"/>
        <color theme="1"/>
        <rFont val="方正仿宋_GBK"/>
        <charset val="134"/>
      </rPr>
      <t xml:space="preserve">填报时间：  </t>
    </r>
    <r>
      <rPr>
        <sz val="12"/>
        <color theme="1"/>
        <rFont val="方正仿宋_GBK"/>
        <charset val="134"/>
      </rPr>
      <t xml:space="preserve">   </t>
    </r>
    <r>
      <rPr>
        <sz val="12"/>
        <color theme="1"/>
        <rFont val="方正仿宋_GBK"/>
        <charset val="134"/>
      </rPr>
      <t xml:space="preserve"> 年 </t>
    </r>
    <r>
      <rPr>
        <sz val="12"/>
        <color theme="1"/>
        <rFont val="方正仿宋_GBK"/>
        <charset val="134"/>
      </rPr>
      <t xml:space="preserve">    </t>
    </r>
    <r>
      <rPr>
        <sz val="12"/>
        <color theme="1"/>
        <rFont val="方正仿宋_GBK"/>
        <charset val="134"/>
      </rPr>
      <t xml:space="preserve">月  </t>
    </r>
    <r>
      <rPr>
        <sz val="12"/>
        <color theme="1"/>
        <rFont val="方正仿宋_GBK"/>
        <charset val="134"/>
      </rPr>
      <t xml:space="preserve">   </t>
    </r>
    <r>
      <rPr>
        <sz val="12"/>
        <color theme="1"/>
        <rFont val="方正仿宋_GBK"/>
        <charset val="134"/>
      </rPr>
      <t xml:space="preserve">日     </t>
    </r>
  </si>
  <si>
    <t>序号</t>
  </si>
  <si>
    <t>时间</t>
  </si>
  <si>
    <t>镇街/
派出所</t>
  </si>
  <si>
    <t>简要案情（写明时间、地点、参与人，挡获的涉案当事人、捕捞工具、渔获物及处理方式）</t>
  </si>
  <si>
    <t>涉案当事人(个)</t>
  </si>
  <si>
    <t>电鱼器(套)</t>
  </si>
  <si>
    <t>武斗竿/可视锚鱼器(套)</t>
  </si>
  <si>
    <t>涉渔三无船舶/打窝船(艘)</t>
  </si>
  <si>
    <t>网
(张)</t>
  </si>
  <si>
    <t>鱼
(斤)</t>
  </si>
  <si>
    <t>奖励
金额（元）</t>
  </si>
  <si>
    <t>备注</t>
  </si>
  <si>
    <t>2025年4月9日</t>
  </si>
  <si>
    <t>大盛镇</t>
  </si>
  <si>
    <t>2025年4月9日23时20分左右，巡护队员在大盛镇青龙村蒋家湾小河沟巡到一人电捕鱼，未挡获到当事人，挡获电鱼器1套，电鱼器带回大盛镇政府。</t>
  </si>
  <si>
    <t>2025年4月14日</t>
  </si>
  <si>
    <t>2025年4月14日22时左右，巡护队员在三新村明月水厂上游50米处发现有人下网，未挡获到当事人，挡获渔网1张，无鱼，渔网带回大盛镇政府销毁。</t>
  </si>
  <si>
    <t>2025年4月16日</t>
  </si>
  <si>
    <t>2025年4月16日23时10分左右，巡护队员在大盛镇人和村长滩坝河边发现有人下网，未挡获到当事人，挡获渔网1张，渔网带回大盛镇政府销毁。</t>
  </si>
  <si>
    <t>2025年4月28日</t>
  </si>
  <si>
    <t>2025年4月28日4时左右，潘XX、杨X巡逻到隆仁村冯家桥时，挡获河里网1张，未发现当事人，有2条鱼，潘XX带回网并销毁。</t>
  </si>
  <si>
    <t>2025年5月21日</t>
  </si>
  <si>
    <t>2025年5月21日23时30分左右，黄XX和杨X巡逻到在水碾电站下面时，发现河里有1艘三无船以及2张鱼网，未发现当事人及鱼，渔船及网带回大盛镇政府第二天销毁。</t>
  </si>
  <si>
    <t>2025年5月31日</t>
  </si>
  <si>
    <t>2025年5月31日1时30分左右，潘XX和杨X巡逻到在大盛二桥下面时，发现河里有1张网，无鱼，未发现当事人，网带回大盛镇政府第二天销毁。</t>
  </si>
  <si>
    <t>2025年5月31日3时30分左右，潘XX和杨X巡逻到在大盛云龙电站下面时，发现河里有1张网，无鱼，未发现当事人，网带回大盛镇政府第二天销毁。</t>
  </si>
  <si>
    <t>2025年6月8日</t>
  </si>
  <si>
    <t>2025年6月8日23时50分左右。潘XX和杨X巡逻到东河村鱼儿坨时，发现河里有人下网，随后当事人逃跑，潘XX乘坐橡皮船收到1张鱼网，并挡获船只1艘，有3条鱼约0.5斤，渔船及网带回大盛镇政府第二天销毁。</t>
  </si>
  <si>
    <t>2025年6月9日</t>
  </si>
  <si>
    <t>2025年6月9日23时左右，潘XX和杨X巡逻到在东河村怀山子时，发现河里有1张网，无鱼，未发现当事人，网带回大盛镇政府第二天销毁。</t>
  </si>
  <si>
    <t>2025年6月14日</t>
  </si>
  <si>
    <t>2025年6月14日22时20分左右，群众举报隆仁村17社冯家桥下有人下网捕鱼，潘XX赶到冯家桥河边未找到下网人，挡获渔网1张，渔网带回大盛镇政府。</t>
  </si>
  <si>
    <t>2025年6月17日</t>
  </si>
  <si>
    <t>2025年6月17日21时30分左右，潘XX，杨X两人巡逻到千盏村水堰河中挡获渔网1张，未发现下网人，有鱼1斤,网带回大盛镇政府销毁。</t>
  </si>
  <si>
    <t>2025年6月24日</t>
  </si>
  <si>
    <r>
      <rPr>
        <sz val="12"/>
        <rFont val="方正仿宋_GBK"/>
        <charset val="134"/>
      </rPr>
      <t>2025年6月24日6时30分左右，潘XX在隆仁村盘家洞挡获地笼1副</t>
    </r>
    <r>
      <rPr>
        <sz val="12"/>
        <rFont val="方正仿宋_GBK"/>
        <charset val="134"/>
      </rPr>
      <t>，有小鱼2两，鱼放回河里，网现场销毁。</t>
    </r>
  </si>
  <si>
    <t>龙兴镇</t>
  </si>
  <si>
    <t>2025年4月24日，龙兴镇御园对面有人下地笼，戴XX等到现场挡获地笼5副并进行现场销毁。</t>
  </si>
  <si>
    <r>
      <rPr>
        <sz val="12"/>
        <color theme="1"/>
        <rFont val="方正仿宋_GBK"/>
        <charset val="134"/>
      </rPr>
      <t>2025年5月19日全天，渝北区农业综合行政执法支队调用蒋</t>
    </r>
    <r>
      <rPr>
        <sz val="12"/>
        <color theme="1"/>
        <rFont val="方正仿宋_GBK"/>
        <charset val="134"/>
      </rPr>
      <t>XX</t>
    </r>
    <r>
      <rPr>
        <sz val="12"/>
        <color theme="1"/>
        <rFont val="方正仿宋_GBK"/>
        <charset val="134"/>
      </rPr>
      <t>驾驶非执法船舶1艘对御临河龙兴石船段开展水上执法巡查和零点行动。</t>
    </r>
  </si>
  <si>
    <t>船艇使用费600元/天，人工费300元/天。</t>
  </si>
  <si>
    <t>2025年6月5日，龙兴协同创新大桥上方有人下地笼，戴XX等到现场挡获地笼14副，并进行现场销毁。</t>
  </si>
  <si>
    <t>2025年6月18日，龙兴镇长滩原鹿处有人下地笼，戴XX等到现场挡获地笼3副并进行现场销毁。</t>
  </si>
  <si>
    <t>2025年5月2日</t>
  </si>
  <si>
    <t>洛碛镇</t>
  </si>
  <si>
    <t>2025年5月2日上午，志愿者胡XX在深井发现有人使用地笼，通知护渔队员王XX等人一起到现场，挡获地笼1张，并进行现场销毁。</t>
  </si>
  <si>
    <t>2025年5月20日</t>
  </si>
  <si>
    <t>2025年5月20日晚上，志愿者胡XX在御临河发现有人使用虾笼，通知护渔队员谭XX等人一起到现场，挡获虾笼1张，并进行现场销毁。</t>
  </si>
  <si>
    <t>2025年5月22日</t>
  </si>
  <si>
    <t>2025年5月22日晚上，志愿者胡XX在太洪岗长江口发现武斗竿锚鱼，通知护渔队员谭XX等人一起到现场挡获武斗竿1支，并进行现场销毁。</t>
  </si>
  <si>
    <t>2025年5月22日晚上，志愿者胡XX在太洪岗长江口发现武斗竿锚鱼，通知护渔队员谭XX等人一起到现场，挡获武斗竿1支，并进行现场销毁。</t>
  </si>
  <si>
    <t>2025年5月22日晚上，志愿者胡XX在御临河发现打窝船一艘，通知护渔队员谭XX等人一起到现场，挡获打窝船1艘，并进行现场销毁。</t>
  </si>
  <si>
    <t>2025年6月2日</t>
  </si>
  <si>
    <t>2025年6月2日晚上，志愿者胡XX在深井发现虾笼两顶，通知护渔队员谭XX等人一起到现场，挡获虾笼2顶，并进行现场销毁。</t>
  </si>
  <si>
    <t>2025年6月1日</t>
  </si>
  <si>
    <r>
      <rPr>
        <sz val="12"/>
        <color theme="1"/>
        <rFont val="方正仿宋_GBK"/>
        <charset val="134"/>
      </rPr>
      <t>2025年6月1日下午，志愿者胡XX在上坝大草原发现有人用三层刺网捕鱼，通知护渔队员谭XX等人一起到现场挡获渔获物大约二十三斤，移交长江航运公安局重庆分局长寿派出所处理，涉及人员：王XX、彭XX、李XX、张XX</t>
    </r>
    <r>
      <rPr>
        <vertAlign val="subscript"/>
        <sz val="11"/>
        <color theme="1"/>
        <rFont val="方正仿宋_GBK"/>
        <charset val="134"/>
      </rPr>
      <t>1</t>
    </r>
    <r>
      <rPr>
        <sz val="12"/>
        <color theme="1"/>
        <rFont val="方正仿宋_GBK"/>
        <charset val="134"/>
      </rPr>
      <t>、柏XX、倪XX、张XX</t>
    </r>
    <r>
      <rPr>
        <vertAlign val="subscript"/>
        <sz val="12"/>
        <color theme="1"/>
        <rFont val="方正仿宋_GBK"/>
        <charset val="134"/>
      </rPr>
      <t>2</t>
    </r>
    <r>
      <rPr>
        <sz val="12"/>
        <color theme="1"/>
        <rFont val="方正仿宋_GBK"/>
        <charset val="134"/>
      </rPr>
      <t>。</t>
    </r>
  </si>
  <si>
    <r>
      <rPr>
        <sz val="12"/>
        <color theme="1"/>
        <rFont val="方正仿宋_GBK"/>
        <charset val="134"/>
      </rPr>
      <t>2025年7月8日，当事人张XX</t>
    </r>
    <r>
      <rPr>
        <vertAlign val="subscript"/>
        <sz val="12"/>
        <color theme="1"/>
        <rFont val="方正仿宋_GBK"/>
        <charset val="134"/>
      </rPr>
      <t>1</t>
    </r>
    <r>
      <rPr>
        <sz val="12"/>
        <color theme="1"/>
        <rFont val="方正仿宋_GBK"/>
        <charset val="134"/>
      </rPr>
      <t>、柏</t>
    </r>
    <r>
      <rPr>
        <sz val="12"/>
        <color theme="1"/>
        <rFont val="方正仿宋_GBK"/>
        <charset val="134"/>
      </rPr>
      <t>XX</t>
    </r>
    <r>
      <rPr>
        <sz val="12"/>
        <color theme="1"/>
        <rFont val="方正仿宋_GBK"/>
        <charset val="134"/>
      </rPr>
      <t>、李</t>
    </r>
    <r>
      <rPr>
        <sz val="12"/>
        <color theme="1"/>
        <rFont val="方正仿宋_GBK"/>
        <charset val="134"/>
      </rPr>
      <t>XX</t>
    </r>
    <r>
      <rPr>
        <sz val="12"/>
        <color theme="1"/>
        <rFont val="方正仿宋_GBK"/>
        <charset val="134"/>
      </rPr>
      <t>、彭</t>
    </r>
    <r>
      <rPr>
        <sz val="12"/>
        <color theme="1"/>
        <rFont val="方正仿宋_GBK"/>
        <charset val="134"/>
      </rPr>
      <t>XX</t>
    </r>
    <r>
      <rPr>
        <sz val="12"/>
        <color theme="1"/>
        <rFont val="方正仿宋_GBK"/>
        <charset val="134"/>
      </rPr>
      <t>、王</t>
    </r>
    <r>
      <rPr>
        <sz val="12"/>
        <color theme="1"/>
        <rFont val="方正仿宋_GBK"/>
        <charset val="134"/>
      </rPr>
      <t>XX</t>
    </r>
    <r>
      <rPr>
        <sz val="12"/>
        <color theme="1"/>
        <rFont val="方正仿宋_GBK"/>
        <charset val="134"/>
      </rPr>
      <t>由公安机关移交本机关处理。倪</t>
    </r>
    <r>
      <rPr>
        <sz val="12"/>
        <color theme="1"/>
        <rFont val="方正仿宋_GBK"/>
        <charset val="134"/>
      </rPr>
      <t>XX</t>
    </r>
    <r>
      <rPr>
        <sz val="12"/>
        <color theme="1"/>
        <rFont val="方正仿宋_GBK"/>
        <charset val="134"/>
      </rPr>
      <t>、张</t>
    </r>
    <r>
      <rPr>
        <sz val="12"/>
        <color theme="1"/>
        <rFont val="方正仿宋_GBK"/>
        <charset val="134"/>
      </rPr>
      <t>XX</t>
    </r>
    <r>
      <rPr>
        <vertAlign val="subscript"/>
        <sz val="12"/>
        <color theme="1"/>
        <rFont val="方正仿宋_GBK"/>
        <charset val="134"/>
      </rPr>
      <t xml:space="preserve">2 </t>
    </r>
    <r>
      <rPr>
        <sz val="12"/>
        <color theme="1"/>
        <rFont val="方正仿宋_GBK"/>
        <charset val="134"/>
      </rPr>
      <t>公安机关拟移送检察院审查起诉。</t>
    </r>
  </si>
  <si>
    <t>2025年6月7日</t>
  </si>
  <si>
    <t>2025年6月7日晚上，志愿者胡XX在御临河深井发现虾笼4张，通知护渔队员谭XX等人一起到现场，挡获虾笼4张，并进行现场销毁。</t>
  </si>
  <si>
    <t>2025年6月14日上午，志愿者胡XX在鱼洞沱发现打窝船一艘，通知护渔队员谭XX等人一起到现场，挡获打窝船1艘，并进行现场销毁。</t>
  </si>
  <si>
    <t>2025年6月17日上午，志愿者胡XX在鱼洞沱发现打窝船一艘，通知护渔队员谭XX等人一起到现场，挡获打窝船1艘，并进行现场销毁。</t>
  </si>
  <si>
    <t>2025年6月18日</t>
  </si>
  <si>
    <t>2025年6月18日下午，志愿者胡XX在御临河杜家河发现圆型虾笼3个、塑料虾笼2个，通知护渔队员谭XX等人一起到现场，挡获虾笼5个，并进行现场销毁。</t>
  </si>
  <si>
    <t>2025年6月23日</t>
  </si>
  <si>
    <t>2025年6月23日晚上，志愿者胡XX在御临河发现打窝船一艘，通知护渔队员王XX等人一起到现场，挡获打窝船1艘，并进行现场销毁。</t>
  </si>
  <si>
    <t>2025年7月3日</t>
  </si>
  <si>
    <t>2025年7月3日晚上，志愿者胡XX御临河发现打窝船一艘，通知护渔队员谭XX等人一起到现场，挡获打窝船1艘，并进行现场销毁。</t>
  </si>
  <si>
    <t>2025年7月5日</t>
  </si>
  <si>
    <t>2025年7月5日上午，志愿者胡XX在太洪岗发篙杆口发现鱼舀子（网）1张，通知护渔队员谭XX等人一起到现场，挡获鱼舀子（网）1张，并进行现场销毁。</t>
  </si>
  <si>
    <t>2025年7月5日下午，志愿者胡XX御临河发现打窝船一艘，通知护渔队员王XX等人一起到现场，挡获打窝船1艘，并进行现场销毁。</t>
  </si>
  <si>
    <t>2025年7月6日</t>
  </si>
  <si>
    <r>
      <rPr>
        <sz val="12"/>
        <color theme="1"/>
        <rFont val="方正仿宋_GBK"/>
        <charset val="134"/>
      </rPr>
      <t>2025年7月6日下午，志愿者胡XX在太洪岗长江口发现鱼舀子（网）一</t>
    </r>
    <r>
      <rPr>
        <sz val="12"/>
        <color theme="1"/>
        <rFont val="方正仿宋_GBK"/>
        <charset val="134"/>
      </rPr>
      <t>张，通知护渔队员王</t>
    </r>
    <r>
      <rPr>
        <sz val="12"/>
        <color theme="1"/>
        <rFont val="方正仿宋_GBK"/>
        <charset val="134"/>
      </rPr>
      <t>XX</t>
    </r>
    <r>
      <rPr>
        <sz val="12"/>
        <color theme="1"/>
        <rFont val="方正仿宋_GBK"/>
        <charset val="134"/>
      </rPr>
      <t>等人一起到现场，挡获鱼舀子（网）1张，并进行现场销毁。</t>
    </r>
  </si>
  <si>
    <t>2025年7月7日</t>
  </si>
  <si>
    <t>2025年7月7日下午，志愿者胡XX在御临河发现打窝船一艘，通知护渔队员王XX等人一起到现场，挡获打窝船1艘，并进行现场销毁。</t>
  </si>
  <si>
    <t>2025年7月11日</t>
  </si>
  <si>
    <t>2025年7月11日下午，志愿者胡XX在御临河发现打窝船一艘，通知护渔队员王XX等人一起到现场，挡获打窝船1艘，并进行现场销毁。</t>
  </si>
  <si>
    <t>统景镇</t>
  </si>
  <si>
    <t>2025年4月27日10时许，巡护队员陈X、樊XX、马XX、查XX、黄XX等人在御临河烂潮湾长滩处挡获非法网捕鱼一起，挡获网具1张，涉案工具交统景派出所销毁处理。</t>
  </si>
  <si>
    <t>2025年5月19日11时许，统景派出所巡护队员陈X、樊XX、马XX、查XX、黄XX等人在御临河黄莲口河边处挡获非法虾笼捕鱼一起，挡获虾笼1顶，当事人不知去向，涉案工具交统景派出所现场销毁处理。</t>
  </si>
  <si>
    <t>2025年5月21日15时许，统景派出所巡护队员陈X、樊XX、马XX、查XX、黄XX等人在御临河黄莲口河边处挡获非法网具捕渔一起，挡获网具1张，当事人不知去向，涉案工具交统景派出所现场销毁处理。</t>
  </si>
  <si>
    <t>2025年5月26日11时许，统景派出所巡护队员陈X、樊XX、马XX、查XX、黄XX等人在御临河沙嘴处挡获非法网捕渔一起，挡获网具1张，涉案工具交统景派出所销毁处理。</t>
  </si>
  <si>
    <t>2025年5月28日16时许，统景派出所巡护队员陈X、樊XX、马XX、查XX、黄XX等人在御临河永家墩河边处挡获非法网具捕渔一起，挡获网具1张，当事人不知去向，涉案工具交统景派出所现场销毁处理。</t>
  </si>
  <si>
    <t>2025年6月5日23时许，统景派出所巡护队员陈X、樊XX、马XX、查XX、黄XX配合区农委执法队员在石坪寺对面河边处挡获非法网捕鱼一起，挡获网具1张，渔获物0.65斤，当事人张X现场抓获，涉案工具和当事人交渝北区农业综合行政执法支队处理。</t>
  </si>
  <si>
    <t>2025年6月5日22时许，统景派出所巡护队员陈X、樊XX、马XX、查XX、黄XX、唐X配合区农委执法队员在龙安陡梯河沟御临河处挡获非法网捕鱼一起，挡获网具1张，渔获物2.1斤，当事人陈XX、杜XX两人现场抓获，涉案工具和当事人交统景派出所刑案处理。</t>
  </si>
  <si>
    <t>经调查，杜XX未参与捕捞。</t>
  </si>
  <si>
    <t>2025年6月9日16时许，统景派出所巡护队员陈X、樊XX、马XX、查XX、黄XX等人在御临河立尔滩处挡获非法网捕渔一起，挡获网具1张，当事人不知去向，涉案工具交统景派出所销毁处理。</t>
  </si>
  <si>
    <t>2025年6月11日10时许，统景派出所巡护队员陈X、樊XX、马XX、查XX、黄XX等人在御临河永家墩处挡获非法网捕鱼一起，挡获网具1张，当事人不知去向，涉案工具交统景派出所销毁处理。</t>
  </si>
  <si>
    <r>
      <rPr>
        <sz val="12"/>
        <color rgb="FF000000"/>
        <rFont val="方正仿宋_GBK"/>
        <charset val="134"/>
      </rPr>
      <t>2025年6月27日11时许，统景派出所巡护队员陈X、樊XX、马XX、查XX、黄XX等护渔队员在御临河汤堡林上游河边处挡获非法竹筏网捕鱼一起，挡获网具1张，竹筏一艘，并现场销毁，当</t>
    </r>
    <r>
      <rPr>
        <sz val="12"/>
        <color theme="1"/>
        <rFont val="方正仿宋_GBK"/>
        <charset val="134"/>
      </rPr>
      <t>事人曾现发现</t>
    </r>
    <r>
      <rPr>
        <sz val="12"/>
        <color rgb="FF000000"/>
        <rFont val="方正仿宋_GBK"/>
        <charset val="134"/>
      </rPr>
      <t>场挡获，涉案工具和当事人交统景派出所处理。</t>
    </r>
  </si>
  <si>
    <t>石船镇</t>
  </si>
  <si>
    <r>
      <rPr>
        <sz val="12"/>
        <color theme="1"/>
        <rFont val="方正仿宋_GBK"/>
        <charset val="134"/>
      </rPr>
      <t>2025年5月24日10时许，樊X，樊XX，陆X，邓XX在禁渔区重庆市渝北区石船镇石垭水厂附近御临河水域发现非法捕捞1起，挡获武斗竿1支，无鱼，当事人</t>
    </r>
    <r>
      <rPr>
        <sz val="12"/>
        <rFont val="方正仿宋_GBK"/>
        <charset val="134"/>
      </rPr>
      <t>吴X</t>
    </r>
    <r>
      <rPr>
        <sz val="12"/>
        <color theme="1"/>
        <rFont val="方正仿宋_GBK"/>
        <charset val="134"/>
      </rPr>
      <t>交给渝北区农业综合执法支队处理。</t>
    </r>
  </si>
  <si>
    <t>2025年6月28日20时左右，樊X，樊XX，陆X，邓XX在禁渔区重庆市渝北区石船镇碑口水库附近御临河水域发现非法捕捞1起，挡获撒网1副，无鱼，当事人顾X交给渝北区农业综合执法支队处理。</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</si>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</sst>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9">
    <font>
      <sz val="11"/>
      <color theme="1"/>
      <name val="宋体"/>
      <charset val="134"/>
      <scheme val="minor"/>
    </font>
    <font>
      <sz val="12"/>
      <name val="方正仿宋_GBK"/>
      <charset val="134"/>
    </font>
    <font>
      <sz val="10"/>
      <name val="方正黑体_GBK"/>
      <charset val="134"/>
    </font>
    <font>
      <sz val="10"/>
      <name val="方正仿宋_GBK"/>
      <charset val="134"/>
    </font>
    <font>
      <sz val="10"/>
      <color indexed="8"/>
      <name val="方正仿宋_GBK"/>
      <charset val="134"/>
    </font>
    <font>
      <sz val="11"/>
      <name val="方正仿宋_GBK"/>
      <charset val="134"/>
    </font>
    <font>
      <sz val="22"/>
      <color theme="1"/>
      <name val="方正小标宋_GBK"/>
      <charset val="134"/>
    </font>
    <font>
      <sz val="12"/>
      <color theme="1"/>
      <name val="方正仿宋_GBK"/>
      <charset val="134"/>
    </font>
    <font>
      <sz val="12"/>
      <color theme="1"/>
      <name val="方正仿宋_GBK"/>
      <charset val="134"/>
    </font>
    <font>
      <sz val="10"/>
      <color theme="1"/>
      <name val="方正黑体_GBK"/>
      <charset val="134"/>
    </font>
    <font>
      <sz val="11"/>
      <color theme="1"/>
      <name val="方正仿宋_GBK"/>
      <charset val="134"/>
    </font>
    <font>
      <sz val="12"/>
      <color rgb="FF000000"/>
      <name val="方正仿宋_GBK"/>
      <charset val="134"/>
    </font>
    <font>
      <sz val="12"/>
      <name val="方正仿宋_GBK"/>
      <charset val="134"/>
    </font>
    <font>
      <sz val="12"/>
      <color indexed="8"/>
      <name val="方正仿宋_GBK"/>
      <charset val="134"/>
    </font>
    <font>
      <sz val="12"/>
      <color rgb="FF000000"/>
      <name val="方正仿宋_GBK"/>
      <charset val="134"/>
    </font>
    <font>
      <sz val="12"/>
      <color indexed="8"/>
      <name val="方正仿宋_GBK"/>
      <charset val="134"/>
    </font>
    <font>
      <sz val="11"/>
      <color theme="1"/>
      <name val="方正仿宋_GBK"/>
      <charset val="134"/>
    </font>
    <font>
      <sz val="10"/>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bscript"/>
      <sz val="11"/>
      <color theme="1"/>
      <name val="方正仿宋_GBK"/>
      <charset val="134"/>
    </font>
    <font>
      <vertAlign val="subscript"/>
      <sz val="12"/>
      <color theme="1"/>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3"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9" borderId="0" applyNumberFormat="0" applyBorder="0" applyAlignment="0" applyProtection="0">
      <alignment vertical="center"/>
    </xf>
    <xf numFmtId="0" fontId="24" fillId="0" borderId="5" applyNumberFormat="0" applyFill="0" applyAlignment="0" applyProtection="0">
      <alignment vertical="center"/>
    </xf>
    <xf numFmtId="0" fontId="21" fillId="10" borderId="0" applyNumberFormat="0" applyBorder="0" applyAlignment="0" applyProtection="0">
      <alignment vertical="center"/>
    </xf>
    <xf numFmtId="0" fontId="30" fillId="11" borderId="6" applyNumberFormat="0" applyAlignment="0" applyProtection="0">
      <alignment vertical="center"/>
    </xf>
    <xf numFmtId="0" fontId="31" fillId="11" borderId="2" applyNumberFormat="0" applyAlignment="0" applyProtection="0">
      <alignment vertical="center"/>
    </xf>
    <xf numFmtId="0" fontId="32" fillId="12" borderId="7"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52">
    <xf numFmtId="0" fontId="0" fillId="0" borderId="0" xfId="0">
      <alignment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5" fillId="0" borderId="0" xfId="0" applyFont="1" applyBorder="1" applyAlignment="1">
      <alignment horizontal="center" vertical="center" wrapText="1"/>
    </xf>
    <xf numFmtId="49" fontId="5"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top" wrapText="1"/>
    </xf>
    <xf numFmtId="0" fontId="7" fillId="0" borderId="0" xfId="0" applyFont="1" applyBorder="1" applyAlignment="1">
      <alignment horizontal="left" wrapText="1"/>
    </xf>
    <xf numFmtId="0" fontId="8" fillId="0" borderId="0" xfId="0" applyFont="1" applyBorder="1" applyAlignment="1">
      <alignment horizontal="left" wrapText="1"/>
    </xf>
    <xf numFmtId="0" fontId="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justify" vertical="center"/>
    </xf>
    <xf numFmtId="49"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14" fillId="0" borderId="1" xfId="0" applyFont="1" applyBorder="1" applyAlignment="1">
      <alignment horizontal="justify" vertical="center"/>
    </xf>
    <xf numFmtId="0" fontId="7" fillId="0" borderId="1" xfId="0" applyFont="1" applyBorder="1" applyAlignment="1">
      <alignment horizontal="justify" vertical="center"/>
    </xf>
    <xf numFmtId="49" fontId="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31" fontId="8" fillId="0" borderId="1" xfId="0" applyNumberFormat="1" applyFont="1" applyBorder="1" applyAlignment="1">
      <alignment horizontal="center" vertical="center" wrapText="1"/>
    </xf>
    <xf numFmtId="31" fontId="15"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1"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justify" vertical="top"/>
    </xf>
    <xf numFmtId="0" fontId="16"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5" fillId="0" borderId="1" xfId="0" applyFont="1" applyBorder="1" applyAlignment="1">
      <alignment horizontal="center" vertical="center" wrapText="1"/>
    </xf>
    <xf numFmtId="0" fontId="10" fillId="0" borderId="0" xfId="0" applyFont="1" applyFill="1" applyBorder="1" applyAlignment="1">
      <alignment horizontal="justify" vertical="center"/>
    </xf>
    <xf numFmtId="0" fontId="2"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showGridLines="0" tabSelected="1" view="pageBreakPreview" zoomScale="85" zoomScaleNormal="70" topLeftCell="A32" workbookViewId="0">
      <selection activeCell="L44" sqref="L44"/>
    </sheetView>
  </sheetViews>
  <sheetFormatPr defaultColWidth="8.875" defaultRowHeight="15"/>
  <cols>
    <col min="1" max="1" width="3.75" style="7" customWidth="1"/>
    <col min="2" max="2" width="16" style="8" customWidth="1"/>
    <col min="3" max="3" width="8.5" style="7" customWidth="1"/>
    <col min="4" max="4" width="78.75" style="9" customWidth="1"/>
    <col min="5" max="5" width="5.5" style="7" customWidth="1"/>
    <col min="6" max="6" width="5.125" style="7" customWidth="1"/>
    <col min="7" max="7" width="5.625" style="7" customWidth="1"/>
    <col min="8" max="8" width="5.875" style="7" customWidth="1"/>
    <col min="9" max="9" width="5.375" style="7" customWidth="1"/>
    <col min="10" max="10" width="7.875" style="7" customWidth="1"/>
    <col min="11" max="11" width="7.5" style="7" customWidth="1"/>
    <col min="12" max="12" width="33.625" style="7" customWidth="1"/>
    <col min="13" max="13" width="8.875" style="9"/>
    <col min="14" max="14" width="14.125" style="9" customWidth="1"/>
    <col min="15" max="16384" width="8.875" style="9"/>
  </cols>
  <sheetData>
    <row r="1" ht="44.1" customHeight="1" spans="1:14">
      <c r="A1" s="10" t="s">
        <v>0</v>
      </c>
      <c r="B1" s="10"/>
      <c r="C1" s="10"/>
      <c r="D1" s="10"/>
      <c r="E1" s="10"/>
      <c r="F1" s="10"/>
      <c r="G1" s="10"/>
      <c r="H1" s="10"/>
      <c r="I1" s="10"/>
      <c r="J1" s="10"/>
      <c r="K1" s="10"/>
      <c r="L1" s="10"/>
      <c r="N1" s="10"/>
    </row>
    <row r="2" s="1" customFormat="1" ht="15.75" spans="1:14">
      <c r="A2" s="11" t="s">
        <v>1</v>
      </c>
      <c r="B2" s="12"/>
      <c r="C2" s="12"/>
      <c r="D2" s="12"/>
      <c r="E2" s="12"/>
      <c r="F2" s="12"/>
      <c r="G2" s="12"/>
      <c r="H2" s="12"/>
      <c r="I2" s="12"/>
      <c r="J2" s="12"/>
      <c r="K2" s="12"/>
      <c r="L2" s="12"/>
      <c r="N2" s="12"/>
    </row>
    <row r="3" s="2" customFormat="1" ht="63.75" spans="1:14">
      <c r="A3" s="13" t="s">
        <v>2</v>
      </c>
      <c r="B3" s="14" t="s">
        <v>3</v>
      </c>
      <c r="C3" s="14" t="s">
        <v>4</v>
      </c>
      <c r="D3" s="15" t="s">
        <v>5</v>
      </c>
      <c r="E3" s="14" t="s">
        <v>6</v>
      </c>
      <c r="F3" s="14" t="s">
        <v>7</v>
      </c>
      <c r="G3" s="14" t="s">
        <v>8</v>
      </c>
      <c r="H3" s="14" t="s">
        <v>9</v>
      </c>
      <c r="I3" s="14" t="s">
        <v>10</v>
      </c>
      <c r="J3" s="14" t="s">
        <v>11</v>
      </c>
      <c r="K3" s="14" t="s">
        <v>12</v>
      </c>
      <c r="L3" s="14" t="s">
        <v>13</v>
      </c>
      <c r="N3" s="41"/>
    </row>
    <row r="4" s="3" customFormat="1" ht="31.5" spans="1:14">
      <c r="A4" s="13">
        <v>1</v>
      </c>
      <c r="B4" s="16" t="s">
        <v>14</v>
      </c>
      <c r="C4" s="17" t="s">
        <v>15</v>
      </c>
      <c r="D4" s="18" t="s">
        <v>16</v>
      </c>
      <c r="E4" s="19"/>
      <c r="F4" s="19">
        <v>1</v>
      </c>
      <c r="G4" s="19"/>
      <c r="H4" s="19"/>
      <c r="I4" s="19"/>
      <c r="J4" s="19"/>
      <c r="K4" s="22">
        <v>500</v>
      </c>
      <c r="L4" s="19"/>
      <c r="M4" s="42"/>
      <c r="N4" s="43"/>
    </row>
    <row r="5" s="4" customFormat="1" ht="33" customHeight="1" spans="1:14">
      <c r="A5" s="13">
        <v>2</v>
      </c>
      <c r="B5" s="16" t="s">
        <v>17</v>
      </c>
      <c r="C5" s="17" t="s">
        <v>15</v>
      </c>
      <c r="D5" s="18" t="s">
        <v>18</v>
      </c>
      <c r="E5" s="19"/>
      <c r="F5" s="19"/>
      <c r="G5" s="19"/>
      <c r="H5" s="19"/>
      <c r="I5" s="19">
        <v>1</v>
      </c>
      <c r="J5" s="19"/>
      <c r="K5" s="25">
        <v>100</v>
      </c>
      <c r="L5" s="25"/>
      <c r="N5" s="43"/>
    </row>
    <row r="6" s="4" customFormat="1" ht="31.5" spans="1:14">
      <c r="A6" s="13">
        <v>3</v>
      </c>
      <c r="B6" s="16" t="s">
        <v>19</v>
      </c>
      <c r="C6" s="17" t="s">
        <v>15</v>
      </c>
      <c r="D6" s="18" t="s">
        <v>20</v>
      </c>
      <c r="E6" s="20"/>
      <c r="F6" s="20"/>
      <c r="G6" s="20"/>
      <c r="H6" s="20"/>
      <c r="I6" s="19">
        <v>1</v>
      </c>
      <c r="J6" s="20"/>
      <c r="K6" s="25">
        <v>100</v>
      </c>
      <c r="L6" s="44"/>
      <c r="N6" s="43"/>
    </row>
    <row r="7" s="3" customFormat="1" ht="30.95" customHeight="1" spans="1:14">
      <c r="A7" s="13">
        <v>4</v>
      </c>
      <c r="B7" s="16" t="s">
        <v>21</v>
      </c>
      <c r="C7" s="17" t="s">
        <v>15</v>
      </c>
      <c r="D7" s="18" t="s">
        <v>22</v>
      </c>
      <c r="E7" s="20"/>
      <c r="F7" s="20"/>
      <c r="G7" s="20"/>
      <c r="H7" s="20"/>
      <c r="I7" s="19">
        <v>1</v>
      </c>
      <c r="J7" s="20"/>
      <c r="K7" s="25">
        <v>100</v>
      </c>
      <c r="L7" s="44"/>
      <c r="N7" s="43"/>
    </row>
    <row r="8" s="3" customFormat="1" ht="30.95" customHeight="1" spans="1:14">
      <c r="A8" s="13">
        <v>5</v>
      </c>
      <c r="B8" s="16" t="s">
        <v>23</v>
      </c>
      <c r="C8" s="17" t="s">
        <v>15</v>
      </c>
      <c r="D8" s="18" t="s">
        <v>24</v>
      </c>
      <c r="E8" s="19"/>
      <c r="F8" s="19"/>
      <c r="G8" s="19"/>
      <c r="H8" s="19">
        <v>1</v>
      </c>
      <c r="I8" s="19">
        <v>2</v>
      </c>
      <c r="J8" s="20"/>
      <c r="K8" s="25">
        <f>300+100</f>
        <v>400</v>
      </c>
      <c r="L8" s="44"/>
      <c r="N8" s="43"/>
    </row>
    <row r="9" s="3" customFormat="1" ht="30.95" customHeight="1" spans="1:14">
      <c r="A9" s="13">
        <v>6</v>
      </c>
      <c r="B9" s="16" t="s">
        <v>25</v>
      </c>
      <c r="C9" s="17" t="s">
        <v>15</v>
      </c>
      <c r="D9" s="18" t="s">
        <v>26</v>
      </c>
      <c r="E9" s="19"/>
      <c r="F9" s="19"/>
      <c r="G9" s="19"/>
      <c r="H9" s="19"/>
      <c r="I9" s="19">
        <v>1</v>
      </c>
      <c r="J9" s="20"/>
      <c r="K9" s="25">
        <v>100</v>
      </c>
      <c r="L9" s="44"/>
      <c r="N9" s="43"/>
    </row>
    <row r="10" s="3" customFormat="1" ht="30.95" customHeight="1" spans="1:14">
      <c r="A10" s="13">
        <v>7</v>
      </c>
      <c r="B10" s="16" t="s">
        <v>25</v>
      </c>
      <c r="C10" s="17" t="s">
        <v>15</v>
      </c>
      <c r="D10" s="18" t="s">
        <v>27</v>
      </c>
      <c r="E10" s="20"/>
      <c r="F10" s="20"/>
      <c r="G10" s="20"/>
      <c r="H10" s="20"/>
      <c r="I10" s="19">
        <v>1</v>
      </c>
      <c r="J10" s="20"/>
      <c r="K10" s="25">
        <v>100</v>
      </c>
      <c r="L10" s="44"/>
      <c r="N10" s="43"/>
    </row>
    <row r="11" s="3" customFormat="1" ht="47.25" spans="1:14">
      <c r="A11" s="13">
        <v>8</v>
      </c>
      <c r="B11" s="16" t="s">
        <v>28</v>
      </c>
      <c r="C11" s="17" t="s">
        <v>15</v>
      </c>
      <c r="D11" s="18" t="s">
        <v>29</v>
      </c>
      <c r="E11" s="19"/>
      <c r="F11" s="19"/>
      <c r="G11" s="19"/>
      <c r="H11" s="19">
        <v>1</v>
      </c>
      <c r="I11" s="19">
        <v>1</v>
      </c>
      <c r="J11" s="19">
        <v>0.5</v>
      </c>
      <c r="K11" s="25">
        <f>300+100</f>
        <v>400</v>
      </c>
      <c r="L11" s="44"/>
      <c r="N11" s="43"/>
    </row>
    <row r="12" s="3" customFormat="1" ht="30.95" customHeight="1" spans="1:14">
      <c r="A12" s="13">
        <v>9</v>
      </c>
      <c r="B12" s="16" t="s">
        <v>30</v>
      </c>
      <c r="C12" s="17" t="s">
        <v>15</v>
      </c>
      <c r="D12" s="18" t="s">
        <v>31</v>
      </c>
      <c r="E12" s="19"/>
      <c r="F12" s="19"/>
      <c r="G12" s="19"/>
      <c r="H12" s="19"/>
      <c r="I12" s="19">
        <v>1</v>
      </c>
      <c r="J12" s="19"/>
      <c r="K12" s="25">
        <v>100</v>
      </c>
      <c r="L12" s="44"/>
      <c r="N12" s="43"/>
    </row>
    <row r="13" s="3" customFormat="1" ht="31.5" spans="1:14">
      <c r="A13" s="13">
        <v>10</v>
      </c>
      <c r="B13" s="16" t="s">
        <v>32</v>
      </c>
      <c r="C13" s="17" t="s">
        <v>15</v>
      </c>
      <c r="D13" s="18" t="s">
        <v>33</v>
      </c>
      <c r="E13" s="20"/>
      <c r="F13" s="20"/>
      <c r="G13" s="20"/>
      <c r="H13" s="20"/>
      <c r="I13" s="19">
        <v>1</v>
      </c>
      <c r="J13" s="20"/>
      <c r="K13" s="25">
        <v>100</v>
      </c>
      <c r="L13" s="44"/>
      <c r="N13" s="43"/>
    </row>
    <row r="14" s="3" customFormat="1" ht="30.95" customHeight="1" spans="1:14">
      <c r="A14" s="13">
        <v>11</v>
      </c>
      <c r="B14" s="16" t="s">
        <v>34</v>
      </c>
      <c r="C14" s="17" t="s">
        <v>15</v>
      </c>
      <c r="D14" s="18" t="s">
        <v>35</v>
      </c>
      <c r="E14" s="20"/>
      <c r="F14" s="20"/>
      <c r="G14" s="20"/>
      <c r="H14" s="20"/>
      <c r="I14" s="19">
        <v>1</v>
      </c>
      <c r="J14" s="19">
        <v>1</v>
      </c>
      <c r="K14" s="25">
        <v>100</v>
      </c>
      <c r="L14" s="44"/>
      <c r="N14" s="43"/>
    </row>
    <row r="15" s="3" customFormat="1" ht="30.95" customHeight="1" spans="1:14">
      <c r="A15" s="13">
        <v>12</v>
      </c>
      <c r="B15" s="16" t="s">
        <v>36</v>
      </c>
      <c r="C15" s="17" t="s">
        <v>15</v>
      </c>
      <c r="D15" s="18" t="s">
        <v>37</v>
      </c>
      <c r="E15" s="20"/>
      <c r="F15" s="20"/>
      <c r="G15" s="20"/>
      <c r="H15" s="20"/>
      <c r="I15" s="19">
        <v>1</v>
      </c>
      <c r="J15" s="19">
        <v>0.2</v>
      </c>
      <c r="K15" s="25">
        <v>100</v>
      </c>
      <c r="L15" s="44"/>
      <c r="N15" s="43"/>
    </row>
    <row r="16" s="5" customFormat="1" ht="31.5" spans="1:14">
      <c r="A16" s="13">
        <v>13</v>
      </c>
      <c r="B16" s="21">
        <v>45771</v>
      </c>
      <c r="C16" s="22" t="s">
        <v>38</v>
      </c>
      <c r="D16" s="23" t="s">
        <v>39</v>
      </c>
      <c r="E16" s="24"/>
      <c r="F16" s="24"/>
      <c r="G16" s="25"/>
      <c r="H16" s="24"/>
      <c r="I16" s="25">
        <v>5</v>
      </c>
      <c r="J16" s="22"/>
      <c r="K16" s="22">
        <v>100</v>
      </c>
      <c r="L16" s="44"/>
      <c r="N16" s="43"/>
    </row>
    <row r="17" s="5" customFormat="1" ht="31.5" spans="1:14">
      <c r="A17" s="13">
        <v>14</v>
      </c>
      <c r="B17" s="21">
        <v>45796</v>
      </c>
      <c r="C17" s="22" t="s">
        <v>38</v>
      </c>
      <c r="D17" s="26" t="s">
        <v>40</v>
      </c>
      <c r="E17" s="24"/>
      <c r="F17" s="24"/>
      <c r="G17" s="25"/>
      <c r="H17" s="24"/>
      <c r="I17" s="25"/>
      <c r="J17" s="22"/>
      <c r="K17" s="22">
        <f>600+300</f>
        <v>900</v>
      </c>
      <c r="L17" s="45" t="s">
        <v>41</v>
      </c>
      <c r="N17" s="43"/>
    </row>
    <row r="18" s="5" customFormat="1" ht="31.5" spans="1:14">
      <c r="A18" s="13">
        <v>15</v>
      </c>
      <c r="B18" s="21">
        <v>45813</v>
      </c>
      <c r="C18" s="22" t="s">
        <v>38</v>
      </c>
      <c r="D18" s="27" t="s">
        <v>42</v>
      </c>
      <c r="E18" s="24"/>
      <c r="F18" s="24"/>
      <c r="G18" s="25"/>
      <c r="H18" s="24"/>
      <c r="I18" s="25">
        <v>14</v>
      </c>
      <c r="J18" s="22"/>
      <c r="K18" s="22">
        <v>100</v>
      </c>
      <c r="L18" s="44"/>
      <c r="N18" s="43"/>
    </row>
    <row r="19" s="5" customFormat="1" ht="31.5" spans="1:14">
      <c r="A19" s="13">
        <v>16</v>
      </c>
      <c r="B19" s="21">
        <v>45826</v>
      </c>
      <c r="C19" s="22" t="s">
        <v>38</v>
      </c>
      <c r="D19" s="28" t="s">
        <v>43</v>
      </c>
      <c r="E19" s="24"/>
      <c r="F19" s="24"/>
      <c r="G19" s="25"/>
      <c r="H19" s="25"/>
      <c r="I19" s="25">
        <v>3</v>
      </c>
      <c r="J19" s="22"/>
      <c r="K19" s="22">
        <v>100</v>
      </c>
      <c r="L19" s="22"/>
      <c r="N19" s="43"/>
    </row>
    <row r="20" s="5" customFormat="1" ht="31.5" spans="1:14">
      <c r="A20" s="13">
        <v>17</v>
      </c>
      <c r="B20" s="29" t="s">
        <v>44</v>
      </c>
      <c r="C20" s="25" t="s">
        <v>45</v>
      </c>
      <c r="D20" s="26" t="s">
        <v>46</v>
      </c>
      <c r="E20" s="24"/>
      <c r="F20" s="24"/>
      <c r="G20" s="24"/>
      <c r="H20" s="25"/>
      <c r="I20" s="25">
        <v>1</v>
      </c>
      <c r="J20" s="24"/>
      <c r="K20" s="25">
        <v>100</v>
      </c>
      <c r="L20" s="46"/>
      <c r="N20" s="43"/>
    </row>
    <row r="21" s="5" customFormat="1" ht="31.5" spans="1:14">
      <c r="A21" s="13">
        <v>18</v>
      </c>
      <c r="B21" s="29" t="s">
        <v>47</v>
      </c>
      <c r="C21" s="25" t="s">
        <v>45</v>
      </c>
      <c r="D21" s="26" t="s">
        <v>48</v>
      </c>
      <c r="E21" s="24"/>
      <c r="F21" s="24"/>
      <c r="G21" s="24"/>
      <c r="H21" s="25"/>
      <c r="I21" s="25">
        <v>1</v>
      </c>
      <c r="J21" s="24"/>
      <c r="K21" s="25">
        <v>100</v>
      </c>
      <c r="L21" s="46"/>
      <c r="N21" s="43"/>
    </row>
    <row r="22" s="5" customFormat="1" ht="31.5" spans="1:14">
      <c r="A22" s="13">
        <v>19</v>
      </c>
      <c r="B22" s="29" t="s">
        <v>49</v>
      </c>
      <c r="C22" s="25" t="s">
        <v>45</v>
      </c>
      <c r="D22" s="26" t="s">
        <v>50</v>
      </c>
      <c r="E22" s="24"/>
      <c r="F22" s="24"/>
      <c r="G22" s="25">
        <v>1</v>
      </c>
      <c r="H22" s="25"/>
      <c r="I22" s="25"/>
      <c r="J22" s="24"/>
      <c r="K22" s="22">
        <v>300</v>
      </c>
      <c r="L22" s="46"/>
      <c r="N22" s="43"/>
    </row>
    <row r="23" s="5" customFormat="1" ht="31.5" spans="1:14">
      <c r="A23" s="13">
        <v>20</v>
      </c>
      <c r="B23" s="29" t="s">
        <v>49</v>
      </c>
      <c r="C23" s="25" t="s">
        <v>45</v>
      </c>
      <c r="D23" s="26" t="s">
        <v>51</v>
      </c>
      <c r="E23" s="25"/>
      <c r="F23" s="24"/>
      <c r="G23" s="25">
        <v>1</v>
      </c>
      <c r="H23" s="25"/>
      <c r="I23" s="25"/>
      <c r="J23" s="24"/>
      <c r="K23" s="22">
        <v>300</v>
      </c>
      <c r="L23" s="46"/>
      <c r="N23" s="43"/>
    </row>
    <row r="24" s="5" customFormat="1" ht="31.5" spans="1:14">
      <c r="A24" s="13">
        <v>21</v>
      </c>
      <c r="B24" s="29" t="s">
        <v>49</v>
      </c>
      <c r="C24" s="25" t="s">
        <v>45</v>
      </c>
      <c r="D24" s="24" t="s">
        <v>52</v>
      </c>
      <c r="E24" s="24"/>
      <c r="F24" s="24"/>
      <c r="G24" s="24"/>
      <c r="H24" s="25">
        <v>1</v>
      </c>
      <c r="I24" s="25"/>
      <c r="J24" s="24"/>
      <c r="K24" s="22">
        <v>300</v>
      </c>
      <c r="L24" s="46"/>
      <c r="N24" s="43"/>
    </row>
    <row r="25" s="5" customFormat="1" ht="31.5" spans="1:14">
      <c r="A25" s="13">
        <v>22</v>
      </c>
      <c r="B25" s="29" t="s">
        <v>53</v>
      </c>
      <c r="C25" s="25" t="s">
        <v>45</v>
      </c>
      <c r="D25" s="30" t="s">
        <v>54</v>
      </c>
      <c r="E25" s="24"/>
      <c r="F25" s="24"/>
      <c r="G25" s="24"/>
      <c r="H25" s="25"/>
      <c r="I25" s="25">
        <v>2</v>
      </c>
      <c r="J25" s="24"/>
      <c r="K25" s="22">
        <v>100</v>
      </c>
      <c r="L25" s="46"/>
      <c r="N25" s="43"/>
    </row>
    <row r="26" s="5" customFormat="1" ht="90" customHeight="1" spans="1:14">
      <c r="A26" s="13">
        <v>23</v>
      </c>
      <c r="B26" s="29" t="s">
        <v>55</v>
      </c>
      <c r="C26" s="25" t="s">
        <v>45</v>
      </c>
      <c r="D26" s="30" t="s">
        <v>56</v>
      </c>
      <c r="E26" s="25">
        <v>7</v>
      </c>
      <c r="F26" s="24"/>
      <c r="G26" s="24"/>
      <c r="H26" s="25"/>
      <c r="I26" s="25">
        <v>1</v>
      </c>
      <c r="J26" s="25">
        <v>23</v>
      </c>
      <c r="K26" s="22">
        <f>2000+500*6+100+100</f>
        <v>5200</v>
      </c>
      <c r="L26" s="47" t="s">
        <v>57</v>
      </c>
      <c r="N26" s="43"/>
    </row>
    <row r="27" ht="31.5" spans="1:12">
      <c r="A27" s="13">
        <v>24</v>
      </c>
      <c r="B27" s="29" t="s">
        <v>58</v>
      </c>
      <c r="C27" s="25" t="s">
        <v>45</v>
      </c>
      <c r="D27" s="24" t="s">
        <v>59</v>
      </c>
      <c r="E27" s="24"/>
      <c r="F27" s="24"/>
      <c r="G27" s="24"/>
      <c r="H27" s="25"/>
      <c r="I27" s="25">
        <v>4</v>
      </c>
      <c r="J27" s="24"/>
      <c r="K27" s="48">
        <v>100</v>
      </c>
      <c r="L27" s="48"/>
    </row>
    <row r="28" ht="31.5" spans="1:12">
      <c r="A28" s="13">
        <v>25</v>
      </c>
      <c r="B28" s="29" t="s">
        <v>32</v>
      </c>
      <c r="C28" s="25" t="s">
        <v>45</v>
      </c>
      <c r="D28" s="24" t="s">
        <v>60</v>
      </c>
      <c r="E28" s="24"/>
      <c r="F28" s="24"/>
      <c r="G28" s="24"/>
      <c r="H28" s="25">
        <v>1</v>
      </c>
      <c r="I28" s="24"/>
      <c r="J28" s="24"/>
      <c r="K28" s="48">
        <v>300</v>
      </c>
      <c r="L28" s="48"/>
    </row>
    <row r="29" ht="31.5" spans="1:12">
      <c r="A29" s="13">
        <v>26</v>
      </c>
      <c r="B29" s="29" t="s">
        <v>34</v>
      </c>
      <c r="C29" s="25" t="s">
        <v>45</v>
      </c>
      <c r="D29" s="24" t="s">
        <v>61</v>
      </c>
      <c r="E29" s="24"/>
      <c r="F29" s="24"/>
      <c r="G29" s="24"/>
      <c r="H29" s="25">
        <v>1</v>
      </c>
      <c r="I29" s="24"/>
      <c r="J29" s="24"/>
      <c r="K29" s="48">
        <v>300</v>
      </c>
      <c r="L29" s="48"/>
    </row>
    <row r="30" ht="31.5" spans="1:12">
      <c r="A30" s="13">
        <v>27</v>
      </c>
      <c r="B30" s="29" t="s">
        <v>62</v>
      </c>
      <c r="C30" s="25" t="s">
        <v>45</v>
      </c>
      <c r="D30" s="24" t="s">
        <v>63</v>
      </c>
      <c r="E30" s="24"/>
      <c r="F30" s="24"/>
      <c r="G30" s="24"/>
      <c r="H30" s="25"/>
      <c r="I30" s="25">
        <v>5</v>
      </c>
      <c r="J30" s="24"/>
      <c r="K30" s="48">
        <v>100</v>
      </c>
      <c r="L30" s="48"/>
    </row>
    <row r="31" ht="31.5" spans="1:12">
      <c r="A31" s="13">
        <v>28</v>
      </c>
      <c r="B31" s="29" t="s">
        <v>64</v>
      </c>
      <c r="C31" s="25" t="s">
        <v>45</v>
      </c>
      <c r="D31" s="24" t="s">
        <v>65</v>
      </c>
      <c r="E31" s="24"/>
      <c r="F31" s="24"/>
      <c r="G31" s="24"/>
      <c r="H31" s="25">
        <v>1</v>
      </c>
      <c r="I31" s="25"/>
      <c r="J31" s="24"/>
      <c r="K31" s="48">
        <v>300</v>
      </c>
      <c r="L31" s="48"/>
    </row>
    <row r="32" ht="31.5" spans="1:12">
      <c r="A32" s="13">
        <v>29</v>
      </c>
      <c r="B32" s="29" t="s">
        <v>66</v>
      </c>
      <c r="C32" s="25" t="s">
        <v>45</v>
      </c>
      <c r="D32" s="24" t="s">
        <v>67</v>
      </c>
      <c r="E32" s="24"/>
      <c r="F32" s="24"/>
      <c r="G32" s="24"/>
      <c r="H32" s="25">
        <v>1</v>
      </c>
      <c r="I32" s="24"/>
      <c r="J32" s="24"/>
      <c r="K32" s="48">
        <v>300</v>
      </c>
      <c r="L32" s="48"/>
    </row>
    <row r="33" ht="31.5" spans="1:12">
      <c r="A33" s="13">
        <v>30</v>
      </c>
      <c r="B33" s="29" t="s">
        <v>68</v>
      </c>
      <c r="C33" s="25" t="s">
        <v>45</v>
      </c>
      <c r="D33" s="30" t="s">
        <v>69</v>
      </c>
      <c r="E33" s="24"/>
      <c r="F33" s="24"/>
      <c r="G33" s="24"/>
      <c r="H33" s="25"/>
      <c r="I33" s="25">
        <v>1</v>
      </c>
      <c r="J33" s="24"/>
      <c r="K33" s="48">
        <v>100</v>
      </c>
      <c r="L33" s="48"/>
    </row>
    <row r="34" ht="31.5" spans="1:12">
      <c r="A34" s="13">
        <v>31</v>
      </c>
      <c r="B34" s="29" t="s">
        <v>68</v>
      </c>
      <c r="C34" s="25" t="s">
        <v>45</v>
      </c>
      <c r="D34" s="24" t="s">
        <v>70</v>
      </c>
      <c r="E34" s="24"/>
      <c r="F34" s="24"/>
      <c r="G34" s="24"/>
      <c r="H34" s="25">
        <v>1</v>
      </c>
      <c r="I34" s="25"/>
      <c r="J34" s="24"/>
      <c r="K34" s="48">
        <v>300</v>
      </c>
      <c r="L34" s="48"/>
    </row>
    <row r="35" ht="31.5" spans="1:12">
      <c r="A35" s="13">
        <v>32</v>
      </c>
      <c r="B35" s="29" t="s">
        <v>71</v>
      </c>
      <c r="C35" s="25" t="s">
        <v>45</v>
      </c>
      <c r="D35" s="30" t="s">
        <v>72</v>
      </c>
      <c r="E35" s="24"/>
      <c r="F35" s="24"/>
      <c r="G35" s="24"/>
      <c r="H35" s="24"/>
      <c r="I35" s="25">
        <v>1</v>
      </c>
      <c r="J35" s="24"/>
      <c r="K35" s="48">
        <v>100</v>
      </c>
      <c r="L35" s="48"/>
    </row>
    <row r="36" ht="31.5" spans="1:12">
      <c r="A36" s="13">
        <v>33</v>
      </c>
      <c r="B36" s="29" t="s">
        <v>73</v>
      </c>
      <c r="C36" s="25" t="s">
        <v>45</v>
      </c>
      <c r="D36" s="24" t="s">
        <v>74</v>
      </c>
      <c r="E36" s="24"/>
      <c r="F36" s="24"/>
      <c r="G36" s="24"/>
      <c r="H36" s="25">
        <v>1</v>
      </c>
      <c r="I36" s="24"/>
      <c r="J36" s="24"/>
      <c r="K36" s="48">
        <v>300</v>
      </c>
      <c r="L36" s="48"/>
    </row>
    <row r="37" ht="31.5" spans="1:12">
      <c r="A37" s="13">
        <v>34</v>
      </c>
      <c r="B37" s="29" t="s">
        <v>75</v>
      </c>
      <c r="C37" s="25" t="s">
        <v>45</v>
      </c>
      <c r="D37" s="24" t="s">
        <v>76</v>
      </c>
      <c r="E37" s="24"/>
      <c r="F37" s="24"/>
      <c r="G37" s="24"/>
      <c r="H37" s="25">
        <v>1</v>
      </c>
      <c r="I37" s="24"/>
      <c r="J37" s="24"/>
      <c r="K37" s="48">
        <v>300</v>
      </c>
      <c r="L37" s="48"/>
    </row>
    <row r="38" ht="31.5" spans="1:12">
      <c r="A38" s="13">
        <v>35</v>
      </c>
      <c r="B38" s="31">
        <v>45774</v>
      </c>
      <c r="C38" s="25" t="s">
        <v>77</v>
      </c>
      <c r="D38" s="27" t="s">
        <v>78</v>
      </c>
      <c r="E38" s="25"/>
      <c r="F38" s="25"/>
      <c r="G38" s="25"/>
      <c r="H38" s="25"/>
      <c r="I38" s="25">
        <v>1</v>
      </c>
      <c r="J38" s="25"/>
      <c r="K38" s="48">
        <v>100</v>
      </c>
      <c r="L38" s="48"/>
    </row>
    <row r="39" ht="47.25" spans="1:12">
      <c r="A39" s="13">
        <v>36</v>
      </c>
      <c r="B39" s="32">
        <v>45796</v>
      </c>
      <c r="C39" s="25" t="s">
        <v>77</v>
      </c>
      <c r="D39" s="33" t="s">
        <v>79</v>
      </c>
      <c r="E39" s="25"/>
      <c r="F39" s="25"/>
      <c r="G39" s="25"/>
      <c r="H39" s="25"/>
      <c r="I39" s="25">
        <v>1</v>
      </c>
      <c r="J39" s="25"/>
      <c r="K39" s="48">
        <v>100</v>
      </c>
      <c r="L39" s="48"/>
    </row>
    <row r="40" ht="47.25" spans="1:12">
      <c r="A40" s="13">
        <v>37</v>
      </c>
      <c r="B40" s="32">
        <v>45798</v>
      </c>
      <c r="C40" s="25" t="s">
        <v>77</v>
      </c>
      <c r="D40" s="34" t="s">
        <v>80</v>
      </c>
      <c r="E40" s="25"/>
      <c r="F40" s="25"/>
      <c r="G40" s="25"/>
      <c r="H40" s="25"/>
      <c r="I40" s="25">
        <v>1</v>
      </c>
      <c r="J40" s="25"/>
      <c r="K40" s="48">
        <v>100</v>
      </c>
      <c r="L40" s="48"/>
    </row>
    <row r="41" ht="31.5" spans="1:12">
      <c r="A41" s="13">
        <v>38</v>
      </c>
      <c r="B41" s="32">
        <v>45803</v>
      </c>
      <c r="C41" s="25" t="s">
        <v>77</v>
      </c>
      <c r="D41" s="27" t="s">
        <v>81</v>
      </c>
      <c r="E41" s="25"/>
      <c r="F41" s="25"/>
      <c r="G41" s="25"/>
      <c r="H41" s="25"/>
      <c r="I41" s="25">
        <v>1</v>
      </c>
      <c r="J41" s="25"/>
      <c r="K41" s="48">
        <v>100</v>
      </c>
      <c r="L41" s="48"/>
    </row>
    <row r="42" ht="47.25" spans="1:12">
      <c r="A42" s="13">
        <v>39</v>
      </c>
      <c r="B42" s="32">
        <v>45805</v>
      </c>
      <c r="C42" s="25" t="s">
        <v>77</v>
      </c>
      <c r="D42" s="35" t="s">
        <v>82</v>
      </c>
      <c r="E42" s="25"/>
      <c r="F42" s="25"/>
      <c r="G42" s="25"/>
      <c r="H42" s="25"/>
      <c r="I42" s="25">
        <v>1</v>
      </c>
      <c r="J42" s="25"/>
      <c r="K42" s="48">
        <v>100</v>
      </c>
      <c r="L42" s="48"/>
    </row>
    <row r="43" ht="47.25" spans="1:12">
      <c r="A43" s="13">
        <v>40</v>
      </c>
      <c r="B43" s="32">
        <v>45813</v>
      </c>
      <c r="C43" s="25" t="s">
        <v>77</v>
      </c>
      <c r="D43" s="27" t="s">
        <v>83</v>
      </c>
      <c r="E43" s="25">
        <v>1</v>
      </c>
      <c r="F43" s="25"/>
      <c r="G43" s="25"/>
      <c r="H43" s="25"/>
      <c r="I43" s="25">
        <v>1</v>
      </c>
      <c r="J43" s="25">
        <v>0.65</v>
      </c>
      <c r="K43" s="48">
        <f>2000+100+100</f>
        <v>2200</v>
      </c>
      <c r="L43" s="49"/>
    </row>
    <row r="44" ht="63" customHeight="1" spans="1:12">
      <c r="A44" s="13">
        <v>41</v>
      </c>
      <c r="B44" s="32">
        <v>45813</v>
      </c>
      <c r="C44" s="25" t="s">
        <v>77</v>
      </c>
      <c r="D44" s="27" t="s">
        <v>84</v>
      </c>
      <c r="E44" s="25">
        <v>1</v>
      </c>
      <c r="F44" s="25"/>
      <c r="G44" s="25"/>
      <c r="H44" s="25"/>
      <c r="I44" s="25">
        <v>1</v>
      </c>
      <c r="J44" s="25">
        <v>2.1</v>
      </c>
      <c r="K44" s="48">
        <f>2000+100+100</f>
        <v>2200</v>
      </c>
      <c r="L44" s="50" t="s">
        <v>85</v>
      </c>
    </row>
    <row r="45" ht="47.25" spans="1:12">
      <c r="A45" s="13">
        <v>42</v>
      </c>
      <c r="B45" s="32">
        <v>45817</v>
      </c>
      <c r="C45" s="25" t="s">
        <v>77</v>
      </c>
      <c r="D45" s="27" t="s">
        <v>86</v>
      </c>
      <c r="E45" s="25"/>
      <c r="F45" s="25"/>
      <c r="G45" s="25"/>
      <c r="H45" s="25"/>
      <c r="I45" s="25">
        <v>1</v>
      </c>
      <c r="J45" s="25"/>
      <c r="K45" s="48">
        <v>100</v>
      </c>
      <c r="L45" s="48"/>
    </row>
    <row r="46" ht="47.25" spans="1:12">
      <c r="A46" s="13">
        <v>43</v>
      </c>
      <c r="B46" s="32">
        <v>45819</v>
      </c>
      <c r="C46" s="25" t="s">
        <v>77</v>
      </c>
      <c r="D46" s="36" t="s">
        <v>87</v>
      </c>
      <c r="E46" s="25"/>
      <c r="F46" s="25"/>
      <c r="G46" s="25"/>
      <c r="H46" s="25"/>
      <c r="I46" s="25">
        <v>1</v>
      </c>
      <c r="J46" s="25"/>
      <c r="K46" s="48">
        <v>100</v>
      </c>
      <c r="L46" s="48"/>
    </row>
    <row r="47" ht="47.25" spans="1:12">
      <c r="A47" s="13">
        <v>44</v>
      </c>
      <c r="B47" s="32">
        <v>45835</v>
      </c>
      <c r="C47" s="25" t="s">
        <v>77</v>
      </c>
      <c r="D47" s="33" t="s">
        <v>88</v>
      </c>
      <c r="E47" s="25">
        <v>1</v>
      </c>
      <c r="F47" s="25"/>
      <c r="G47" s="25"/>
      <c r="H47" s="25">
        <v>1</v>
      </c>
      <c r="I47" s="25">
        <v>1</v>
      </c>
      <c r="J47" s="25"/>
      <c r="K47" s="48">
        <f>2000+300+100</f>
        <v>2400</v>
      </c>
      <c r="L47" s="48"/>
    </row>
    <row r="48" s="6" customFormat="1" ht="47.25" spans="1:13">
      <c r="A48" s="13">
        <v>45</v>
      </c>
      <c r="B48" s="32">
        <v>45801</v>
      </c>
      <c r="C48" s="37" t="s">
        <v>89</v>
      </c>
      <c r="D48" s="38" t="s">
        <v>90</v>
      </c>
      <c r="E48" s="37">
        <v>1</v>
      </c>
      <c r="F48" s="37"/>
      <c r="G48" s="37">
        <v>1</v>
      </c>
      <c r="H48" s="37"/>
      <c r="I48" s="37"/>
      <c r="J48" s="37"/>
      <c r="K48" s="37">
        <f>2000+300</f>
        <v>2300</v>
      </c>
      <c r="L48" s="37"/>
      <c r="M48" s="51"/>
    </row>
    <row r="49" s="6" customFormat="1" ht="47.25" spans="1:13">
      <c r="A49" s="13">
        <v>46</v>
      </c>
      <c r="B49" s="32">
        <v>45836</v>
      </c>
      <c r="C49" s="37" t="s">
        <v>89</v>
      </c>
      <c r="D49" s="39" t="s">
        <v>91</v>
      </c>
      <c r="E49" s="37">
        <v>1</v>
      </c>
      <c r="F49" s="37"/>
      <c r="G49" s="37"/>
      <c r="H49" s="37"/>
      <c r="I49" s="37">
        <v>1</v>
      </c>
      <c r="J49" s="37"/>
      <c r="K49" s="37">
        <f>2000+100</f>
        <v>2100</v>
      </c>
      <c r="L49" s="37"/>
      <c r="M49" s="51"/>
    </row>
    <row r="50" spans="1:12">
      <c r="A50" s="40" t="s">
        <v>92</v>
      </c>
      <c r="B50" s="40"/>
      <c r="C50" s="40"/>
      <c r="D50" s="40"/>
      <c r="E50" s="40">
        <f t="shared" ref="E50:K50" si="0">SUM(E4:E49)</f>
        <v>12</v>
      </c>
      <c r="F50" s="40">
        <f t="shared" si="0"/>
        <v>1</v>
      </c>
      <c r="G50" s="40">
        <f t="shared" si="0"/>
        <v>3</v>
      </c>
      <c r="H50" s="40">
        <f t="shared" si="0"/>
        <v>11</v>
      </c>
      <c r="I50" s="40">
        <f t="shared" si="0"/>
        <v>61</v>
      </c>
      <c r="J50" s="40">
        <f t="shared" si="0"/>
        <v>27.45</v>
      </c>
      <c r="K50" s="40">
        <f t="shared" si="0"/>
        <v>24200</v>
      </c>
      <c r="L50" s="40"/>
    </row>
  </sheetData>
  <autoFilter ref="A3:L50">
    <extLst/>
  </autoFilter>
  <mergeCells count="3">
    <mergeCell ref="A1:L1"/>
    <mergeCell ref="A2:L2"/>
    <mergeCell ref="A50:D50"/>
  </mergeCells>
  <printOptions horizontalCentered="1"/>
  <pageMargins left="0.786805555555556" right="0.786805555555556" top="0.472222222222222" bottom="0.511805555555556" header="0.156944444444444" footer="0"/>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34" sqref="D34"/>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2</vt:i4>
      </vt:variant>
    </vt:vector>
  </HeadingPairs>
  <TitlesOfParts>
    <vt:vector size="2" baseType="lpstr">
      <vt:lpstr>统计表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dc:creator>
  <cp:lastModifiedBy>hp</cp:lastModifiedBy>
  <dcterms:created xsi:type="dcterms:W3CDTF">2017-07-17T00:53:00Z</dcterms:created>
  <cp:lastPrinted>2025-08-15T03:24:00Z</cp:lastPrinted>
  <dcterms:modified xsi:type="dcterms:W3CDTF">2025-08-19T01:40:20Z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71F672D8C45E46A7898B6D249EF5190C_13</vt:lpwstr>
  </property>
</Properties>
</file>