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505" windowHeight="11595" tabRatio="861" firstSheet="1" activeTab="1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二 (2)" sheetId="15" r:id="rId15"/>
    <sheet name="表十三" sheetId="16" r:id="rId16"/>
  </sheets>
  <definedNames/>
  <calcPr fullCalcOnLoad="1" fullPrecision="0"/>
</workbook>
</file>

<file path=xl/sharedStrings.xml><?xml version="1.0" encoding="utf-8"?>
<sst xmlns="http://schemas.openxmlformats.org/spreadsheetml/2006/main" count="787" uniqueCount="417">
  <si>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</si>
  <si>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</si>
  <si>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</si>
  <si>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</si>
  <si>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</si>
  <si>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</si>
  <si>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</si>
  <si>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</si>
  <si>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</si>
  <si>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</si>
  <si>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</si>
  <si>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</si>
  <si>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2020年渝北区部门预算公开表（目录）</t>
  </si>
  <si>
    <t>表一</t>
  </si>
  <si>
    <t>2020年渝北区部门财政拨款收支预算总表</t>
  </si>
  <si>
    <t>表二</t>
  </si>
  <si>
    <t>2020年渝北区部门一般公共预算财政拨款支出预算表</t>
  </si>
  <si>
    <t>表三</t>
  </si>
  <si>
    <t>2020年渝北区部门一般公共预算财政拨款基本支出预算表</t>
  </si>
  <si>
    <t>表四</t>
  </si>
  <si>
    <t>2020年渝北区部门一般公共预算“三公”经费支出预算表</t>
  </si>
  <si>
    <t>表五</t>
  </si>
  <si>
    <t>2020年渝北区部门政府性基金预算财政拨款支出预算表</t>
  </si>
  <si>
    <t>表六</t>
  </si>
  <si>
    <t>2020年渝北区部门国有资本经营预算财政拨款支出预算表</t>
  </si>
  <si>
    <t>表七</t>
  </si>
  <si>
    <t>2020年渝北区部门收支预算总表</t>
  </si>
  <si>
    <t>表八</t>
  </si>
  <si>
    <t>2020年渝北区部门收入预算总表</t>
  </si>
  <si>
    <t>表九</t>
  </si>
  <si>
    <t>2020年渝北区部门支出预算总表</t>
  </si>
  <si>
    <t>表十</t>
  </si>
  <si>
    <t>2020年渝北区部门政府采购预算明细表</t>
  </si>
  <si>
    <t>表十一</t>
  </si>
  <si>
    <t>2020年渝北区部门(单位)整体绩效目标表</t>
  </si>
  <si>
    <t>表十二</t>
  </si>
  <si>
    <t>2020年渝北区部门重点专项资金绩效目标表</t>
  </si>
  <si>
    <t>表十三</t>
  </si>
  <si>
    <t>2020年渝北区部门扶贫项目资金公开表</t>
  </si>
  <si>
    <t>公开表1</t>
  </si>
  <si>
    <t>单位全称：重庆市渝北区科学技术局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</si>
  <si>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</si>
  <si>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</si>
  <si>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</si>
  <si>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</si>
  <si>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</si>
  <si>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</si>
  <si>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</si>
  <si>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</si>
  <si>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</si>
  <si>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 xml:space="preserve">      收入总计</t>
  </si>
  <si>
    <t xml:space="preserve">   支出总计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</si>
  <si>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</si>
  <si>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</si>
  <si>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</si>
  <si>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</si>
  <si>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</si>
  <si>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</si>
  <si>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</si>
  <si>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</si>
  <si>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</si>
  <si>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</si>
  <si>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</si>
  <si>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</si>
  <si>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</si>
  <si>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</si>
  <si>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</si>
  <si>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</si>
  <si>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</si>
  <si>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</si>
  <si>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</si>
  <si>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</si>
  <si>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</si>
  <si>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</si>
  <si>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</si>
  <si>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</si>
  <si>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</si>
  <si>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</si>
  <si>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</si>
  <si>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</si>
  <si>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</si>
  <si>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</si>
  <si>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</si>
  <si>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</si>
  <si>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</si>
  <si>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</si>
  <si>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</si>
  <si>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</si>
  <si>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</si>
  <si>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单位：元</t>
  </si>
  <si>
    <t>功能分类科目</t>
  </si>
  <si>
    <t>2019年预算数</t>
  </si>
  <si>
    <t>2020年预算数</t>
  </si>
  <si>
    <t>2020年预算比2019年预算增幅%</t>
  </si>
  <si>
    <t>科目编码</t>
  </si>
  <si>
    <t>科目名称</t>
  </si>
  <si>
    <t>小计</t>
  </si>
  <si>
    <t>基本支出</t>
  </si>
  <si>
    <t>项目支出</t>
  </si>
  <si>
    <t>206</t>
  </si>
  <si>
    <t>科学技术支出</t>
  </si>
  <si>
    <t xml:space="preserve"> 20601</t>
  </si>
  <si>
    <t xml:space="preserve">  科学技术管理事务</t>
  </si>
  <si>
    <t xml:space="preserve">  2060101</t>
  </si>
  <si>
    <t xml:space="preserve">    行政运行</t>
  </si>
  <si>
    <t xml:space="preserve">  2060102</t>
  </si>
  <si>
    <t xml:space="preserve">    一般行政管理事务</t>
  </si>
  <si>
    <t xml:space="preserve">  2060199</t>
  </si>
  <si>
    <t xml:space="preserve">    其他科学技术管理事务支出</t>
  </si>
  <si>
    <t xml:space="preserve"> 20604</t>
  </si>
  <si>
    <t xml:space="preserve">  技术研究与开发</t>
  </si>
  <si>
    <t xml:space="preserve">  2060402</t>
  </si>
  <si>
    <t xml:space="preserve">    应用技术研究与开发</t>
  </si>
  <si>
    <t xml:space="preserve"> 20607</t>
  </si>
  <si>
    <t xml:space="preserve">  科学技术普及</t>
  </si>
  <si>
    <t xml:space="preserve">  2060799</t>
  </si>
  <si>
    <t xml:space="preserve">    其他科学技术普及支出</t>
  </si>
  <si>
    <t xml:space="preserve"> 20699</t>
  </si>
  <si>
    <t xml:space="preserve">  其他科学技术支出</t>
  </si>
  <si>
    <t xml:space="preserve">  2069901</t>
  </si>
  <si>
    <t xml:space="preserve">    科技奖励</t>
  </si>
  <si>
    <t xml:space="preserve">  2069999</t>
  </si>
  <si>
    <t xml:space="preserve">    其他科学技术支出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</si>
  <si>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</si>
  <si>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</si>
  <si>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</si>
  <si>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</si>
  <si>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</si>
  <si>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</si>
  <si>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</si>
  <si>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</si>
  <si>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</si>
  <si>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</si>
  <si>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</si>
  <si>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</si>
  <si>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</si>
  <si>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</si>
  <si>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</si>
  <si>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</si>
  <si>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</si>
  <si>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</si>
  <si>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</si>
  <si>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</si>
  <si>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>213</t>
  </si>
  <si>
    <t>农林水支出</t>
  </si>
  <si>
    <t xml:space="preserve"> 21301</t>
  </si>
  <si>
    <t xml:space="preserve">  农业</t>
  </si>
  <si>
    <t xml:space="preserve">  2130106</t>
  </si>
  <si>
    <t xml:space="preserve">    科技转化与推广服务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</si>
  <si>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</si>
  <si>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</si>
  <si>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</si>
  <si>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</si>
  <si>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</si>
  <si>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</si>
  <si>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</si>
  <si>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>灾害防治及应急管理支出</t>
  </si>
  <si>
    <t xml:space="preserve"> 22405</t>
  </si>
  <si>
    <t xml:space="preserve">  地震事务</t>
  </si>
  <si>
    <t xml:space="preserve">  2240504</t>
  </si>
  <si>
    <t xml:space="preserve">    地震监测</t>
  </si>
  <si>
    <t>公开表3</t>
  </si>
  <si>
    <t>政府经济分类科目</t>
  </si>
  <si>
    <t>部门经济分类科目</t>
  </si>
  <si>
    <t>2020年基本支出</t>
  </si>
  <si>
    <t>人员经费</t>
  </si>
  <si>
    <t>公用经费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</si>
  <si>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</si>
  <si>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</si>
  <si>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</si>
  <si>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</si>
  <si>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</si>
  <si>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</si>
  <si>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</si>
  <si>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</si>
  <si>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</si>
  <si>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</si>
  <si>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</si>
  <si>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</si>
  <si>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</si>
  <si>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</si>
  <si>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</si>
  <si>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</si>
  <si>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</si>
  <si>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</si>
  <si>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</si>
  <si>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</si>
  <si>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</si>
  <si>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</si>
  <si>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</si>
  <si>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</si>
  <si>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</si>
  <si>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</si>
  <si>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</si>
  <si>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</si>
  <si>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</si>
  <si>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</si>
  <si>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</si>
  <si>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</si>
  <si>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</si>
  <si>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</si>
  <si>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</si>
  <si>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</si>
  <si>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</si>
  <si>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</si>
  <si>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</si>
  <si>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</si>
  <si>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</si>
  <si>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</si>
  <si>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</si>
  <si>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</si>
  <si>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</si>
  <si>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</si>
  <si>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</si>
  <si>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</si>
  <si>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</si>
  <si>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</si>
  <si>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</si>
  <si>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</si>
  <si>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</si>
  <si>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</si>
  <si>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</si>
  <si>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</si>
  <si>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</si>
  <si>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</si>
  <si>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</si>
  <si>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</si>
  <si>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</si>
  <si>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</si>
  <si>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</si>
  <si>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</si>
  <si>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</si>
  <si>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</si>
  <si>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</si>
  <si>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</si>
  <si>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</si>
  <si>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</si>
  <si>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</si>
  <si>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</si>
  <si>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505</t>
  </si>
  <si>
    <t>对事业单位经常性补助</t>
  </si>
  <si>
    <t>50501</t>
  </si>
  <si>
    <t>30107</t>
  </si>
  <si>
    <t>绩效工资</t>
  </si>
  <si>
    <t>50502</t>
  </si>
  <si>
    <t>509</t>
  </si>
  <si>
    <t>对个人和家庭的补助</t>
  </si>
  <si>
    <t>303</t>
  </si>
  <si>
    <t>50999</t>
  </si>
  <si>
    <t>其他对个人和家庭的补助</t>
  </si>
  <si>
    <t>30399</t>
  </si>
  <si>
    <t>公开表4</t>
  </si>
  <si>
    <t>单位名称</t>
  </si>
  <si>
    <t>2019年执行数</t>
  </si>
  <si>
    <t>因公出国（境）费</t>
  </si>
  <si>
    <t>公车购置及运行维护费</t>
  </si>
  <si>
    <t>因公出国
（境）费</t>
  </si>
  <si>
    <t>公务用车购置费</t>
  </si>
  <si>
    <t>区科技局</t>
  </si>
  <si>
    <t>地震观测站</t>
  </si>
  <si>
    <t>公开表5</t>
  </si>
  <si>
    <t>说明：本单位无该项收支，故此表无数据。</t>
  </si>
  <si>
    <t>公开表6</t>
  </si>
  <si>
    <t>公开表7</t>
  </si>
  <si>
    <t>项目</t>
  </si>
  <si>
    <t>收入总计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</si>
  <si>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</si>
  <si>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</si>
  <si>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</si>
  <si>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</si>
  <si>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</si>
  <si>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</si>
  <si>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</si>
  <si>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</si>
  <si>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</si>
  <si>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</si>
  <si>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</si>
  <si>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</si>
  <si>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</si>
  <si>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</si>
  <si>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</si>
  <si>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</si>
  <si>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</si>
  <si>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</si>
  <si>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</si>
  <si>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</si>
  <si>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</si>
  <si>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</si>
  <si>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</si>
  <si>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</si>
  <si>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</si>
  <si>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</si>
  <si>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</si>
  <si>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</si>
  <si>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</si>
  <si>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</si>
  <si>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</si>
  <si>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</si>
  <si>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</si>
  <si>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</si>
  <si>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</si>
  <si>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</si>
  <si>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</si>
  <si>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</si>
  <si>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</si>
  <si>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</si>
  <si>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</si>
  <si>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</si>
  <si>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</si>
  <si>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</si>
  <si>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20601</t>
  </si>
  <si>
    <t xml:space="preserve">   科学技术管理事务</t>
  </si>
  <si>
    <t xml:space="preserve">    2060101</t>
  </si>
  <si>
    <t xml:space="preserve">     行政运行</t>
  </si>
  <si>
    <t xml:space="preserve">    2060102</t>
  </si>
  <si>
    <t xml:space="preserve">     一般行政管理事务</t>
  </si>
  <si>
    <t xml:space="preserve">    2060199</t>
  </si>
  <si>
    <t xml:space="preserve">     其他科学技术管理事务支出</t>
  </si>
  <si>
    <t xml:space="preserve">  20607</t>
  </si>
  <si>
    <t xml:space="preserve">   科学技术普及</t>
  </si>
  <si>
    <t xml:space="preserve">    2060799</t>
  </si>
  <si>
    <t xml:space="preserve">     其他科学技术普及支出</t>
  </si>
  <si>
    <t xml:space="preserve">  20699</t>
  </si>
  <si>
    <t xml:space="preserve">   其他科学技术支出</t>
  </si>
  <si>
    <t xml:space="preserve">    2069901</t>
  </si>
  <si>
    <t xml:space="preserve">     科技奖励</t>
  </si>
  <si>
    <t xml:space="preserve">    2069999</t>
  </si>
  <si>
    <t xml:space="preserve">     其他科学技术支出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</si>
  <si>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</si>
  <si>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</si>
  <si>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</si>
  <si>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</si>
  <si>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</si>
  <si>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</si>
  <si>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</si>
  <si>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</si>
  <si>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</si>
  <si>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</si>
  <si>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</si>
  <si>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</si>
  <si>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</si>
  <si>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</si>
  <si>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</si>
  <si>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</si>
  <si>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</si>
  <si>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</si>
  <si>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</si>
  <si>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</si>
  <si>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</si>
  <si>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</si>
  <si>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</si>
  <si>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对附属单位补助支出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</si>
  <si>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</si>
  <si>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</si>
  <si>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</si>
  <si>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</si>
  <si>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</si>
  <si>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</si>
  <si>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</si>
  <si>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</si>
  <si>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</si>
  <si>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</si>
  <si>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</si>
  <si>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公开表11</t>
  </si>
  <si>
    <t>部门(单位)名称</t>
  </si>
  <si>
    <t>重庆市渝北区科学技术局</t>
  </si>
  <si>
    <t>预算支出总量（元）</t>
  </si>
  <si>
    <t>当年整体绩效目标</t>
  </si>
  <si>
    <t>兑现2019年新入库科技型企业300家以上、新获认定高新技术企业60家以上，复审获认定20家以上，科技型企业OTC挂牌奖励不少于2家；开发新产品新技术不少于20项，下达科技计划项目不少于35个，科技项目验收合格率不小于90%；建成重庆市新型高端研发机构1个；众创空间资金支持不少于5家，发放科技创新券200家以上；提名2家企业申报市级科技奖,至少一家获得市级奖励；继续选派40名以上科技特派员到农村指导农业工作，助力乡村振兴；组织科技型企业参与科技创新相关政策培训不少于2场。</t>
  </si>
  <si>
    <t>绩效指标</t>
  </si>
  <si>
    <t>指标</t>
  </si>
  <si>
    <t>指标权重</t>
  </si>
  <si>
    <t>计量单位</t>
  </si>
  <si>
    <t>指标性质</t>
  </si>
  <si>
    <t>指标值</t>
  </si>
  <si>
    <t>新增科技型企业数量</t>
  </si>
  <si>
    <t>家</t>
  </si>
  <si>
    <t>≧</t>
  </si>
  <si>
    <t>科技型企业OTC挂牌</t>
  </si>
  <si>
    <t>高新技术企业认定</t>
  </si>
  <si>
    <t>高新技术企业复审</t>
  </si>
  <si>
    <t>成功开发新产品、新技术数量</t>
  </si>
  <si>
    <t>项</t>
  </si>
  <si>
    <t>下达科技计划项目</t>
  </si>
  <si>
    <t>个</t>
  </si>
  <si>
    <t>科技项目验收合格率</t>
  </si>
  <si>
    <t>%</t>
  </si>
  <si>
    <t>建成市级新型高端研发机构</t>
  </si>
  <si>
    <t>=</t>
  </si>
  <si>
    <t>发放科技创新券</t>
  </si>
  <si>
    <t>申报市级科技奖励</t>
  </si>
  <si>
    <t>选派科技特派员</t>
  </si>
  <si>
    <t>名</t>
  </si>
  <si>
    <t>众创空间资金支持</t>
  </si>
  <si>
    <t>组织科技创新政策培训</t>
  </si>
  <si>
    <t>场</t>
  </si>
  <si>
    <t>公开表12</t>
  </si>
  <si>
    <t>编制单位全称：重庆市渝北区科学技术局</t>
  </si>
  <si>
    <t>专项资金名称</t>
  </si>
  <si>
    <t>科技型企业、高新技术企业、高成长企业及高品奖励</t>
  </si>
  <si>
    <t>业务主管部门</t>
  </si>
  <si>
    <t>2020年预算金额</t>
  </si>
  <si>
    <t>项目概况</t>
  </si>
  <si>
    <t>鼓励企业开展技术创新，支持企业申报科技型企业、国家高新技术企业、高成长性企业、市级高新技术产品等，并给予一次性奖励。</t>
  </si>
  <si>
    <t>立项依据</t>
  </si>
  <si>
    <t>《大力实施创新驱动发展战略加快建设创新生态圈的若干政策》（渝北委办发〔2017〕6号）</t>
  </si>
  <si>
    <t>项目当年绩效目标</t>
  </si>
  <si>
    <t>兑现2019年新入库科技型企业300家以上，新获认定高新技术企业60家以上，复审获认定20家以上，高成长性科技型企业OTC挂牌奖励2家。</t>
  </si>
  <si>
    <t>高成长性科技企业OTC挂牌</t>
  </si>
  <si>
    <t>科技计划项目</t>
  </si>
  <si>
    <t>成功开发新产品、新技术20项以上，下达科技计划项目不少于35个，力争科技项目验收合格率达90%以上。</t>
  </si>
  <si>
    <t>公开表13</t>
  </si>
  <si>
    <t>项目名称</t>
  </si>
  <si>
    <t>功能科目编码</t>
  </si>
  <si>
    <t>功能科目名称</t>
  </si>
  <si>
    <t>备注</t>
  </si>
  <si>
    <t xml:space="preserve">科技计划项目资金是地方财政为支持科技创新与发展，加强科技与经济的结合，促进经济和社会可持续发展而设立的专项资金。区科技计划项目资金使用总体上分为三大部分：1、大数据智能化科技专项。支持企业与互联网+深度融合，运用智能制造先进模式和人工智能技术，建设产业内网、大数据平台、机器人生产线、精准数字化工厂、智能化工厂、智能单元、智慧供应链，开展各领域的大数据智能化先进技术和模式应用示范。2、社会事业与民生保障科技创新专项。围绕现代农业、健康教育、生态环境、公共安全、智慧城市、安全科技等社会民生领域，支持重大公益性关键技术研发和推广应用示范为重点，解决制约民生改善与社会进步的技术瓶颈问题。3、应用技术研发与成果转化专项。围绕本区重点产业集群发展和战略性新兴产业培育的技术需求，支持开展关键共性技术及重点产品、装备、工艺、标准的研发攻关以及推广应用示范；支持自有知识产权的研发、先进技术的引进消化吸收再创新，为重点产业发展提供持续性的支撑和引领。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</si>
</sst>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</numFmts>
  <fonts count="65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0"/>
      <color indexed="8"/>
      <name val="SimSun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9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"/>
      <color rgb="FF000000"/>
      <name val="SimSun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9"/>
      <color theme="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 style="thin"/>
      <top/>
      <bottom style="thin"/>
    </border>
    <border>
      <left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center"/>
    </xf>
    <xf numFmtId="0" fontId="7" fillId="0" borderId="22" xfId="40" applyFont="1" applyBorder="1" applyAlignment="1">
      <alignment horizontal="center" vertical="center"/>
      <protection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24" xfId="40" applyFont="1" applyBorder="1" applyAlignment="1">
      <alignment horizontal="center" vertical="center"/>
      <protection/>
    </xf>
    <xf numFmtId="0" fontId="7" fillId="0" borderId="25" xfId="40" applyFont="1" applyBorder="1" applyAlignment="1">
      <alignment vertical="center" wrapText="1"/>
      <protection/>
    </xf>
    <xf numFmtId="0" fontId="7" fillId="0" borderId="25" xfId="40" applyFont="1" applyBorder="1" applyAlignment="1">
      <alignment horizontal="center" vertical="center" wrapText="1"/>
      <protection/>
    </xf>
    <xf numFmtId="0" fontId="7" fillId="0" borderId="25" xfId="40" applyFont="1" applyBorder="1" applyAlignment="1">
      <alignment horizontal="center" vertical="center"/>
      <protection/>
    </xf>
    <xf numFmtId="0" fontId="7" fillId="0" borderId="26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25" xfId="40" applyNumberFormat="1" applyFont="1" applyBorder="1" applyAlignment="1">
      <alignment horizontal="center" vertical="center"/>
      <protection/>
    </xf>
    <xf numFmtId="0" fontId="7" fillId="0" borderId="27" xfId="40" applyFont="1" applyBorder="1" applyAlignment="1">
      <alignment horizontal="center" vertical="center"/>
      <protection/>
    </xf>
    <xf numFmtId="0" fontId="7" fillId="0" borderId="26" xfId="40" applyNumberFormat="1" applyFont="1" applyBorder="1" applyAlignment="1">
      <alignment horizontal="center" vertical="center"/>
      <protection/>
    </xf>
    <xf numFmtId="0" fontId="7" fillId="0" borderId="28" xfId="40" applyNumberFormat="1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7" fillId="0" borderId="29" xfId="4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7" fillId="0" borderId="31" xfId="40" applyFont="1" applyBorder="1" applyAlignment="1">
      <alignment vertical="center" wrapText="1"/>
      <protection/>
    </xf>
    <xf numFmtId="0" fontId="7" fillId="0" borderId="31" xfId="40" applyNumberFormat="1" applyFont="1" applyBorder="1" applyAlignment="1">
      <alignment horizontal="center" vertical="center"/>
      <protection/>
    </xf>
    <xf numFmtId="0" fontId="7" fillId="0" borderId="32" xfId="40" applyFont="1" applyBorder="1" applyAlignment="1">
      <alignment horizontal="center" vertical="center"/>
      <protection/>
    </xf>
    <xf numFmtId="0" fontId="57" fillId="0" borderId="33" xfId="0" applyFont="1" applyFill="1" applyBorder="1" applyAlignment="1">
      <alignment horizontal="center" vertical="center" wrapText="1"/>
    </xf>
    <xf numFmtId="0" fontId="7" fillId="0" borderId="34" xfId="40" applyNumberFormat="1" applyFont="1" applyBorder="1" applyAlignment="1">
      <alignment horizontal="center" vertical="center"/>
      <protection/>
    </xf>
    <xf numFmtId="0" fontId="7" fillId="0" borderId="27" xfId="40" applyFont="1" applyBorder="1" applyAlignment="1">
      <alignment vertical="center" wrapText="1"/>
      <protection/>
    </xf>
    <xf numFmtId="0" fontId="7" fillId="0" borderId="27" xfId="40" applyNumberFormat="1" applyFont="1" applyBorder="1" applyAlignment="1">
      <alignment horizontal="center" vertical="center"/>
      <protection/>
    </xf>
    <xf numFmtId="0" fontId="7" fillId="0" borderId="35" xfId="40" applyFont="1" applyBorder="1" applyAlignment="1">
      <alignment horizontal="center" vertical="center"/>
      <protection/>
    </xf>
    <xf numFmtId="0" fontId="57" fillId="0" borderId="36" xfId="0" applyFont="1" applyFill="1" applyBorder="1" applyAlignment="1">
      <alignment horizontal="center" vertical="center" wrapText="1"/>
    </xf>
    <xf numFmtId="0" fontId="7" fillId="0" borderId="37" xfId="40" applyNumberFormat="1" applyFont="1" applyBorder="1" applyAlignment="1">
      <alignment horizontal="center" vertical="center"/>
      <protection/>
    </xf>
    <xf numFmtId="0" fontId="7" fillId="0" borderId="38" xfId="40" applyFont="1" applyBorder="1" applyAlignment="1">
      <alignment vertical="center" wrapText="1"/>
      <protection/>
    </xf>
    <xf numFmtId="0" fontId="7" fillId="0" borderId="38" xfId="40" applyNumberFormat="1" applyFont="1" applyBorder="1" applyAlignment="1">
      <alignment horizontal="center" vertical="center"/>
      <protection/>
    </xf>
    <xf numFmtId="0" fontId="7" fillId="0" borderId="38" xfId="40" applyFont="1" applyBorder="1" applyAlignment="1">
      <alignment horizontal="center" vertical="center"/>
      <protection/>
    </xf>
    <xf numFmtId="0" fontId="7" fillId="0" borderId="38" xfId="40" applyFont="1" applyBorder="1" applyAlignment="1">
      <alignment horizontal="center" vertical="center" wrapText="1"/>
      <protection/>
    </xf>
    <xf numFmtId="0" fontId="7" fillId="0" borderId="39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176" fontId="6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10" fontId="0" fillId="0" borderId="0" xfId="0" applyNumberFormat="1" applyFill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10" fontId="0" fillId="0" borderId="0" xfId="0" applyNumberFormat="1" applyFont="1" applyAlignment="1">
      <alignment/>
    </xf>
    <xf numFmtId="0" fontId="6" fillId="0" borderId="43" xfId="0" applyFont="1" applyFill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0" xfId="40" applyNumberFormat="1" applyFont="1" applyFill="1" applyBorder="1" applyAlignment="1">
      <alignment horizontal="right" vertical="center" wrapText="1"/>
      <protection/>
    </xf>
    <xf numFmtId="176" fontId="6" fillId="0" borderId="10" xfId="40" applyNumberFormat="1" applyFont="1" applyFill="1" applyBorder="1" applyAlignment="1">
      <alignment horizontal="right" vertical="center"/>
      <protection/>
    </xf>
    <xf numFmtId="176" fontId="6" fillId="0" borderId="19" xfId="40" applyNumberFormat="1" applyFont="1" applyFill="1" applyBorder="1" applyAlignment="1">
      <alignment horizontal="right" vertical="center"/>
      <protection/>
    </xf>
    <xf numFmtId="43" fontId="6" fillId="0" borderId="10" xfId="0" applyNumberFormat="1" applyFont="1" applyBorder="1" applyAlignment="1">
      <alignment horizontal="left" vertical="center"/>
    </xf>
    <xf numFmtId="176" fontId="0" fillId="33" borderId="10" xfId="40" applyNumberFormat="1" applyFont="1" applyFill="1" applyBorder="1" applyAlignment="1">
      <alignment horizontal="right" vertical="center"/>
      <protection/>
    </xf>
    <xf numFmtId="4" fontId="9" fillId="34" borderId="44" xfId="0" applyNumberFormat="1" applyFont="1" applyFill="1" applyBorder="1" applyAlignment="1">
      <alignment horizontal="right" vertical="center" shrinkToFit="1"/>
    </xf>
    <xf numFmtId="43" fontId="6" fillId="0" borderId="10" xfId="0" applyNumberFormat="1" applyFont="1" applyBorder="1" applyAlignment="1">
      <alignment horizontal="right" vertical="center"/>
    </xf>
    <xf numFmtId="43" fontId="6" fillId="0" borderId="19" xfId="0" applyNumberFormat="1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43" fontId="6" fillId="0" borderId="19" xfId="40" applyNumberFormat="1" applyFont="1" applyFill="1" applyBorder="1" applyAlignment="1">
      <alignment horizontal="right" vertical="center"/>
      <protection/>
    </xf>
    <xf numFmtId="176" fontId="0" fillId="0" borderId="0" xfId="0" applyNumberFormat="1" applyAlignment="1">
      <alignment/>
    </xf>
    <xf numFmtId="43" fontId="7" fillId="34" borderId="44" xfId="0" applyNumberFormat="1" applyFont="1" applyFill="1" applyBorder="1" applyAlignment="1">
      <alignment horizontal="right" vertical="center" shrinkToFit="1"/>
    </xf>
    <xf numFmtId="43" fontId="9" fillId="34" borderId="45" xfId="0" applyNumberFormat="1" applyFont="1" applyFill="1" applyBorder="1" applyAlignment="1">
      <alignment horizontal="right" vertical="center" shrinkToFit="1"/>
    </xf>
    <xf numFmtId="43" fontId="6" fillId="0" borderId="19" xfId="0" applyNumberFormat="1" applyFont="1" applyBorder="1" applyAlignment="1">
      <alignment horizontal="right" vertical="center"/>
    </xf>
    <xf numFmtId="43" fontId="6" fillId="0" borderId="2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10" fontId="0" fillId="35" borderId="16" xfId="0" applyNumberFormat="1" applyFill="1" applyBorder="1" applyAlignment="1">
      <alignment/>
    </xf>
    <xf numFmtId="0" fontId="0" fillId="33" borderId="10" xfId="40" applyFont="1" applyFill="1" applyBorder="1" applyAlignment="1">
      <alignment horizontal="left" vertical="center"/>
      <protection/>
    </xf>
    <xf numFmtId="0" fontId="0" fillId="33" borderId="10" xfId="40" applyFont="1" applyFill="1" applyBorder="1" applyAlignment="1">
      <alignment horizontal="left" vertical="center" wrapText="1"/>
      <protection/>
    </xf>
    <xf numFmtId="4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33" borderId="19" xfId="40" applyFont="1" applyFill="1" applyBorder="1" applyAlignment="1">
      <alignment horizontal="left" vertical="center"/>
      <protection/>
    </xf>
    <xf numFmtId="0" fontId="0" fillId="33" borderId="19" xfId="40" applyFont="1" applyFill="1" applyBorder="1" applyAlignment="1">
      <alignment horizontal="left" vertical="center" wrapText="1"/>
      <protection/>
    </xf>
    <xf numFmtId="43" fontId="0" fillId="0" borderId="19" xfId="0" applyNumberFormat="1" applyBorder="1" applyAlignment="1">
      <alignment/>
    </xf>
    <xf numFmtId="10" fontId="0" fillId="35" borderId="20" xfId="0" applyNumberForma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8" fillId="0" borderId="10" xfId="41" applyFont="1" applyBorder="1" applyAlignment="1">
      <alignment vertical="center"/>
    </xf>
    <xf numFmtId="0" fontId="58" fillId="0" borderId="0" xfId="41" applyFont="1" applyAlignment="1">
      <alignment vertic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59" fillId="0" borderId="16" xfId="41" applyFont="1" applyBorder="1" applyAlignment="1">
      <alignment/>
    </xf>
    <xf numFmtId="0" fontId="11" fillId="0" borderId="40" xfId="0" applyFont="1" applyBorder="1" applyAlignment="1">
      <alignment horizontal="center"/>
    </xf>
    <xf numFmtId="0" fontId="59" fillId="0" borderId="20" xfId="41" applyFont="1" applyBorder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3" xfId="40" applyFont="1" applyBorder="1" applyAlignment="1">
      <alignment horizontal="center" vertical="center" wrapText="1"/>
      <protection/>
    </xf>
    <xf numFmtId="0" fontId="7" fillId="0" borderId="23" xfId="40" applyFont="1" applyBorder="1" applyAlignment="1">
      <alignment horizontal="center" vertical="center"/>
      <protection/>
    </xf>
    <xf numFmtId="43" fontId="7" fillId="0" borderId="23" xfId="40" applyNumberFormat="1" applyFont="1" applyBorder="1" applyAlignment="1">
      <alignment horizontal="center" vertical="center"/>
      <protection/>
    </xf>
    <xf numFmtId="43" fontId="7" fillId="0" borderId="59" xfId="40" applyNumberFormat="1" applyFont="1" applyBorder="1" applyAlignment="1">
      <alignment horizontal="center" vertical="center"/>
      <protection/>
    </xf>
    <xf numFmtId="0" fontId="7" fillId="0" borderId="25" xfId="40" applyFont="1" applyBorder="1" applyAlignment="1">
      <alignment vertical="center" wrapText="1"/>
      <protection/>
    </xf>
    <xf numFmtId="0" fontId="7" fillId="0" borderId="26" xfId="40" applyFont="1" applyBorder="1" applyAlignment="1">
      <alignment vertical="center" wrapText="1"/>
      <protection/>
    </xf>
    <xf numFmtId="0" fontId="7" fillId="0" borderId="24" xfId="40" applyFont="1" applyBorder="1" applyAlignment="1">
      <alignment horizontal="center" vertical="center"/>
      <protection/>
    </xf>
    <xf numFmtId="0" fontId="7" fillId="0" borderId="60" xfId="40" applyFont="1" applyBorder="1" applyAlignment="1">
      <alignment horizontal="center" vertical="center"/>
      <protection/>
    </xf>
    <xf numFmtId="0" fontId="7" fillId="0" borderId="61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3" fontId="0" fillId="0" borderId="48" xfId="0" applyNumberFormat="1" applyBorder="1" applyAlignment="1">
      <alignment horizontal="center" vertical="center"/>
    </xf>
    <xf numFmtId="43" fontId="0" fillId="0" borderId="4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170" customWidth="1"/>
    <col min="2" max="2" width="111.5" style="0" customWidth="1"/>
  </cols>
  <sheetData>
    <row r="1" spans="1:2" ht="58.5" customHeight="1">
      <c r="A1" s="178" t="s">
        <v>0</v>
      </c>
      <c r="B1" s="178"/>
    </row>
    <row r="2" spans="1:2" ht="27" customHeight="1">
      <c r="A2" s="171" t="s">
        <v>1</v>
      </c>
      <c r="B2" s="172" t="s">
        <v>2</v>
      </c>
    </row>
    <row r="3" spans="1:2" ht="27" customHeight="1">
      <c r="A3" s="173">
        <v>1</v>
      </c>
      <c r="B3" s="174" t="s">
        <v>3</v>
      </c>
    </row>
    <row r="4" spans="1:2" ht="27" customHeight="1">
      <c r="A4" s="173">
        <v>2</v>
      </c>
      <c r="B4" s="174" t="s">
        <v>4</v>
      </c>
    </row>
    <row r="5" spans="1:2" ht="27" customHeight="1">
      <c r="A5" s="173">
        <v>3</v>
      </c>
      <c r="B5" s="174" t="s">
        <v>5</v>
      </c>
    </row>
    <row r="6" spans="1:2" ht="27" customHeight="1">
      <c r="A6" s="173">
        <v>4</v>
      </c>
      <c r="B6" s="174" t="s">
        <v>6</v>
      </c>
    </row>
    <row r="7" spans="1:2" ht="27" customHeight="1">
      <c r="A7" s="173">
        <v>5</v>
      </c>
      <c r="B7" s="174" t="s">
        <v>7</v>
      </c>
    </row>
    <row r="8" spans="1:2" ht="27" customHeight="1">
      <c r="A8" s="173">
        <v>6</v>
      </c>
      <c r="B8" s="174" t="s">
        <v>8</v>
      </c>
    </row>
    <row r="9" spans="1:2" ht="27" customHeight="1">
      <c r="A9" s="173">
        <v>7</v>
      </c>
      <c r="B9" s="174" t="s">
        <v>9</v>
      </c>
    </row>
    <row r="10" spans="1:2" ht="27" customHeight="1">
      <c r="A10" s="173">
        <v>8</v>
      </c>
      <c r="B10" s="174" t="s">
        <v>10</v>
      </c>
    </row>
    <row r="11" spans="1:2" ht="27" customHeight="1">
      <c r="A11" s="175">
        <v>9</v>
      </c>
      <c r="B11" s="17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9">
      <selection activeCell="U15" sqref="U15"/>
    </sheetView>
  </sheetViews>
  <sheetFormatPr defaultColWidth="9.33203125" defaultRowHeight="11.25"/>
  <cols>
    <col min="2" max="2" width="31.66015625" style="0" customWidth="1"/>
    <col min="3" max="3" width="14.16015625" style="0" customWidth="1"/>
    <col min="5" max="5" width="18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4" max="14" width="14" style="0" customWidth="1"/>
    <col min="15" max="15" width="16.83203125" style="0" bestFit="1" customWidth="1"/>
  </cols>
  <sheetData>
    <row r="1" spans="1:14" ht="19.5" customHeight="1">
      <c r="A1" s="100" t="s">
        <v>300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11" t="s">
        <v>28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27" customHeight="1">
      <c r="A3" s="101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"/>
      <c r="N3" s="5" t="s">
        <v>89</v>
      </c>
    </row>
    <row r="4" spans="1:14" ht="15.75" customHeight="1">
      <c r="A4" s="180" t="s">
        <v>301</v>
      </c>
      <c r="B4" s="180"/>
      <c r="C4" s="180" t="s">
        <v>46</v>
      </c>
      <c r="D4" s="180" t="s">
        <v>302</v>
      </c>
      <c r="E4" s="216" t="s">
        <v>303</v>
      </c>
      <c r="F4" s="216" t="s">
        <v>304</v>
      </c>
      <c r="G4" s="216" t="s">
        <v>305</v>
      </c>
      <c r="H4" s="217" t="s">
        <v>274</v>
      </c>
      <c r="I4" s="180" t="s">
        <v>276</v>
      </c>
      <c r="J4" s="180"/>
      <c r="K4" s="216" t="s">
        <v>306</v>
      </c>
      <c r="L4" s="217" t="s">
        <v>279</v>
      </c>
      <c r="M4" s="180" t="s">
        <v>281</v>
      </c>
      <c r="N4" s="216" t="s">
        <v>307</v>
      </c>
    </row>
    <row r="5" spans="1:14" ht="15.75" customHeight="1">
      <c r="A5" s="6" t="s">
        <v>94</v>
      </c>
      <c r="B5" s="6" t="s">
        <v>95</v>
      </c>
      <c r="C5" s="180"/>
      <c r="D5" s="180"/>
      <c r="E5" s="180"/>
      <c r="F5" s="180"/>
      <c r="G5" s="180"/>
      <c r="H5" s="218"/>
      <c r="I5" s="28" t="s">
        <v>308</v>
      </c>
      <c r="J5" s="105" t="s">
        <v>309</v>
      </c>
      <c r="K5" s="180"/>
      <c r="L5" s="218"/>
      <c r="M5" s="180"/>
      <c r="N5" s="180"/>
    </row>
    <row r="6" spans="1:14" ht="21.75" customHeight="1">
      <c r="A6" s="7"/>
      <c r="B6" s="6" t="s">
        <v>46</v>
      </c>
      <c r="C6" s="92">
        <v>82242672.84</v>
      </c>
      <c r="D6" s="103"/>
      <c r="E6" s="92">
        <v>82242672.84</v>
      </c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104" t="s">
        <v>99</v>
      </c>
      <c r="B7" s="95" t="s">
        <v>63</v>
      </c>
      <c r="C7" s="92">
        <v>81343505.33</v>
      </c>
      <c r="D7" s="103"/>
      <c r="E7" s="92">
        <v>81343505.33</v>
      </c>
      <c r="F7" s="6"/>
      <c r="G7" s="6"/>
      <c r="H7" s="6"/>
      <c r="I7" s="6"/>
      <c r="J7" s="6"/>
      <c r="K7" s="6"/>
      <c r="L7" s="6"/>
      <c r="M7" s="6"/>
      <c r="N7" s="6"/>
    </row>
    <row r="8" spans="1:17" ht="21.75" customHeight="1">
      <c r="A8" s="104" t="s">
        <v>310</v>
      </c>
      <c r="B8" s="95" t="s">
        <v>311</v>
      </c>
      <c r="C8" s="92">
        <v>4733505.33</v>
      </c>
      <c r="D8" s="103"/>
      <c r="E8" s="92">
        <v>4733505.33</v>
      </c>
      <c r="F8" s="6"/>
      <c r="G8" s="6"/>
      <c r="H8" s="6"/>
      <c r="I8" s="6"/>
      <c r="J8" s="6"/>
      <c r="K8" s="6"/>
      <c r="L8" s="6"/>
      <c r="M8" s="6"/>
      <c r="N8" s="6"/>
      <c r="Q8" s="107"/>
    </row>
    <row r="9" spans="1:17" ht="21.75" customHeight="1">
      <c r="A9" s="104" t="s">
        <v>312</v>
      </c>
      <c r="B9" s="95" t="s">
        <v>313</v>
      </c>
      <c r="C9" s="92">
        <v>2614685.91</v>
      </c>
      <c r="D9" s="103"/>
      <c r="E9" s="92">
        <v>2614685.91</v>
      </c>
      <c r="F9" s="6"/>
      <c r="G9" s="6"/>
      <c r="H9" s="6"/>
      <c r="I9" s="6"/>
      <c r="J9" s="6"/>
      <c r="K9" s="6"/>
      <c r="L9" s="6"/>
      <c r="M9" s="6"/>
      <c r="N9" s="6"/>
      <c r="O9" s="106"/>
      <c r="Q9" s="107"/>
    </row>
    <row r="10" spans="1:17" ht="21.75" customHeight="1">
      <c r="A10" s="104" t="s">
        <v>314</v>
      </c>
      <c r="B10" s="95" t="s">
        <v>315</v>
      </c>
      <c r="C10" s="92">
        <v>900000</v>
      </c>
      <c r="D10" s="103"/>
      <c r="E10" s="92">
        <v>900000</v>
      </c>
      <c r="F10" s="6"/>
      <c r="G10" s="6"/>
      <c r="H10" s="6"/>
      <c r="I10" s="6"/>
      <c r="J10" s="6"/>
      <c r="K10" s="6"/>
      <c r="L10" s="6"/>
      <c r="M10" s="6"/>
      <c r="N10" s="6"/>
      <c r="O10" s="106"/>
      <c r="Q10" s="107"/>
    </row>
    <row r="11" spans="1:17" ht="21.75" customHeight="1">
      <c r="A11" s="104" t="s">
        <v>316</v>
      </c>
      <c r="B11" s="95" t="s">
        <v>317</v>
      </c>
      <c r="C11" s="92">
        <v>1218819.42</v>
      </c>
      <c r="D11" s="103"/>
      <c r="E11" s="92">
        <v>1218819.42</v>
      </c>
      <c r="F11" s="6"/>
      <c r="G11" s="6"/>
      <c r="H11" s="6"/>
      <c r="I11" s="6"/>
      <c r="J11" s="6"/>
      <c r="K11" s="6"/>
      <c r="L11" s="6"/>
      <c r="M11" s="6"/>
      <c r="N11" s="6"/>
      <c r="O11" s="106"/>
      <c r="Q11" s="107"/>
    </row>
    <row r="12" spans="1:14" ht="21.75" customHeight="1">
      <c r="A12" s="104" t="s">
        <v>318</v>
      </c>
      <c r="B12" s="95" t="s">
        <v>319</v>
      </c>
      <c r="C12" s="92">
        <v>1200000</v>
      </c>
      <c r="D12" s="103"/>
      <c r="E12" s="92">
        <v>1200000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21.75" customHeight="1">
      <c r="A13" s="104" t="s">
        <v>320</v>
      </c>
      <c r="B13" s="95" t="s">
        <v>321</v>
      </c>
      <c r="C13" s="92">
        <v>1200000</v>
      </c>
      <c r="D13" s="103"/>
      <c r="E13" s="92">
        <v>1200000</v>
      </c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21.75" customHeight="1">
      <c r="A14" s="104" t="s">
        <v>322</v>
      </c>
      <c r="B14" s="95" t="s">
        <v>323</v>
      </c>
      <c r="C14" s="92">
        <v>75410000</v>
      </c>
      <c r="D14" s="103"/>
      <c r="E14" s="92">
        <v>75410000</v>
      </c>
      <c r="F14" s="93"/>
      <c r="G14" s="93"/>
      <c r="H14" s="93"/>
      <c r="I14" s="93"/>
      <c r="J14" s="93"/>
      <c r="K14" s="93"/>
      <c r="L14" s="93"/>
      <c r="M14" s="93"/>
      <c r="N14" s="93"/>
    </row>
    <row r="15" spans="1:15" ht="21.75" customHeight="1">
      <c r="A15" s="104" t="s">
        <v>324</v>
      </c>
      <c r="B15" s="95" t="s">
        <v>325</v>
      </c>
      <c r="C15" s="92">
        <v>53630000</v>
      </c>
      <c r="D15" s="103"/>
      <c r="E15" s="92">
        <v>53630000</v>
      </c>
      <c r="F15" s="93"/>
      <c r="G15" s="93"/>
      <c r="H15" s="93"/>
      <c r="I15" s="93"/>
      <c r="J15" s="93"/>
      <c r="K15" s="93"/>
      <c r="L15" s="93"/>
      <c r="M15" s="93"/>
      <c r="N15" s="93"/>
      <c r="O15" s="106"/>
    </row>
    <row r="16" spans="1:14" ht="21.75" customHeight="1">
      <c r="A16" s="104" t="s">
        <v>326</v>
      </c>
      <c r="B16" s="95" t="s">
        <v>327</v>
      </c>
      <c r="C16" s="92">
        <v>21780000</v>
      </c>
      <c r="D16" s="103"/>
      <c r="E16" s="92">
        <v>21780000</v>
      </c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21.75" customHeight="1">
      <c r="A17" s="104" t="s">
        <v>123</v>
      </c>
      <c r="B17" s="95" t="s">
        <v>65</v>
      </c>
      <c r="C17" s="92">
        <v>479488.32</v>
      </c>
      <c r="D17" s="103"/>
      <c r="E17" s="92">
        <v>479488.32</v>
      </c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21.75" customHeight="1">
      <c r="A18" s="104" t="s">
        <v>328</v>
      </c>
      <c r="B18" s="95" t="s">
        <v>329</v>
      </c>
      <c r="C18" s="92">
        <v>479488.32</v>
      </c>
      <c r="D18" s="103"/>
      <c r="E18" s="92">
        <v>479488.32</v>
      </c>
      <c r="F18" s="93"/>
      <c r="G18" s="93"/>
      <c r="H18" s="93"/>
      <c r="I18" s="93"/>
      <c r="J18" s="93"/>
      <c r="K18" s="93"/>
      <c r="L18" s="93"/>
      <c r="M18" s="93"/>
      <c r="N18" s="93"/>
    </row>
    <row r="19" spans="1:14" ht="21.75" customHeight="1">
      <c r="A19" s="104" t="s">
        <v>330</v>
      </c>
      <c r="B19" s="95" t="s">
        <v>331</v>
      </c>
      <c r="C19" s="92">
        <v>228458.88</v>
      </c>
      <c r="D19" s="103"/>
      <c r="E19" s="92">
        <v>228458.88</v>
      </c>
      <c r="F19" s="93"/>
      <c r="G19" s="93"/>
      <c r="H19" s="93"/>
      <c r="I19" s="93"/>
      <c r="J19" s="93"/>
      <c r="K19" s="93"/>
      <c r="L19" s="93"/>
      <c r="M19" s="93"/>
      <c r="N19" s="93"/>
    </row>
    <row r="20" spans="1:14" ht="21.75" customHeight="1">
      <c r="A20" s="104" t="s">
        <v>332</v>
      </c>
      <c r="B20" s="95" t="s">
        <v>333</v>
      </c>
      <c r="C20" s="92">
        <v>114229.44</v>
      </c>
      <c r="D20" s="103"/>
      <c r="E20" s="92">
        <v>114229.44</v>
      </c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21.75" customHeight="1">
      <c r="A21" s="104" t="s">
        <v>334</v>
      </c>
      <c r="B21" s="95" t="s">
        <v>335</v>
      </c>
      <c r="C21" s="92">
        <v>136800</v>
      </c>
      <c r="D21" s="103"/>
      <c r="E21" s="92">
        <v>136800</v>
      </c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21.75" customHeight="1">
      <c r="A22" s="104" t="s">
        <v>133</v>
      </c>
      <c r="B22" s="95" t="s">
        <v>67</v>
      </c>
      <c r="C22" s="92">
        <v>248337.31</v>
      </c>
      <c r="D22" s="103"/>
      <c r="E22" s="92">
        <v>248337.31</v>
      </c>
      <c r="F22" s="93"/>
      <c r="G22" s="93"/>
      <c r="H22" s="93"/>
      <c r="I22" s="93"/>
      <c r="J22" s="93"/>
      <c r="K22" s="93"/>
      <c r="L22" s="93"/>
      <c r="M22" s="93"/>
      <c r="N22" s="93"/>
    </row>
    <row r="23" spans="1:14" ht="21.75" customHeight="1">
      <c r="A23" s="104" t="s">
        <v>336</v>
      </c>
      <c r="B23" s="95" t="s">
        <v>337</v>
      </c>
      <c r="C23" s="92">
        <v>248337.31</v>
      </c>
      <c r="D23" s="103"/>
      <c r="E23" s="92">
        <v>248337.31</v>
      </c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21.75" customHeight="1">
      <c r="A24" s="104" t="s">
        <v>338</v>
      </c>
      <c r="B24" s="95" t="s">
        <v>339</v>
      </c>
      <c r="C24" s="92">
        <v>151124.77</v>
      </c>
      <c r="D24" s="103"/>
      <c r="E24" s="92">
        <v>151124.77</v>
      </c>
      <c r="F24" s="93"/>
      <c r="G24" s="93"/>
      <c r="H24" s="93"/>
      <c r="I24" s="93"/>
      <c r="J24" s="93"/>
      <c r="K24" s="93"/>
      <c r="L24" s="93"/>
      <c r="M24" s="93"/>
      <c r="N24" s="93"/>
    </row>
    <row r="25" spans="1:14" ht="21.75" customHeight="1">
      <c r="A25" s="104" t="s">
        <v>340</v>
      </c>
      <c r="B25" s="95" t="s">
        <v>341</v>
      </c>
      <c r="C25" s="92">
        <v>46999.2</v>
      </c>
      <c r="D25" s="103"/>
      <c r="E25" s="92">
        <v>46999.2</v>
      </c>
      <c r="F25" s="93"/>
      <c r="G25" s="93"/>
      <c r="H25" s="93"/>
      <c r="I25" s="93"/>
      <c r="J25" s="93"/>
      <c r="K25" s="93"/>
      <c r="L25" s="93"/>
      <c r="M25" s="93"/>
      <c r="N25" s="93"/>
    </row>
    <row r="26" spans="1:14" ht="21.75" customHeight="1">
      <c r="A26" s="104" t="s">
        <v>342</v>
      </c>
      <c r="B26" s="95" t="s">
        <v>343</v>
      </c>
      <c r="C26" s="92">
        <v>50213.34</v>
      </c>
      <c r="D26" s="103"/>
      <c r="E26" s="92">
        <v>50213.34</v>
      </c>
      <c r="F26" s="93"/>
      <c r="G26" s="93"/>
      <c r="H26" s="93"/>
      <c r="I26" s="93"/>
      <c r="J26" s="93"/>
      <c r="K26" s="93"/>
      <c r="L26" s="93"/>
      <c r="M26" s="93"/>
      <c r="N26" s="93"/>
    </row>
    <row r="27" spans="1:14" ht="21.75" customHeight="1">
      <c r="A27" s="104" t="s">
        <v>149</v>
      </c>
      <c r="B27" s="95" t="s">
        <v>77</v>
      </c>
      <c r="C27" s="92">
        <v>171341.88</v>
      </c>
      <c r="D27" s="103"/>
      <c r="E27" s="92">
        <v>171341.88</v>
      </c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21.75" customHeight="1">
      <c r="A28" s="104" t="s">
        <v>344</v>
      </c>
      <c r="B28" s="95" t="s">
        <v>345</v>
      </c>
      <c r="C28" s="92">
        <v>171341.88</v>
      </c>
      <c r="D28" s="103"/>
      <c r="E28" s="92">
        <v>171341.88</v>
      </c>
      <c r="F28" s="93"/>
      <c r="G28" s="93"/>
      <c r="H28" s="93"/>
      <c r="I28" s="93"/>
      <c r="J28" s="93"/>
      <c r="K28" s="93"/>
      <c r="L28" s="93"/>
      <c r="M28" s="93"/>
      <c r="N28" s="93"/>
    </row>
    <row r="29" spans="1:14" ht="21.75" customHeight="1">
      <c r="A29" s="104" t="s">
        <v>346</v>
      </c>
      <c r="B29" s="95" t="s">
        <v>347</v>
      </c>
      <c r="C29" s="92">
        <v>171341.88</v>
      </c>
      <c r="D29" s="103"/>
      <c r="E29" s="92">
        <v>171341.88</v>
      </c>
      <c r="F29" s="93"/>
      <c r="G29" s="93"/>
      <c r="H29" s="93"/>
      <c r="I29" s="93"/>
      <c r="J29" s="93"/>
      <c r="K29" s="93"/>
      <c r="L29" s="93"/>
      <c r="M29" s="93"/>
      <c r="N29" s="93"/>
    </row>
  </sheetData>
  <sheetProtection/>
  <mergeCells count="13">
    <mergeCell ref="A2:N2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5">
      <selection activeCell="A3" sqref="A3:G3"/>
    </sheetView>
  </sheetViews>
  <sheetFormatPr defaultColWidth="9.33203125" defaultRowHeight="11.25"/>
  <cols>
    <col min="1" max="1" width="20" style="0" customWidth="1"/>
    <col min="2" max="2" width="37.83203125" style="0" customWidth="1"/>
    <col min="3" max="3" width="17" style="0" customWidth="1"/>
    <col min="4" max="4" width="17.5" style="0" customWidth="1"/>
    <col min="5" max="5" width="15.83203125" style="0" customWidth="1"/>
    <col min="8" max="8" width="12.5" style="0" customWidth="1"/>
  </cols>
  <sheetData>
    <row r="1" ht="24" customHeight="1">
      <c r="A1" s="4" t="s">
        <v>348</v>
      </c>
    </row>
    <row r="2" spans="1:8" ht="30.75" customHeight="1">
      <c r="A2" s="213" t="s">
        <v>30</v>
      </c>
      <c r="B2" s="213"/>
      <c r="C2" s="213"/>
      <c r="D2" s="213"/>
      <c r="E2" s="213"/>
      <c r="F2" s="213"/>
      <c r="G2" s="213"/>
      <c r="H2" s="213"/>
    </row>
    <row r="3" spans="1:8" ht="27" customHeight="1">
      <c r="A3" s="214" t="s">
        <v>40</v>
      </c>
      <c r="B3" s="214"/>
      <c r="C3" s="214"/>
      <c r="D3" s="214"/>
      <c r="E3" s="214"/>
      <c r="F3" s="214"/>
      <c r="G3" s="214"/>
      <c r="H3" s="37" t="s">
        <v>41</v>
      </c>
    </row>
    <row r="4" spans="1:8" ht="32.25" customHeight="1">
      <c r="A4" s="86" t="s">
        <v>94</v>
      </c>
      <c r="B4" s="87" t="s">
        <v>95</v>
      </c>
      <c r="C4" s="87" t="s">
        <v>46</v>
      </c>
      <c r="D4" s="87" t="s">
        <v>97</v>
      </c>
      <c r="E4" s="87" t="s">
        <v>98</v>
      </c>
      <c r="F4" s="88" t="s">
        <v>349</v>
      </c>
      <c r="G4" s="88" t="s">
        <v>350</v>
      </c>
      <c r="H4" s="89" t="s">
        <v>351</v>
      </c>
    </row>
    <row r="5" spans="1:8" ht="22.5" customHeight="1">
      <c r="A5" s="90" t="s">
        <v>352</v>
      </c>
      <c r="B5" s="91"/>
      <c r="C5" s="92">
        <v>82242672.84</v>
      </c>
      <c r="D5" s="92">
        <v>4732672.84</v>
      </c>
      <c r="E5" s="92">
        <v>77510000</v>
      </c>
      <c r="F5" s="93"/>
      <c r="G5" s="93"/>
      <c r="H5" s="94"/>
    </row>
    <row r="6" spans="1:8" ht="22.5" customHeight="1">
      <c r="A6" s="95" t="s">
        <v>99</v>
      </c>
      <c r="B6" s="95" t="s">
        <v>100</v>
      </c>
      <c r="C6" s="92">
        <v>81343505.33</v>
      </c>
      <c r="D6" s="92">
        <v>3833505.33</v>
      </c>
      <c r="E6" s="92">
        <v>77510000</v>
      </c>
      <c r="F6" s="93"/>
      <c r="G6" s="93"/>
      <c r="H6" s="94"/>
    </row>
    <row r="7" spans="1:8" ht="22.5" customHeight="1">
      <c r="A7" s="95" t="s">
        <v>310</v>
      </c>
      <c r="B7" s="95" t="s">
        <v>102</v>
      </c>
      <c r="C7" s="92">
        <v>4733505.33</v>
      </c>
      <c r="D7" s="92">
        <v>3833505.33</v>
      </c>
      <c r="E7" s="92">
        <v>900000</v>
      </c>
      <c r="F7" s="93"/>
      <c r="G7" s="93"/>
      <c r="H7" s="94"/>
    </row>
    <row r="8" spans="1:8" ht="22.5" customHeight="1">
      <c r="A8" s="95" t="s">
        <v>312</v>
      </c>
      <c r="B8" s="95" t="s">
        <v>104</v>
      </c>
      <c r="C8" s="92">
        <v>2614685.91</v>
      </c>
      <c r="D8" s="92">
        <v>2614685.91</v>
      </c>
      <c r="E8" s="92"/>
      <c r="F8" s="93"/>
      <c r="G8" s="93"/>
      <c r="H8" s="94"/>
    </row>
    <row r="9" spans="1:8" ht="22.5" customHeight="1">
      <c r="A9" s="95" t="s">
        <v>314</v>
      </c>
      <c r="B9" s="95" t="s">
        <v>106</v>
      </c>
      <c r="C9" s="92">
        <v>900000</v>
      </c>
      <c r="D9" s="92"/>
      <c r="E9" s="92">
        <v>900000</v>
      </c>
      <c r="F9" s="93"/>
      <c r="G9" s="93"/>
      <c r="H9" s="94"/>
    </row>
    <row r="10" spans="1:8" ht="22.5" customHeight="1">
      <c r="A10" s="95" t="s">
        <v>316</v>
      </c>
      <c r="B10" s="95" t="s">
        <v>108</v>
      </c>
      <c r="C10" s="92">
        <v>1218819.42</v>
      </c>
      <c r="D10" s="92">
        <v>1218819.42</v>
      </c>
      <c r="E10" s="92"/>
      <c r="F10" s="93"/>
      <c r="G10" s="93"/>
      <c r="H10" s="94"/>
    </row>
    <row r="11" spans="1:8" ht="22.5" customHeight="1">
      <c r="A11" s="95" t="s">
        <v>318</v>
      </c>
      <c r="B11" s="95" t="s">
        <v>114</v>
      </c>
      <c r="C11" s="92">
        <v>1200000</v>
      </c>
      <c r="D11" s="92"/>
      <c r="E11" s="92">
        <v>1200000</v>
      </c>
      <c r="F11" s="93"/>
      <c r="G11" s="93"/>
      <c r="H11" s="94"/>
    </row>
    <row r="12" spans="1:8" ht="22.5" customHeight="1">
      <c r="A12" s="95" t="s">
        <v>320</v>
      </c>
      <c r="B12" s="95" t="s">
        <v>116</v>
      </c>
      <c r="C12" s="92">
        <v>1200000</v>
      </c>
      <c r="D12" s="92"/>
      <c r="E12" s="92">
        <v>1200000</v>
      </c>
      <c r="F12" s="93"/>
      <c r="G12" s="93"/>
      <c r="H12" s="94"/>
    </row>
    <row r="13" spans="1:8" ht="22.5" customHeight="1">
      <c r="A13" s="95" t="s">
        <v>322</v>
      </c>
      <c r="B13" s="95" t="s">
        <v>118</v>
      </c>
      <c r="C13" s="92">
        <v>75410000</v>
      </c>
      <c r="D13" s="92"/>
      <c r="E13" s="92">
        <v>75410000</v>
      </c>
      <c r="F13" s="93"/>
      <c r="G13" s="93"/>
      <c r="H13" s="94"/>
    </row>
    <row r="14" spans="1:8" ht="22.5" customHeight="1">
      <c r="A14" s="95" t="s">
        <v>324</v>
      </c>
      <c r="B14" s="95" t="s">
        <v>120</v>
      </c>
      <c r="C14" s="92">
        <v>53630000</v>
      </c>
      <c r="D14" s="92"/>
      <c r="E14" s="92">
        <v>53630000</v>
      </c>
      <c r="F14" s="93"/>
      <c r="G14" s="93"/>
      <c r="H14" s="94"/>
    </row>
    <row r="15" spans="1:8" ht="22.5" customHeight="1">
      <c r="A15" s="95" t="s">
        <v>326</v>
      </c>
      <c r="B15" s="95" t="s">
        <v>122</v>
      </c>
      <c r="C15" s="92">
        <v>21780000</v>
      </c>
      <c r="D15" s="92"/>
      <c r="E15" s="92">
        <v>21780000</v>
      </c>
      <c r="F15" s="93"/>
      <c r="G15" s="93"/>
      <c r="H15" s="94"/>
    </row>
    <row r="16" spans="1:8" ht="22.5" customHeight="1">
      <c r="A16" s="95" t="s">
        <v>123</v>
      </c>
      <c r="B16" s="95" t="s">
        <v>124</v>
      </c>
      <c r="C16" s="92">
        <v>479488.32</v>
      </c>
      <c r="D16" s="92">
        <v>479488.32</v>
      </c>
      <c r="E16" s="92"/>
      <c r="F16" s="93"/>
      <c r="G16" s="93"/>
      <c r="H16" s="94"/>
    </row>
    <row r="17" spans="1:8" ht="22.5" customHeight="1">
      <c r="A17" s="95" t="s">
        <v>328</v>
      </c>
      <c r="B17" s="95" t="s">
        <v>126</v>
      </c>
      <c r="C17" s="92">
        <v>479488.32</v>
      </c>
      <c r="D17" s="92">
        <v>479488.32</v>
      </c>
      <c r="E17" s="92"/>
      <c r="F17" s="93"/>
      <c r="G17" s="93"/>
      <c r="H17" s="94"/>
    </row>
    <row r="18" spans="1:8" ht="22.5" customHeight="1">
      <c r="A18" s="95" t="s">
        <v>330</v>
      </c>
      <c r="B18" s="95" t="s">
        <v>128</v>
      </c>
      <c r="C18" s="92">
        <v>228458.88</v>
      </c>
      <c r="D18" s="92">
        <v>228458.88</v>
      </c>
      <c r="E18" s="92"/>
      <c r="F18" s="93"/>
      <c r="G18" s="93"/>
      <c r="H18" s="94"/>
    </row>
    <row r="19" spans="1:8" ht="22.5" customHeight="1">
      <c r="A19" s="95" t="s">
        <v>332</v>
      </c>
      <c r="B19" s="95" t="s">
        <v>130</v>
      </c>
      <c r="C19" s="92">
        <v>114229.44</v>
      </c>
      <c r="D19" s="92">
        <v>114229.44</v>
      </c>
      <c r="E19" s="92"/>
      <c r="F19" s="93"/>
      <c r="G19" s="93"/>
      <c r="H19" s="94"/>
    </row>
    <row r="20" spans="1:8" ht="22.5" customHeight="1">
      <c r="A20" s="95" t="s">
        <v>334</v>
      </c>
      <c r="B20" s="95" t="s">
        <v>132</v>
      </c>
      <c r="C20" s="92">
        <v>136800</v>
      </c>
      <c r="D20" s="92">
        <v>136800</v>
      </c>
      <c r="E20" s="92"/>
      <c r="F20" s="93"/>
      <c r="G20" s="93"/>
      <c r="H20" s="94"/>
    </row>
    <row r="21" spans="1:8" ht="22.5" customHeight="1">
      <c r="A21" s="95" t="s">
        <v>133</v>
      </c>
      <c r="B21" s="95" t="s">
        <v>134</v>
      </c>
      <c r="C21" s="92">
        <v>248337.31</v>
      </c>
      <c r="D21" s="92">
        <v>248337.31</v>
      </c>
      <c r="E21" s="92"/>
      <c r="F21" s="93"/>
      <c r="G21" s="93"/>
      <c r="H21" s="94"/>
    </row>
    <row r="22" spans="1:8" ht="22.5" customHeight="1">
      <c r="A22" s="95" t="s">
        <v>336</v>
      </c>
      <c r="B22" s="95" t="s">
        <v>136</v>
      </c>
      <c r="C22" s="92">
        <v>248337.31</v>
      </c>
      <c r="D22" s="92">
        <v>248337.31</v>
      </c>
      <c r="E22" s="92"/>
      <c r="F22" s="93"/>
      <c r="G22" s="93"/>
      <c r="H22" s="94"/>
    </row>
    <row r="23" spans="1:8" ht="22.5" customHeight="1">
      <c r="A23" s="95" t="s">
        <v>338</v>
      </c>
      <c r="B23" s="95" t="s">
        <v>138</v>
      </c>
      <c r="C23" s="92">
        <v>151124.77</v>
      </c>
      <c r="D23" s="92">
        <v>151124.77</v>
      </c>
      <c r="E23" s="92"/>
      <c r="F23" s="93"/>
      <c r="G23" s="93"/>
      <c r="H23" s="94"/>
    </row>
    <row r="24" spans="1:8" ht="22.5" customHeight="1">
      <c r="A24" s="95" t="s">
        <v>340</v>
      </c>
      <c r="B24" s="95" t="s">
        <v>140</v>
      </c>
      <c r="C24" s="92">
        <v>46999.2</v>
      </c>
      <c r="D24" s="92">
        <v>46999.2</v>
      </c>
      <c r="E24" s="92"/>
      <c r="F24" s="93"/>
      <c r="G24" s="93"/>
      <c r="H24" s="94"/>
    </row>
    <row r="25" spans="1:8" ht="22.5" customHeight="1">
      <c r="A25" s="95" t="s">
        <v>342</v>
      </c>
      <c r="B25" s="95" t="s">
        <v>142</v>
      </c>
      <c r="C25" s="92">
        <v>50213.34</v>
      </c>
      <c r="D25" s="92">
        <v>50213.34</v>
      </c>
      <c r="E25" s="92"/>
      <c r="F25" s="93"/>
      <c r="G25" s="93"/>
      <c r="H25" s="94"/>
    </row>
    <row r="26" spans="1:8" ht="22.5" customHeight="1">
      <c r="A26" s="95" t="s">
        <v>149</v>
      </c>
      <c r="B26" s="95" t="s">
        <v>150</v>
      </c>
      <c r="C26" s="92">
        <v>171341.88</v>
      </c>
      <c r="D26" s="92">
        <v>171341.88</v>
      </c>
      <c r="E26" s="92"/>
      <c r="F26" s="93"/>
      <c r="G26" s="93"/>
      <c r="H26" s="94"/>
    </row>
    <row r="27" spans="1:8" ht="22.5" customHeight="1">
      <c r="A27" s="95" t="s">
        <v>344</v>
      </c>
      <c r="B27" s="95" t="s">
        <v>152</v>
      </c>
      <c r="C27" s="92">
        <v>171341.88</v>
      </c>
      <c r="D27" s="92">
        <v>171341.88</v>
      </c>
      <c r="E27" s="92"/>
      <c r="F27" s="93"/>
      <c r="G27" s="93"/>
      <c r="H27" s="94"/>
    </row>
    <row r="28" spans="1:8" ht="22.5" customHeight="1">
      <c r="A28" s="96" t="s">
        <v>346</v>
      </c>
      <c r="B28" s="96" t="s">
        <v>154</v>
      </c>
      <c r="C28" s="97">
        <v>171341.88</v>
      </c>
      <c r="D28" s="97">
        <v>171341.88</v>
      </c>
      <c r="E28" s="97"/>
      <c r="F28" s="98"/>
      <c r="G28" s="98"/>
      <c r="H28" s="99"/>
    </row>
  </sheetData>
  <sheetProtection/>
  <mergeCells count="2">
    <mergeCell ref="A2:H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P18" sqref="P1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353</v>
      </c>
    </row>
    <row r="2" spans="1:11" ht="30.75" customHeight="1">
      <c r="A2" s="213" t="s">
        <v>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7" customHeight="1">
      <c r="A3" s="214" t="s">
        <v>40</v>
      </c>
      <c r="B3" s="214"/>
      <c r="C3" s="214"/>
      <c r="D3" s="214"/>
      <c r="E3" s="214"/>
      <c r="F3" s="214"/>
      <c r="G3" s="214"/>
      <c r="H3" s="214"/>
      <c r="I3" s="214"/>
      <c r="J3" s="214"/>
      <c r="K3" s="37" t="s">
        <v>41</v>
      </c>
    </row>
    <row r="4" spans="1:11" ht="32.25" customHeight="1">
      <c r="A4" s="225" t="s">
        <v>264</v>
      </c>
      <c r="B4" s="219" t="s">
        <v>46</v>
      </c>
      <c r="C4" s="219" t="s">
        <v>302</v>
      </c>
      <c r="D4" s="219" t="s">
        <v>354</v>
      </c>
      <c r="E4" s="219" t="s">
        <v>355</v>
      </c>
      <c r="F4" s="219" t="s">
        <v>356</v>
      </c>
      <c r="G4" s="223" t="s">
        <v>357</v>
      </c>
      <c r="H4" s="224"/>
      <c r="I4" s="220" t="s">
        <v>358</v>
      </c>
      <c r="J4" s="220" t="s">
        <v>359</v>
      </c>
      <c r="K4" s="221" t="s">
        <v>360</v>
      </c>
    </row>
    <row r="5" spans="1:11" ht="37.5" customHeight="1">
      <c r="A5" s="226"/>
      <c r="B5" s="207"/>
      <c r="C5" s="207"/>
      <c r="D5" s="207"/>
      <c r="E5" s="207"/>
      <c r="F5" s="207"/>
      <c r="G5" s="70" t="s">
        <v>361</v>
      </c>
      <c r="H5" s="70" t="s">
        <v>362</v>
      </c>
      <c r="I5" s="218"/>
      <c r="J5" s="218"/>
      <c r="K5" s="222"/>
    </row>
    <row r="6" spans="1:11" ht="31.5" customHeight="1">
      <c r="A6" s="71"/>
      <c r="B6" s="72"/>
      <c r="C6" s="73"/>
      <c r="D6" s="74"/>
      <c r="E6" s="74"/>
      <c r="F6" s="46"/>
      <c r="G6" s="46"/>
      <c r="H6" s="46"/>
      <c r="I6" s="46"/>
      <c r="J6" s="46"/>
      <c r="K6" s="84"/>
    </row>
    <row r="7" spans="1:11" ht="31.5" customHeight="1">
      <c r="A7" s="71"/>
      <c r="B7" s="72"/>
      <c r="C7" s="73"/>
      <c r="D7" s="74"/>
      <c r="E7" s="74"/>
      <c r="F7" s="46"/>
      <c r="G7" s="46"/>
      <c r="H7" s="46"/>
      <c r="I7" s="46"/>
      <c r="J7" s="46"/>
      <c r="K7" s="84"/>
    </row>
    <row r="8" spans="1:11" ht="31.5" customHeight="1">
      <c r="A8" s="71"/>
      <c r="B8" s="72"/>
      <c r="C8" s="73"/>
      <c r="D8" s="74"/>
      <c r="E8" s="74"/>
      <c r="F8" s="46"/>
      <c r="G8" s="46"/>
      <c r="H8" s="46"/>
      <c r="I8" s="46"/>
      <c r="J8" s="46"/>
      <c r="K8" s="84"/>
    </row>
    <row r="9" spans="1:11" ht="31.5" customHeight="1">
      <c r="A9" s="75"/>
      <c r="B9" s="76"/>
      <c r="C9" s="77"/>
      <c r="D9" s="78"/>
      <c r="E9" s="78"/>
      <c r="F9" s="79"/>
      <c r="G9" s="79"/>
      <c r="H9" s="79"/>
      <c r="I9" s="79"/>
      <c r="J9" s="79"/>
      <c r="K9" s="85"/>
    </row>
    <row r="10" spans="1:11" ht="22.5" customHeight="1">
      <c r="A10" s="80"/>
      <c r="B10" s="80"/>
      <c r="C10" s="81"/>
      <c r="D10" s="82"/>
      <c r="E10" s="82"/>
      <c r="F10" s="83"/>
      <c r="G10" s="83"/>
      <c r="H10" s="83"/>
      <c r="I10" s="83"/>
      <c r="J10" s="83"/>
      <c r="K10" s="83"/>
    </row>
    <row r="11" spans="1:11" ht="22.5" customHeight="1">
      <c r="A11" s="80" t="s">
        <v>261</v>
      </c>
      <c r="B11" s="80"/>
      <c r="C11" s="81"/>
      <c r="D11" s="82"/>
      <c r="E11" s="82"/>
      <c r="F11" s="83"/>
      <c r="G11" s="83"/>
      <c r="H11" s="83"/>
      <c r="I11" s="83"/>
      <c r="J11" s="83"/>
      <c r="K11" s="83"/>
    </row>
    <row r="12" spans="1:11" ht="22.5" customHeight="1">
      <c r="A12" s="80"/>
      <c r="B12" s="80"/>
      <c r="C12" s="81"/>
      <c r="D12" s="82"/>
      <c r="E12" s="82"/>
      <c r="F12" s="83"/>
      <c r="G12" s="83"/>
      <c r="H12" s="83"/>
      <c r="I12" s="83"/>
      <c r="J12" s="83"/>
      <c r="K12" s="83"/>
    </row>
    <row r="13" spans="1:11" ht="6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11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1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1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1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1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11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</row>
  </sheetData>
  <sheetProtection/>
  <mergeCells count="12">
    <mergeCell ref="D4:D5"/>
    <mergeCell ref="E4:E5"/>
    <mergeCell ref="F4:F5"/>
    <mergeCell ref="I4:I5"/>
    <mergeCell ref="J4:J5"/>
    <mergeCell ref="K4:K5"/>
    <mergeCell ref="A2:K2"/>
    <mergeCell ref="A3:J3"/>
    <mergeCell ref="G4:H4"/>
    <mergeCell ref="A4:A5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H45" sqref="H45"/>
    </sheetView>
  </sheetViews>
  <sheetFormatPr defaultColWidth="9.33203125" defaultRowHeight="11.25"/>
  <cols>
    <col min="1" max="1" width="17.33203125" style="0" customWidth="1"/>
    <col min="2" max="2" width="30.66015625" style="33" customWidth="1"/>
    <col min="3" max="3" width="12.83203125" style="0" customWidth="1"/>
    <col min="4" max="4" width="11.83203125" style="0" customWidth="1"/>
    <col min="5" max="5" width="13.83203125" style="0" customWidth="1"/>
    <col min="6" max="6" width="15.66015625" style="0" customWidth="1"/>
  </cols>
  <sheetData>
    <row r="1" ht="24" customHeight="1">
      <c r="A1" s="4" t="s">
        <v>363</v>
      </c>
    </row>
    <row r="2" spans="1:6" ht="30.75" customHeight="1">
      <c r="A2" s="213" t="s">
        <v>34</v>
      </c>
      <c r="B2" s="227"/>
      <c r="C2" s="213"/>
      <c r="D2" s="213"/>
      <c r="E2" s="213"/>
      <c r="F2" s="213"/>
    </row>
    <row r="3" spans="1:6" ht="18" customHeight="1">
      <c r="A3" s="34"/>
      <c r="B3" s="35"/>
      <c r="C3" s="36"/>
      <c r="D3" s="36"/>
      <c r="E3" s="36"/>
      <c r="F3" s="37"/>
    </row>
    <row r="4" spans="1:6" ht="31.5" customHeight="1">
      <c r="A4" s="38" t="s">
        <v>364</v>
      </c>
      <c r="B4" s="228" t="s">
        <v>365</v>
      </c>
      <c r="C4" s="229"/>
      <c r="D4" s="39" t="s">
        <v>366</v>
      </c>
      <c r="E4" s="230">
        <v>77510000</v>
      </c>
      <c r="F4" s="231"/>
    </row>
    <row r="5" spans="1:6" ht="84.75" customHeight="1">
      <c r="A5" s="40" t="s">
        <v>367</v>
      </c>
      <c r="B5" s="232" t="s">
        <v>368</v>
      </c>
      <c r="C5" s="232"/>
      <c r="D5" s="232"/>
      <c r="E5" s="232"/>
      <c r="F5" s="233"/>
    </row>
    <row r="6" spans="1:6" ht="28.5" customHeight="1">
      <c r="A6" s="234" t="s">
        <v>369</v>
      </c>
      <c r="B6" s="42" t="s">
        <v>370</v>
      </c>
      <c r="C6" s="43" t="s">
        <v>371</v>
      </c>
      <c r="D6" s="43" t="s">
        <v>372</v>
      </c>
      <c r="E6" s="43" t="s">
        <v>373</v>
      </c>
      <c r="F6" s="44" t="s">
        <v>374</v>
      </c>
    </row>
    <row r="7" spans="1:6" ht="28.5" customHeight="1">
      <c r="A7" s="234"/>
      <c r="B7" s="45" t="s">
        <v>375</v>
      </c>
      <c r="C7" s="28">
        <v>13</v>
      </c>
      <c r="D7" s="28" t="s">
        <v>376</v>
      </c>
      <c r="E7" s="18" t="s">
        <v>377</v>
      </c>
      <c r="F7" s="15">
        <v>300</v>
      </c>
    </row>
    <row r="8" spans="1:6" ht="28.5" customHeight="1">
      <c r="A8" s="234"/>
      <c r="B8" s="46" t="s">
        <v>378</v>
      </c>
      <c r="C8" s="6">
        <v>6</v>
      </c>
      <c r="D8" s="6" t="s">
        <v>376</v>
      </c>
      <c r="E8" s="18" t="s">
        <v>377</v>
      </c>
      <c r="F8" s="15">
        <v>2</v>
      </c>
    </row>
    <row r="9" spans="1:6" ht="28.5" customHeight="1">
      <c r="A9" s="234"/>
      <c r="B9" s="46" t="s">
        <v>379</v>
      </c>
      <c r="C9" s="6">
        <v>8</v>
      </c>
      <c r="D9" s="28" t="s">
        <v>376</v>
      </c>
      <c r="E9" s="18" t="s">
        <v>377</v>
      </c>
      <c r="F9" s="15">
        <v>60</v>
      </c>
    </row>
    <row r="10" spans="1:6" ht="28.5" customHeight="1">
      <c r="A10" s="234"/>
      <c r="B10" s="46" t="s">
        <v>380</v>
      </c>
      <c r="C10" s="6">
        <v>8</v>
      </c>
      <c r="D10" s="28" t="s">
        <v>376</v>
      </c>
      <c r="E10" s="18" t="s">
        <v>377</v>
      </c>
      <c r="F10" s="15">
        <v>20</v>
      </c>
    </row>
    <row r="11" spans="1:6" ht="28.5" customHeight="1">
      <c r="A11" s="234" t="s">
        <v>369</v>
      </c>
      <c r="B11" s="16" t="s">
        <v>381</v>
      </c>
      <c r="C11" s="17">
        <v>6</v>
      </c>
      <c r="D11" s="17" t="s">
        <v>382</v>
      </c>
      <c r="E11" s="18" t="s">
        <v>377</v>
      </c>
      <c r="F11" s="19">
        <v>20</v>
      </c>
    </row>
    <row r="12" spans="1:6" ht="28.5" customHeight="1">
      <c r="A12" s="234" t="s">
        <v>369</v>
      </c>
      <c r="B12" s="20" t="s">
        <v>383</v>
      </c>
      <c r="C12" s="17">
        <v>13</v>
      </c>
      <c r="D12" s="17" t="s">
        <v>384</v>
      </c>
      <c r="E12" s="18" t="s">
        <v>377</v>
      </c>
      <c r="F12" s="19">
        <v>35</v>
      </c>
    </row>
    <row r="13" spans="1:6" ht="28.5" customHeight="1">
      <c r="A13" s="234" t="s">
        <v>369</v>
      </c>
      <c r="B13" s="41" t="s">
        <v>385</v>
      </c>
      <c r="C13" s="47">
        <v>6</v>
      </c>
      <c r="D13" s="48" t="s">
        <v>386</v>
      </c>
      <c r="E13" s="18" t="s">
        <v>377</v>
      </c>
      <c r="F13" s="49">
        <v>90</v>
      </c>
    </row>
    <row r="14" spans="1:6" ht="28.5" customHeight="1">
      <c r="A14" s="234"/>
      <c r="B14" s="41" t="s">
        <v>387</v>
      </c>
      <c r="C14" s="50">
        <v>6</v>
      </c>
      <c r="D14" s="51" t="s">
        <v>384</v>
      </c>
      <c r="E14" s="52" t="s">
        <v>388</v>
      </c>
      <c r="F14" s="53">
        <v>1</v>
      </c>
    </row>
    <row r="15" spans="1:6" ht="28.5" customHeight="1">
      <c r="A15" s="234" t="s">
        <v>369</v>
      </c>
      <c r="B15" s="41" t="s">
        <v>389</v>
      </c>
      <c r="C15" s="50">
        <v>8</v>
      </c>
      <c r="D15" s="51" t="s">
        <v>376</v>
      </c>
      <c r="E15" s="52" t="s">
        <v>377</v>
      </c>
      <c r="F15" s="53">
        <v>200</v>
      </c>
    </row>
    <row r="16" spans="1:6" ht="28.5" customHeight="1">
      <c r="A16" s="234"/>
      <c r="B16" s="41" t="s">
        <v>390</v>
      </c>
      <c r="C16" s="50">
        <v>6</v>
      </c>
      <c r="D16" s="51" t="s">
        <v>376</v>
      </c>
      <c r="E16" s="6" t="s">
        <v>388</v>
      </c>
      <c r="F16" s="54">
        <v>2</v>
      </c>
    </row>
    <row r="17" spans="1:6" ht="28.5" customHeight="1">
      <c r="A17" s="234" t="s">
        <v>369</v>
      </c>
      <c r="B17" s="55" t="s">
        <v>391</v>
      </c>
      <c r="C17" s="56">
        <v>6</v>
      </c>
      <c r="D17" s="57" t="s">
        <v>392</v>
      </c>
      <c r="E17" s="58" t="s">
        <v>377</v>
      </c>
      <c r="F17" s="59">
        <v>40</v>
      </c>
    </row>
    <row r="18" spans="1:6" ht="28.5" customHeight="1">
      <c r="A18" s="235"/>
      <c r="B18" s="60" t="s">
        <v>393</v>
      </c>
      <c r="C18" s="61">
        <v>8</v>
      </c>
      <c r="D18" s="62" t="s">
        <v>376</v>
      </c>
      <c r="E18" s="63" t="s">
        <v>377</v>
      </c>
      <c r="F18" s="64">
        <v>5</v>
      </c>
    </row>
    <row r="19" spans="1:6" ht="28.5" customHeight="1">
      <c r="A19" s="236" t="s">
        <v>369</v>
      </c>
      <c r="B19" s="65" t="s">
        <v>394</v>
      </c>
      <c r="C19" s="66">
        <v>6</v>
      </c>
      <c r="D19" s="67" t="s">
        <v>395</v>
      </c>
      <c r="E19" s="68" t="s">
        <v>377</v>
      </c>
      <c r="F19" s="69">
        <v>2</v>
      </c>
    </row>
    <row r="21" ht="11.25">
      <c r="A21" s="26"/>
    </row>
  </sheetData>
  <sheetProtection/>
  <mergeCells count="5">
    <mergeCell ref="A2:F2"/>
    <mergeCell ref="B4:C4"/>
    <mergeCell ref="E4:F4"/>
    <mergeCell ref="B5:F5"/>
    <mergeCell ref="A6:A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9" sqref="I19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6.83203125" style="0" hidden="1" customWidth="1"/>
    <col min="4" max="4" width="13.5" style="0" customWidth="1"/>
    <col min="5" max="5" width="10.33203125" style="0" customWidth="1"/>
    <col min="6" max="6" width="17.16015625" style="0" customWidth="1"/>
  </cols>
  <sheetData>
    <row r="1" ht="18.75" customHeight="1">
      <c r="A1" s="3" t="s">
        <v>396</v>
      </c>
    </row>
    <row r="2" spans="1:6" ht="29.25" customHeight="1">
      <c r="A2" s="241" t="s">
        <v>36</v>
      </c>
      <c r="B2" s="241"/>
      <c r="C2" s="241"/>
      <c r="D2" s="241"/>
      <c r="E2" s="241"/>
      <c r="F2" s="241"/>
    </row>
    <row r="3" spans="1:6" ht="20.25" customHeight="1">
      <c r="A3" s="8" t="s">
        <v>397</v>
      </c>
      <c r="B3" s="9"/>
      <c r="C3" s="9"/>
      <c r="D3" s="9"/>
      <c r="E3" s="9"/>
      <c r="F3" s="10" t="s">
        <v>89</v>
      </c>
    </row>
    <row r="4" spans="1:6" ht="36.75" customHeight="1">
      <c r="A4" s="11" t="s">
        <v>398</v>
      </c>
      <c r="B4" s="242" t="s">
        <v>399</v>
      </c>
      <c r="C4" s="243"/>
      <c r="D4" s="12" t="s">
        <v>400</v>
      </c>
      <c r="E4" s="242" t="s">
        <v>365</v>
      </c>
      <c r="F4" s="244"/>
    </row>
    <row r="5" spans="1:6" ht="36.75" customHeight="1">
      <c r="A5" s="13" t="s">
        <v>401</v>
      </c>
      <c r="B5" s="245">
        <v>42280000</v>
      </c>
      <c r="C5" s="246"/>
      <c r="D5" s="246"/>
      <c r="E5" s="246"/>
      <c r="F5" s="247"/>
    </row>
    <row r="6" spans="1:6" ht="36.75" customHeight="1">
      <c r="A6" s="14" t="s">
        <v>402</v>
      </c>
      <c r="B6" s="248" t="s">
        <v>403</v>
      </c>
      <c r="C6" s="249"/>
      <c r="D6" s="249"/>
      <c r="E6" s="249"/>
      <c r="F6" s="250"/>
    </row>
    <row r="7" spans="1:6" ht="36.75" customHeight="1">
      <c r="A7" s="14" t="s">
        <v>404</v>
      </c>
      <c r="B7" s="248" t="s">
        <v>405</v>
      </c>
      <c r="C7" s="249"/>
      <c r="D7" s="249"/>
      <c r="E7" s="249"/>
      <c r="F7" s="250"/>
    </row>
    <row r="8" spans="1:6" ht="36.75" customHeight="1">
      <c r="A8" s="14" t="s">
        <v>406</v>
      </c>
      <c r="B8" s="237" t="s">
        <v>407</v>
      </c>
      <c r="C8" s="237"/>
      <c r="D8" s="237"/>
      <c r="E8" s="237"/>
      <c r="F8" s="238"/>
    </row>
    <row r="9" spans="1:6" ht="36" customHeight="1">
      <c r="A9" s="239" t="s">
        <v>369</v>
      </c>
      <c r="B9" s="6" t="s">
        <v>370</v>
      </c>
      <c r="C9" s="6"/>
      <c r="D9" s="6" t="s">
        <v>372</v>
      </c>
      <c r="E9" s="6" t="s">
        <v>373</v>
      </c>
      <c r="F9" s="15" t="s">
        <v>374</v>
      </c>
    </row>
    <row r="10" spans="1:9" ht="36" customHeight="1">
      <c r="A10" s="239"/>
      <c r="B10" s="27" t="s">
        <v>375</v>
      </c>
      <c r="C10" s="28">
        <v>30</v>
      </c>
      <c r="D10" s="28" t="s">
        <v>376</v>
      </c>
      <c r="E10" s="18" t="s">
        <v>377</v>
      </c>
      <c r="F10" s="15">
        <v>300</v>
      </c>
      <c r="I10" s="177"/>
    </row>
    <row r="11" spans="1:6" ht="36" customHeight="1">
      <c r="A11" s="239"/>
      <c r="B11" s="7" t="s">
        <v>408</v>
      </c>
      <c r="C11" s="7">
        <v>20</v>
      </c>
      <c r="D11" s="6" t="s">
        <v>376</v>
      </c>
      <c r="E11" s="6" t="s">
        <v>388</v>
      </c>
      <c r="F11" s="15">
        <v>2</v>
      </c>
    </row>
    <row r="12" spans="1:6" ht="36" customHeight="1">
      <c r="A12" s="239"/>
      <c r="B12" s="7" t="s">
        <v>379</v>
      </c>
      <c r="C12" s="7">
        <v>30</v>
      </c>
      <c r="D12" s="28" t="s">
        <v>376</v>
      </c>
      <c r="E12" s="18" t="s">
        <v>377</v>
      </c>
      <c r="F12" s="15">
        <v>60</v>
      </c>
    </row>
    <row r="13" spans="1:6" ht="36" customHeight="1">
      <c r="A13" s="240"/>
      <c r="B13" s="29" t="s">
        <v>380</v>
      </c>
      <c r="C13" s="29">
        <v>20</v>
      </c>
      <c r="D13" s="30" t="s">
        <v>376</v>
      </c>
      <c r="E13" s="31" t="s">
        <v>377</v>
      </c>
      <c r="F13" s="32">
        <v>20</v>
      </c>
    </row>
    <row r="14" spans="1:4" ht="19.5" customHeight="1">
      <c r="A14" s="25"/>
      <c r="B14" s="26"/>
      <c r="C14" s="26"/>
      <c r="D14" s="26"/>
    </row>
  </sheetData>
  <sheetProtection/>
  <mergeCells count="8">
    <mergeCell ref="B8:F8"/>
    <mergeCell ref="A9:A13"/>
    <mergeCell ref="A2:F2"/>
    <mergeCell ref="B4:C4"/>
    <mergeCell ref="E4:F4"/>
    <mergeCell ref="B5:F5"/>
    <mergeCell ref="B6:F6"/>
    <mergeCell ref="B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tabSelected="1" zoomScalePageLayoutView="0" workbookViewId="0" topLeftCell="A1">
      <selection activeCell="B6" sqref="B6:F6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6.83203125" style="0" hidden="1" customWidth="1"/>
    <col min="4" max="4" width="13.5" style="0" customWidth="1"/>
    <col min="5" max="5" width="10.33203125" style="0" customWidth="1"/>
    <col min="6" max="6" width="18.33203125" style="0" customWidth="1"/>
  </cols>
  <sheetData>
    <row r="1" ht="18.75" customHeight="1">
      <c r="A1" s="3" t="s">
        <v>396</v>
      </c>
    </row>
    <row r="2" spans="1:6" ht="29.25" customHeight="1">
      <c r="A2" s="241" t="s">
        <v>36</v>
      </c>
      <c r="B2" s="241"/>
      <c r="C2" s="241"/>
      <c r="D2" s="241"/>
      <c r="E2" s="241"/>
      <c r="F2" s="241"/>
    </row>
    <row r="3" spans="1:6" ht="20.25" customHeight="1">
      <c r="A3" s="8" t="s">
        <v>397</v>
      </c>
      <c r="B3" s="9"/>
      <c r="C3" s="9"/>
      <c r="D3" s="9"/>
      <c r="E3" s="9"/>
      <c r="F3" s="10" t="s">
        <v>89</v>
      </c>
    </row>
    <row r="4" spans="1:6" ht="36.75" customHeight="1">
      <c r="A4" s="11" t="s">
        <v>398</v>
      </c>
      <c r="B4" s="242" t="s">
        <v>409</v>
      </c>
      <c r="C4" s="243"/>
      <c r="D4" s="12" t="s">
        <v>400</v>
      </c>
      <c r="E4" s="242" t="s">
        <v>365</v>
      </c>
      <c r="F4" s="244"/>
    </row>
    <row r="5" spans="1:6" ht="36.75" customHeight="1">
      <c r="A5" s="13" t="s">
        <v>401</v>
      </c>
      <c r="B5" s="245">
        <v>15830000</v>
      </c>
      <c r="C5" s="246"/>
      <c r="D5" s="246"/>
      <c r="E5" s="246"/>
      <c r="F5" s="247"/>
    </row>
    <row r="6" spans="1:6" ht="153" customHeight="1">
      <c r="A6" s="14" t="s">
        <v>402</v>
      </c>
      <c r="B6" s="248" t="s">
        <v>416</v>
      </c>
      <c r="C6" s="249"/>
      <c r="D6" s="249"/>
      <c r="E6" s="249"/>
      <c r="F6" s="250"/>
    </row>
    <row r="7" spans="1:6" ht="36.75" customHeight="1">
      <c r="A7" s="14" t="s">
        <v>404</v>
      </c>
      <c r="B7" s="248" t="s">
        <v>405</v>
      </c>
      <c r="C7" s="249"/>
      <c r="D7" s="249"/>
      <c r="E7" s="249"/>
      <c r="F7" s="250"/>
    </row>
    <row r="8" spans="1:6" ht="36.75" customHeight="1">
      <c r="A8" s="14" t="s">
        <v>406</v>
      </c>
      <c r="B8" s="237" t="s">
        <v>410</v>
      </c>
      <c r="C8" s="237"/>
      <c r="D8" s="237"/>
      <c r="E8" s="237"/>
      <c r="F8" s="238"/>
    </row>
    <row r="9" spans="1:6" ht="36" customHeight="1">
      <c r="A9" s="239" t="s">
        <v>369</v>
      </c>
      <c r="B9" s="6" t="s">
        <v>370</v>
      </c>
      <c r="C9" s="6"/>
      <c r="D9" s="6" t="s">
        <v>372</v>
      </c>
      <c r="E9" s="6" t="s">
        <v>373</v>
      </c>
      <c r="F9" s="15" t="s">
        <v>374</v>
      </c>
    </row>
    <row r="10" spans="1:6" ht="36" customHeight="1">
      <c r="A10" s="239"/>
      <c r="B10" s="16" t="s">
        <v>381</v>
      </c>
      <c r="C10" s="17">
        <v>20</v>
      </c>
      <c r="D10" s="17" t="s">
        <v>382</v>
      </c>
      <c r="E10" s="18" t="s">
        <v>377</v>
      </c>
      <c r="F10" s="19">
        <v>20</v>
      </c>
    </row>
    <row r="11" spans="1:6" ht="36" customHeight="1">
      <c r="A11" s="239"/>
      <c r="B11" s="20" t="s">
        <v>383</v>
      </c>
      <c r="C11" s="17">
        <v>30</v>
      </c>
      <c r="D11" s="17" t="s">
        <v>384</v>
      </c>
      <c r="E11" s="18" t="s">
        <v>377</v>
      </c>
      <c r="F11" s="19">
        <v>35</v>
      </c>
    </row>
    <row r="12" spans="1:6" ht="36" customHeight="1">
      <c r="A12" s="240"/>
      <c r="B12" s="21" t="s">
        <v>385</v>
      </c>
      <c r="C12" s="22">
        <v>20</v>
      </c>
      <c r="D12" s="22" t="s">
        <v>386</v>
      </c>
      <c r="E12" s="23" t="s">
        <v>377</v>
      </c>
      <c r="F12" s="24">
        <v>90</v>
      </c>
    </row>
    <row r="13" spans="1:4" ht="19.5" customHeight="1">
      <c r="A13" s="25"/>
      <c r="B13" s="26"/>
      <c r="C13" s="26"/>
      <c r="D13" s="26"/>
    </row>
  </sheetData>
  <sheetProtection/>
  <mergeCells count="8">
    <mergeCell ref="B8:F8"/>
    <mergeCell ref="A9:A12"/>
    <mergeCell ref="A2:F2"/>
    <mergeCell ref="B4:C4"/>
    <mergeCell ref="E4:F4"/>
    <mergeCell ref="B5:F5"/>
    <mergeCell ref="B6:F6"/>
    <mergeCell ref="B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20" sqref="H20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25.66015625" style="2" customWidth="1"/>
    <col min="4" max="4" width="33.66015625" style="2" customWidth="1"/>
    <col min="5" max="6" width="16.5" style="2" customWidth="1"/>
    <col min="7" max="16384" width="9.33203125" style="2" customWidth="1"/>
  </cols>
  <sheetData>
    <row r="1" ht="12">
      <c r="A1" s="3" t="s">
        <v>411</v>
      </c>
    </row>
    <row r="2" spans="2:6" ht="25.5">
      <c r="B2" s="251" t="s">
        <v>38</v>
      </c>
      <c r="C2" s="251"/>
      <c r="D2" s="251"/>
      <c r="E2" s="251"/>
      <c r="F2" s="251"/>
    </row>
    <row r="3" spans="1:6" ht="18" customHeight="1">
      <c r="A3" s="4" t="s">
        <v>40</v>
      </c>
      <c r="F3" s="5" t="s">
        <v>89</v>
      </c>
    </row>
    <row r="4" spans="1:6" s="1" customFormat="1" ht="30.75" customHeight="1">
      <c r="A4" s="6" t="s">
        <v>252</v>
      </c>
      <c r="B4" s="6" t="s">
        <v>412</v>
      </c>
      <c r="C4" s="6" t="s">
        <v>413</v>
      </c>
      <c r="D4" s="6" t="s">
        <v>414</v>
      </c>
      <c r="E4" s="6" t="s">
        <v>308</v>
      </c>
      <c r="F4" s="6" t="s">
        <v>415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5" ht="11.25">
      <c r="A15" s="2" t="s">
        <v>261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3" sqref="F13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179" t="s">
        <v>12</v>
      </c>
      <c r="B1" s="179"/>
      <c r="C1" s="179"/>
    </row>
    <row r="2" spans="1:3" ht="27" customHeight="1">
      <c r="A2" s="6" t="s">
        <v>1</v>
      </c>
      <c r="B2" s="180" t="s">
        <v>2</v>
      </c>
      <c r="C2" s="180"/>
    </row>
    <row r="3" spans="1:3" ht="27.75" customHeight="1">
      <c r="A3" s="6">
        <v>1</v>
      </c>
      <c r="B3" s="168" t="s">
        <v>13</v>
      </c>
      <c r="C3" s="7" t="s">
        <v>14</v>
      </c>
    </row>
    <row r="4" spans="1:3" ht="27.75" customHeight="1">
      <c r="A4" s="6">
        <v>2</v>
      </c>
      <c r="B4" s="168" t="s">
        <v>15</v>
      </c>
      <c r="C4" s="7" t="s">
        <v>16</v>
      </c>
    </row>
    <row r="5" spans="1:3" ht="27.75" customHeight="1">
      <c r="A5" s="6">
        <v>3</v>
      </c>
      <c r="B5" s="168" t="s">
        <v>17</v>
      </c>
      <c r="C5" s="7" t="s">
        <v>18</v>
      </c>
    </row>
    <row r="6" spans="1:3" ht="27.75" customHeight="1">
      <c r="A6" s="6">
        <v>4</v>
      </c>
      <c r="B6" s="168" t="s">
        <v>19</v>
      </c>
      <c r="C6" s="7" t="s">
        <v>20</v>
      </c>
    </row>
    <row r="7" spans="1:3" ht="27.75" customHeight="1">
      <c r="A7" s="6">
        <v>5</v>
      </c>
      <c r="B7" s="168" t="s">
        <v>21</v>
      </c>
      <c r="C7" s="7" t="s">
        <v>22</v>
      </c>
    </row>
    <row r="8" spans="1:3" ht="27.75" customHeight="1">
      <c r="A8" s="6">
        <v>6</v>
      </c>
      <c r="B8" s="168" t="s">
        <v>23</v>
      </c>
      <c r="C8" s="7" t="s">
        <v>24</v>
      </c>
    </row>
    <row r="9" spans="1:3" ht="27.75" customHeight="1">
      <c r="A9" s="6">
        <v>7</v>
      </c>
      <c r="B9" s="168" t="s">
        <v>25</v>
      </c>
      <c r="C9" s="7" t="s">
        <v>26</v>
      </c>
    </row>
    <row r="10" spans="1:3" ht="27.75" customHeight="1">
      <c r="A10" s="6">
        <v>8</v>
      </c>
      <c r="B10" s="168" t="s">
        <v>27</v>
      </c>
      <c r="C10" s="7" t="s">
        <v>28</v>
      </c>
    </row>
    <row r="11" spans="1:3" ht="27.75" customHeight="1">
      <c r="A11" s="6">
        <v>9</v>
      </c>
      <c r="B11" s="168" t="s">
        <v>29</v>
      </c>
      <c r="C11" s="7" t="s">
        <v>30</v>
      </c>
    </row>
    <row r="12" spans="1:3" ht="27.75" customHeight="1">
      <c r="A12" s="6">
        <v>10</v>
      </c>
      <c r="B12" s="169" t="s">
        <v>31</v>
      </c>
      <c r="C12" s="105" t="s">
        <v>32</v>
      </c>
    </row>
    <row r="13" spans="1:3" ht="27.75" customHeight="1">
      <c r="A13" s="6">
        <v>11</v>
      </c>
      <c r="B13" s="168" t="s">
        <v>33</v>
      </c>
      <c r="C13" s="105" t="s">
        <v>34</v>
      </c>
    </row>
    <row r="14" spans="1:3" ht="27.75" customHeight="1">
      <c r="A14" s="6">
        <v>12</v>
      </c>
      <c r="B14" s="168" t="s">
        <v>35</v>
      </c>
      <c r="C14" s="105" t="s">
        <v>36</v>
      </c>
    </row>
    <row r="15" spans="1:3" ht="27.75" customHeight="1">
      <c r="A15" s="6">
        <v>13</v>
      </c>
      <c r="B15" s="168" t="s">
        <v>37</v>
      </c>
      <c r="C15" s="105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I37"/>
  <sheetViews>
    <sheetView zoomScaleSheetLayoutView="100" zoomScalePageLayoutView="0" workbookViewId="0" topLeftCell="A19">
      <selection activeCell="C13" sqref="C1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  <col min="9" max="9" width="9.33203125" style="107" customWidth="1"/>
  </cols>
  <sheetData>
    <row r="1" ht="18" customHeight="1">
      <c r="A1" s="4" t="s">
        <v>39</v>
      </c>
    </row>
    <row r="2" spans="1:7" ht="24.75" customHeight="1">
      <c r="A2" s="181" t="s">
        <v>14</v>
      </c>
      <c r="B2" s="181"/>
      <c r="C2" s="181"/>
      <c r="D2" s="181"/>
      <c r="E2" s="181"/>
      <c r="F2" s="181"/>
      <c r="G2" s="181"/>
    </row>
    <row r="3" spans="1:9" s="108" customFormat="1" ht="24" customHeight="1">
      <c r="A3" s="34" t="s">
        <v>40</v>
      </c>
      <c r="B3" s="182"/>
      <c r="C3" s="182"/>
      <c r="D3" s="182"/>
      <c r="E3" s="182"/>
      <c r="F3" s="182"/>
      <c r="G3" s="150" t="s">
        <v>41</v>
      </c>
      <c r="I3" s="110"/>
    </row>
    <row r="4" spans="1:7" ht="12.75" customHeight="1">
      <c r="A4" s="183" t="s">
        <v>42</v>
      </c>
      <c r="B4" s="184"/>
      <c r="C4" s="184" t="s">
        <v>43</v>
      </c>
      <c r="D4" s="184"/>
      <c r="E4" s="184"/>
      <c r="F4" s="184"/>
      <c r="G4" s="185"/>
    </row>
    <row r="5" spans="1:7" ht="17.25" customHeight="1">
      <c r="A5" s="111" t="s">
        <v>44</v>
      </c>
      <c r="B5" s="112" t="s">
        <v>45</v>
      </c>
      <c r="C5" s="112" t="s">
        <v>44</v>
      </c>
      <c r="D5" s="112" t="s">
        <v>46</v>
      </c>
      <c r="E5" s="91" t="s">
        <v>47</v>
      </c>
      <c r="F5" s="91" t="s">
        <v>48</v>
      </c>
      <c r="G5" s="166" t="s">
        <v>49</v>
      </c>
    </row>
    <row r="6" spans="1:7" ht="15.75" customHeight="1">
      <c r="A6" s="111" t="s">
        <v>50</v>
      </c>
      <c r="B6" s="118">
        <v>82242672.84</v>
      </c>
      <c r="C6" s="134" t="s">
        <v>51</v>
      </c>
      <c r="D6" s="118">
        <v>82242672.84</v>
      </c>
      <c r="E6" s="118">
        <v>82242672.84</v>
      </c>
      <c r="F6" s="118"/>
      <c r="G6" s="119"/>
    </row>
    <row r="7" spans="1:7" ht="15.75" customHeight="1">
      <c r="A7" s="90" t="s">
        <v>52</v>
      </c>
      <c r="B7" s="118">
        <v>82242672.84</v>
      </c>
      <c r="C7" s="167" t="s">
        <v>53</v>
      </c>
      <c r="D7" s="118">
        <v>82242672.84</v>
      </c>
      <c r="E7" s="118">
        <v>82242672.84</v>
      </c>
      <c r="F7" s="118"/>
      <c r="G7" s="119"/>
    </row>
    <row r="8" spans="1:7" ht="15.75" customHeight="1">
      <c r="A8" s="90" t="s">
        <v>54</v>
      </c>
      <c r="B8" s="118">
        <v>82242672.84</v>
      </c>
      <c r="C8" s="91" t="s">
        <v>55</v>
      </c>
      <c r="D8" s="118"/>
      <c r="E8" s="118"/>
      <c r="F8" s="118"/>
      <c r="G8" s="119"/>
    </row>
    <row r="9" spans="1:7" ht="15.75" customHeight="1">
      <c r="A9" s="90" t="s">
        <v>56</v>
      </c>
      <c r="B9" s="118"/>
      <c r="C9" s="91" t="s">
        <v>57</v>
      </c>
      <c r="D9" s="118"/>
      <c r="E9" s="118"/>
      <c r="F9" s="118"/>
      <c r="G9" s="119"/>
    </row>
    <row r="10" spans="1:7" ht="15.75" customHeight="1">
      <c r="A10" s="90" t="s">
        <v>58</v>
      </c>
      <c r="B10" s="118"/>
      <c r="C10" s="91" t="s">
        <v>59</v>
      </c>
      <c r="D10" s="118"/>
      <c r="E10" s="118"/>
      <c r="F10" s="118"/>
      <c r="G10" s="119"/>
    </row>
    <row r="11" spans="1:7" ht="15.75" customHeight="1">
      <c r="A11" s="90"/>
      <c r="B11" s="118"/>
      <c r="C11" s="91" t="s">
        <v>60</v>
      </c>
      <c r="D11" s="118"/>
      <c r="E11" s="118"/>
      <c r="F11" s="118"/>
      <c r="G11" s="119"/>
    </row>
    <row r="12" spans="1:7" ht="15.75" customHeight="1">
      <c r="A12" s="90" t="s">
        <v>61</v>
      </c>
      <c r="B12" s="118"/>
      <c r="C12" s="91" t="s">
        <v>62</v>
      </c>
      <c r="D12" s="118"/>
      <c r="E12" s="118"/>
      <c r="F12" s="118"/>
      <c r="G12" s="119"/>
    </row>
    <row r="13" spans="1:7" ht="15.75" customHeight="1">
      <c r="A13" s="90" t="s">
        <v>54</v>
      </c>
      <c r="B13" s="118"/>
      <c r="C13" s="91" t="s">
        <v>63</v>
      </c>
      <c r="D13" s="118">
        <v>81343505.33</v>
      </c>
      <c r="E13" s="118">
        <v>81343505.33</v>
      </c>
      <c r="F13" s="118"/>
      <c r="G13" s="119"/>
    </row>
    <row r="14" spans="1:7" ht="15.75" customHeight="1">
      <c r="A14" s="90" t="s">
        <v>56</v>
      </c>
      <c r="B14" s="118"/>
      <c r="C14" s="91" t="s">
        <v>64</v>
      </c>
      <c r="D14" s="118"/>
      <c r="E14" s="118"/>
      <c r="F14" s="118"/>
      <c r="G14" s="119"/>
    </row>
    <row r="15" spans="1:7" ht="15.75" customHeight="1">
      <c r="A15" s="90" t="s">
        <v>58</v>
      </c>
      <c r="B15" s="118"/>
      <c r="C15" s="91" t="s">
        <v>65</v>
      </c>
      <c r="D15" s="118">
        <v>479488.32</v>
      </c>
      <c r="E15" s="118">
        <v>479488.32</v>
      </c>
      <c r="F15" s="118"/>
      <c r="G15" s="119"/>
    </row>
    <row r="16" spans="1:7" ht="15.75" customHeight="1">
      <c r="A16" s="90"/>
      <c r="B16" s="118"/>
      <c r="C16" s="91" t="s">
        <v>66</v>
      </c>
      <c r="D16" s="118"/>
      <c r="E16" s="118"/>
      <c r="F16" s="118"/>
      <c r="G16" s="119"/>
    </row>
    <row r="17" spans="1:7" ht="15.75" customHeight="1">
      <c r="A17" s="90"/>
      <c r="B17" s="118"/>
      <c r="C17" s="91" t="s">
        <v>67</v>
      </c>
      <c r="D17" s="118">
        <v>248337.31</v>
      </c>
      <c r="E17" s="118">
        <v>248337.31</v>
      </c>
      <c r="F17" s="118"/>
      <c r="G17" s="119"/>
    </row>
    <row r="18" spans="1:7" ht="15.75" customHeight="1">
      <c r="A18" s="90"/>
      <c r="B18" s="118"/>
      <c r="C18" s="91" t="s">
        <v>68</v>
      </c>
      <c r="D18" s="118"/>
      <c r="E18" s="118"/>
      <c r="F18" s="118"/>
      <c r="G18" s="119"/>
    </row>
    <row r="19" spans="1:7" ht="15.75" customHeight="1">
      <c r="A19" s="90"/>
      <c r="B19" s="118"/>
      <c r="C19" s="91" t="s">
        <v>69</v>
      </c>
      <c r="D19" s="118"/>
      <c r="E19" s="118"/>
      <c r="F19" s="118"/>
      <c r="G19" s="119"/>
    </row>
    <row r="20" spans="1:7" ht="15.75" customHeight="1">
      <c r="A20" s="90"/>
      <c r="B20" s="118"/>
      <c r="C20" s="91" t="s">
        <v>70</v>
      </c>
      <c r="D20" s="118"/>
      <c r="E20" s="118"/>
      <c r="F20" s="118"/>
      <c r="G20" s="119"/>
    </row>
    <row r="21" spans="1:7" ht="15.75" customHeight="1">
      <c r="A21" s="90"/>
      <c r="B21" s="118"/>
      <c r="C21" s="91" t="s">
        <v>71</v>
      </c>
      <c r="D21" s="118"/>
      <c r="E21" s="118"/>
      <c r="F21" s="118"/>
      <c r="G21" s="119"/>
    </row>
    <row r="22" spans="1:7" ht="15.75" customHeight="1">
      <c r="A22" s="90"/>
      <c r="B22" s="118"/>
      <c r="C22" s="91" t="s">
        <v>72</v>
      </c>
      <c r="D22" s="118"/>
      <c r="E22" s="118"/>
      <c r="F22" s="118"/>
      <c r="G22" s="119"/>
    </row>
    <row r="23" spans="1:7" ht="15.75" customHeight="1">
      <c r="A23" s="90"/>
      <c r="B23" s="118"/>
      <c r="C23" s="91" t="s">
        <v>73</v>
      </c>
      <c r="D23" s="118"/>
      <c r="E23" s="118"/>
      <c r="F23" s="118"/>
      <c r="G23" s="119"/>
    </row>
    <row r="24" spans="1:7" ht="15.75" customHeight="1">
      <c r="A24" s="90"/>
      <c r="B24" s="118"/>
      <c r="C24" s="91" t="s">
        <v>74</v>
      </c>
      <c r="D24" s="118"/>
      <c r="E24" s="118"/>
      <c r="F24" s="118"/>
      <c r="G24" s="119"/>
    </row>
    <row r="25" spans="1:7" ht="15.75" customHeight="1">
      <c r="A25" s="90"/>
      <c r="B25" s="118"/>
      <c r="C25" s="91" t="s">
        <v>75</v>
      </c>
      <c r="D25" s="118"/>
      <c r="E25" s="118"/>
      <c r="F25" s="118"/>
      <c r="G25" s="119"/>
    </row>
    <row r="26" spans="1:7" ht="15.75" customHeight="1">
      <c r="A26" s="90"/>
      <c r="B26" s="118"/>
      <c r="C26" s="91" t="s">
        <v>76</v>
      </c>
      <c r="D26" s="118"/>
      <c r="E26" s="118"/>
      <c r="F26" s="118"/>
      <c r="G26" s="119"/>
    </row>
    <row r="27" spans="1:7" ht="15.75" customHeight="1">
      <c r="A27" s="90"/>
      <c r="B27" s="118"/>
      <c r="C27" s="91" t="s">
        <v>77</v>
      </c>
      <c r="D27" s="118">
        <v>171341.88</v>
      </c>
      <c r="E27" s="118">
        <v>171341.88</v>
      </c>
      <c r="F27" s="118"/>
      <c r="G27" s="119"/>
    </row>
    <row r="28" spans="1:7" ht="15.75" customHeight="1">
      <c r="A28" s="90"/>
      <c r="B28" s="118"/>
      <c r="C28" s="91" t="s">
        <v>78</v>
      </c>
      <c r="D28" s="118"/>
      <c r="E28" s="118"/>
      <c r="F28" s="118"/>
      <c r="G28" s="119"/>
    </row>
    <row r="29" spans="1:7" ht="15.75" customHeight="1">
      <c r="A29" s="90"/>
      <c r="B29" s="118"/>
      <c r="C29" s="91" t="s">
        <v>79</v>
      </c>
      <c r="D29" s="118"/>
      <c r="E29" s="118"/>
      <c r="F29" s="118"/>
      <c r="G29" s="119"/>
    </row>
    <row r="30" spans="1:7" ht="15.75" customHeight="1">
      <c r="A30" s="90"/>
      <c r="B30" s="118"/>
      <c r="C30" s="91" t="s">
        <v>80</v>
      </c>
      <c r="D30" s="118"/>
      <c r="E30" s="118"/>
      <c r="F30" s="118"/>
      <c r="G30" s="119"/>
    </row>
    <row r="31" spans="1:7" ht="15.75" customHeight="1">
      <c r="A31" s="90"/>
      <c r="B31" s="118"/>
      <c r="C31" s="91" t="s">
        <v>81</v>
      </c>
      <c r="D31" s="118"/>
      <c r="E31" s="118"/>
      <c r="F31" s="118"/>
      <c r="G31" s="119"/>
    </row>
    <row r="32" spans="1:7" ht="15.75" customHeight="1">
      <c r="A32" s="90"/>
      <c r="B32" s="118"/>
      <c r="C32" s="91" t="s">
        <v>82</v>
      </c>
      <c r="D32" s="118"/>
      <c r="E32" s="118"/>
      <c r="F32" s="118"/>
      <c r="G32" s="119"/>
    </row>
    <row r="33" spans="1:7" ht="15.75" customHeight="1">
      <c r="A33" s="90"/>
      <c r="B33" s="118"/>
      <c r="C33" s="91" t="s">
        <v>83</v>
      </c>
      <c r="D33" s="118"/>
      <c r="E33" s="118"/>
      <c r="F33" s="118"/>
      <c r="G33" s="119"/>
    </row>
    <row r="34" spans="1:7" ht="15.75" customHeight="1">
      <c r="A34" s="90"/>
      <c r="B34" s="118"/>
      <c r="C34" s="91" t="s">
        <v>84</v>
      </c>
      <c r="D34" s="118"/>
      <c r="E34" s="118"/>
      <c r="F34" s="118"/>
      <c r="G34" s="119"/>
    </row>
    <row r="35" spans="1:7" ht="15.75" customHeight="1">
      <c r="A35" s="90"/>
      <c r="B35" s="118"/>
      <c r="C35" s="91" t="s">
        <v>85</v>
      </c>
      <c r="D35" s="118"/>
      <c r="E35" s="118"/>
      <c r="F35" s="118"/>
      <c r="G35" s="119"/>
    </row>
    <row r="36" spans="1:7" ht="15.75" customHeight="1">
      <c r="A36" s="90"/>
      <c r="B36" s="118"/>
      <c r="C36" s="91" t="s">
        <v>86</v>
      </c>
      <c r="D36" s="118"/>
      <c r="E36" s="118"/>
      <c r="F36" s="118"/>
      <c r="G36" s="119"/>
    </row>
    <row r="37" spans="1:7" ht="15.75" customHeight="1">
      <c r="A37" s="124"/>
      <c r="B37" s="115"/>
      <c r="C37" s="125" t="s">
        <v>87</v>
      </c>
      <c r="D37" s="115"/>
      <c r="E37" s="115"/>
      <c r="F37" s="115"/>
      <c r="G37" s="11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37"/>
  <sheetViews>
    <sheetView zoomScalePageLayoutView="0" workbookViewId="0" topLeftCell="A11">
      <selection activeCell="I2" sqref="I1:K16384"/>
    </sheetView>
  </sheetViews>
  <sheetFormatPr defaultColWidth="9.33203125" defaultRowHeight="11.25"/>
  <cols>
    <col min="1" max="1" width="13.33203125" style="0" bestFit="1" customWidth="1"/>
    <col min="2" max="2" width="36.16015625" style="0" customWidth="1"/>
    <col min="3" max="3" width="17.66015625" style="0" bestFit="1" customWidth="1"/>
    <col min="4" max="5" width="16.83203125" style="0" customWidth="1"/>
    <col min="6" max="6" width="15.83203125" style="0" customWidth="1"/>
    <col min="7" max="7" width="17.66015625" style="0" customWidth="1"/>
    <col min="9" max="10" width="10.83203125" style="0" bestFit="1" customWidth="1"/>
  </cols>
  <sheetData>
    <row r="1" spans="1:6" ht="21.75" customHeight="1">
      <c r="A1" s="4" t="s">
        <v>88</v>
      </c>
      <c r="B1" s="2"/>
      <c r="C1" s="2"/>
      <c r="D1" s="2"/>
      <c r="E1" s="2"/>
      <c r="F1" s="2"/>
    </row>
    <row r="2" spans="1:7" ht="18.75">
      <c r="A2" s="186" t="s">
        <v>16</v>
      </c>
      <c r="B2" s="186"/>
      <c r="C2" s="186"/>
      <c r="D2" s="186"/>
      <c r="E2" s="186"/>
      <c r="F2" s="186"/>
      <c r="G2" s="186"/>
    </row>
    <row r="3" spans="1:7" s="108" customFormat="1" ht="29.25" customHeight="1">
      <c r="A3" s="25" t="s">
        <v>40</v>
      </c>
      <c r="B3" s="133"/>
      <c r="C3" s="133"/>
      <c r="D3" s="133"/>
      <c r="E3" s="133"/>
      <c r="F3" s="133"/>
      <c r="G3" s="34" t="s">
        <v>89</v>
      </c>
    </row>
    <row r="4" spans="1:7" s="108" customFormat="1" ht="15" customHeight="1">
      <c r="A4" s="187" t="s">
        <v>90</v>
      </c>
      <c r="B4" s="188"/>
      <c r="C4" s="188" t="s">
        <v>91</v>
      </c>
      <c r="D4" s="189" t="s">
        <v>92</v>
      </c>
      <c r="E4" s="188"/>
      <c r="F4" s="188"/>
      <c r="G4" s="191" t="s">
        <v>93</v>
      </c>
    </row>
    <row r="5" spans="1:7" s="108" customFormat="1" ht="15" customHeight="1">
      <c r="A5" s="153" t="s">
        <v>94</v>
      </c>
      <c r="B5" s="154" t="s">
        <v>95</v>
      </c>
      <c r="C5" s="190"/>
      <c r="D5" s="155" t="s">
        <v>96</v>
      </c>
      <c r="E5" s="155" t="s">
        <v>97</v>
      </c>
      <c r="F5" s="155" t="s">
        <v>98</v>
      </c>
      <c r="G5" s="192"/>
    </row>
    <row r="6" spans="1:7" ht="15" customHeight="1">
      <c r="A6" s="128"/>
      <c r="B6" s="70" t="s">
        <v>46</v>
      </c>
      <c r="C6" s="156">
        <v>85621000.49</v>
      </c>
      <c r="D6" s="156">
        <v>82242672.84</v>
      </c>
      <c r="E6" s="156">
        <v>4732672.84</v>
      </c>
      <c r="F6" s="156">
        <v>77510000</v>
      </c>
      <c r="G6" s="157">
        <f>(D6-C6)/C6</f>
        <v>-0.0395</v>
      </c>
    </row>
    <row r="7" spans="1:9" ht="15" customHeight="1">
      <c r="A7" s="158" t="s">
        <v>99</v>
      </c>
      <c r="B7" s="159" t="s">
        <v>100</v>
      </c>
      <c r="C7" s="156">
        <v>83704740.37</v>
      </c>
      <c r="D7" s="156">
        <v>81343505.33</v>
      </c>
      <c r="E7" s="156">
        <v>3833505.33</v>
      </c>
      <c r="F7" s="156">
        <v>77510000</v>
      </c>
      <c r="G7" s="157">
        <f aca="true" t="shared" si="0" ref="G7:G37">(D7-C7)/C7</f>
        <v>-0.0282</v>
      </c>
      <c r="I7" s="107"/>
    </row>
    <row r="8" spans="1:9" ht="15" customHeight="1">
      <c r="A8" s="158" t="s">
        <v>101</v>
      </c>
      <c r="B8" s="159" t="s">
        <v>102</v>
      </c>
      <c r="C8" s="156">
        <v>5374740.37</v>
      </c>
      <c r="D8" s="156">
        <v>4733505.33</v>
      </c>
      <c r="E8" s="156">
        <v>3833505.33</v>
      </c>
      <c r="F8" s="156">
        <v>900000</v>
      </c>
      <c r="G8" s="157">
        <f t="shared" si="0"/>
        <v>-0.1193</v>
      </c>
      <c r="I8" s="107"/>
    </row>
    <row r="9" spans="1:7" ht="15" customHeight="1">
      <c r="A9" s="158" t="s">
        <v>103</v>
      </c>
      <c r="B9" s="159" t="s">
        <v>104</v>
      </c>
      <c r="C9" s="156">
        <v>2342136.97</v>
      </c>
      <c r="D9" s="156">
        <v>2614685.91</v>
      </c>
      <c r="E9" s="156">
        <v>2614685.91</v>
      </c>
      <c r="F9" s="156"/>
      <c r="G9" s="157">
        <f t="shared" si="0"/>
        <v>0.1164</v>
      </c>
    </row>
    <row r="10" spans="1:7" ht="15" customHeight="1">
      <c r="A10" s="158" t="s">
        <v>105</v>
      </c>
      <c r="B10" s="159" t="s">
        <v>106</v>
      </c>
      <c r="C10" s="160">
        <v>1900000</v>
      </c>
      <c r="D10" s="160">
        <v>900000</v>
      </c>
      <c r="E10" s="160"/>
      <c r="F10" s="160">
        <v>900000</v>
      </c>
      <c r="G10" s="157">
        <f t="shared" si="0"/>
        <v>-0.5263</v>
      </c>
    </row>
    <row r="11" spans="1:7" ht="15" customHeight="1">
      <c r="A11" s="158" t="s">
        <v>107</v>
      </c>
      <c r="B11" s="159" t="s">
        <v>108</v>
      </c>
      <c r="C11" s="160">
        <v>1132603.4</v>
      </c>
      <c r="D11" s="160">
        <v>1218819.42</v>
      </c>
      <c r="E11" s="160">
        <v>1218819.42</v>
      </c>
      <c r="F11" s="160"/>
      <c r="G11" s="157">
        <f t="shared" si="0"/>
        <v>0.0761</v>
      </c>
    </row>
    <row r="12" spans="1:7" ht="15" customHeight="1">
      <c r="A12" s="158" t="s">
        <v>109</v>
      </c>
      <c r="B12" s="159" t="s">
        <v>110</v>
      </c>
      <c r="C12" s="160">
        <v>78330000</v>
      </c>
      <c r="D12" s="160"/>
      <c r="E12" s="160"/>
      <c r="F12" s="160"/>
      <c r="G12" s="157">
        <f t="shared" si="0"/>
        <v>-1</v>
      </c>
    </row>
    <row r="13" spans="1:7" ht="15" customHeight="1">
      <c r="A13" s="158" t="s">
        <v>111</v>
      </c>
      <c r="B13" s="159" t="s">
        <v>112</v>
      </c>
      <c r="C13" s="160">
        <v>78330000</v>
      </c>
      <c r="D13" s="160"/>
      <c r="E13" s="160"/>
      <c r="F13" s="160"/>
      <c r="G13" s="157">
        <f t="shared" si="0"/>
        <v>-1</v>
      </c>
    </row>
    <row r="14" spans="1:7" ht="15" customHeight="1">
      <c r="A14" s="95" t="s">
        <v>113</v>
      </c>
      <c r="B14" s="161" t="s">
        <v>114</v>
      </c>
      <c r="C14" s="160"/>
      <c r="D14" s="160">
        <v>1200000</v>
      </c>
      <c r="E14" s="160"/>
      <c r="F14" s="160">
        <v>1200000</v>
      </c>
      <c r="G14" s="157">
        <v>1</v>
      </c>
    </row>
    <row r="15" spans="1:7" ht="15" customHeight="1">
      <c r="A15" s="95" t="s">
        <v>115</v>
      </c>
      <c r="B15" s="161" t="s">
        <v>116</v>
      </c>
      <c r="C15" s="160"/>
      <c r="D15" s="160">
        <v>1200000</v>
      </c>
      <c r="E15" s="160"/>
      <c r="F15" s="160">
        <v>1200000</v>
      </c>
      <c r="G15" s="157">
        <v>1</v>
      </c>
    </row>
    <row r="16" spans="1:7" ht="15" customHeight="1">
      <c r="A16" s="95" t="s">
        <v>117</v>
      </c>
      <c r="B16" s="161" t="s">
        <v>118</v>
      </c>
      <c r="C16" s="160"/>
      <c r="D16" s="160">
        <v>75410000</v>
      </c>
      <c r="E16" s="160"/>
      <c r="F16" s="160">
        <v>75410000</v>
      </c>
      <c r="G16" s="157">
        <v>1</v>
      </c>
    </row>
    <row r="17" spans="1:7" ht="15" customHeight="1">
      <c r="A17" s="95" t="s">
        <v>119</v>
      </c>
      <c r="B17" s="161" t="s">
        <v>120</v>
      </c>
      <c r="C17" s="160"/>
      <c r="D17" s="160">
        <v>53630000</v>
      </c>
      <c r="E17" s="160"/>
      <c r="F17" s="160">
        <v>53630000</v>
      </c>
      <c r="G17" s="157">
        <v>1</v>
      </c>
    </row>
    <row r="18" spans="1:7" ht="15" customHeight="1">
      <c r="A18" s="95" t="s">
        <v>121</v>
      </c>
      <c r="B18" s="161" t="s">
        <v>122</v>
      </c>
      <c r="C18" s="160"/>
      <c r="D18" s="160">
        <v>21780000</v>
      </c>
      <c r="E18" s="160"/>
      <c r="F18" s="160">
        <v>21780000</v>
      </c>
      <c r="G18" s="157">
        <v>1</v>
      </c>
    </row>
    <row r="19" spans="1:7" ht="15" customHeight="1">
      <c r="A19" s="95" t="s">
        <v>123</v>
      </c>
      <c r="B19" s="95" t="s">
        <v>124</v>
      </c>
      <c r="C19" s="160">
        <v>564399.12</v>
      </c>
      <c r="D19" s="160">
        <v>479488.32</v>
      </c>
      <c r="E19" s="160">
        <v>479488.32</v>
      </c>
      <c r="F19" s="160"/>
      <c r="G19" s="157">
        <f t="shared" si="0"/>
        <v>-0.1504</v>
      </c>
    </row>
    <row r="20" spans="1:7" ht="15" customHeight="1">
      <c r="A20" s="95" t="s">
        <v>125</v>
      </c>
      <c r="B20" s="95" t="s">
        <v>126</v>
      </c>
      <c r="C20" s="160">
        <v>564399.12</v>
      </c>
      <c r="D20" s="160">
        <v>479488.32</v>
      </c>
      <c r="E20" s="160">
        <v>479488.32</v>
      </c>
      <c r="F20" s="160"/>
      <c r="G20" s="157">
        <f t="shared" si="0"/>
        <v>-0.1504</v>
      </c>
    </row>
    <row r="21" spans="1:7" ht="15" customHeight="1">
      <c r="A21" s="95" t="s">
        <v>127</v>
      </c>
      <c r="B21" s="95" t="s">
        <v>128</v>
      </c>
      <c r="C21" s="160">
        <v>308320.8</v>
      </c>
      <c r="D21" s="160">
        <v>228458.88</v>
      </c>
      <c r="E21" s="160">
        <v>228458.88</v>
      </c>
      <c r="F21" s="160"/>
      <c r="G21" s="157">
        <f t="shared" si="0"/>
        <v>-0.259</v>
      </c>
    </row>
    <row r="22" spans="1:7" ht="15" customHeight="1">
      <c r="A22" s="95" t="s">
        <v>129</v>
      </c>
      <c r="B22" s="95" t="s">
        <v>130</v>
      </c>
      <c r="C22" s="160">
        <v>123328.32</v>
      </c>
      <c r="D22" s="160">
        <v>114229.44</v>
      </c>
      <c r="E22" s="160">
        <v>114229.44</v>
      </c>
      <c r="F22" s="160"/>
      <c r="G22" s="157">
        <f t="shared" si="0"/>
        <v>-0.0738</v>
      </c>
    </row>
    <row r="23" spans="1:7" ht="15" customHeight="1">
      <c r="A23" s="95" t="s">
        <v>131</v>
      </c>
      <c r="B23" s="95" t="s">
        <v>132</v>
      </c>
      <c r="C23" s="160">
        <v>132750</v>
      </c>
      <c r="D23" s="160">
        <v>136800</v>
      </c>
      <c r="E23" s="160">
        <v>136800</v>
      </c>
      <c r="F23" s="160"/>
      <c r="G23" s="157">
        <f t="shared" si="0"/>
        <v>0.0305</v>
      </c>
    </row>
    <row r="24" spans="1:7" ht="15" customHeight="1">
      <c r="A24" s="158" t="s">
        <v>133</v>
      </c>
      <c r="B24" s="159" t="s">
        <v>134</v>
      </c>
      <c r="C24" s="160">
        <v>267739.88</v>
      </c>
      <c r="D24" s="160">
        <v>248337.31</v>
      </c>
      <c r="E24" s="160">
        <v>248337.31</v>
      </c>
      <c r="F24" s="160"/>
      <c r="G24" s="157">
        <f t="shared" si="0"/>
        <v>-0.0725</v>
      </c>
    </row>
    <row r="25" spans="1:7" ht="15" customHeight="1">
      <c r="A25" s="158" t="s">
        <v>135</v>
      </c>
      <c r="B25" s="159" t="s">
        <v>136</v>
      </c>
      <c r="C25" s="160">
        <v>267739.88</v>
      </c>
      <c r="D25" s="160">
        <v>248337.31</v>
      </c>
      <c r="E25" s="160">
        <v>248337.31</v>
      </c>
      <c r="F25" s="160"/>
      <c r="G25" s="157">
        <f t="shared" si="0"/>
        <v>-0.0725</v>
      </c>
    </row>
    <row r="26" spans="1:7" ht="15" customHeight="1">
      <c r="A26" s="158" t="s">
        <v>137</v>
      </c>
      <c r="B26" s="159" t="s">
        <v>138</v>
      </c>
      <c r="C26" s="160">
        <v>137966.95</v>
      </c>
      <c r="D26" s="160">
        <v>151124.77</v>
      </c>
      <c r="E26" s="160">
        <v>151124.77</v>
      </c>
      <c r="F26" s="160"/>
      <c r="G26" s="157">
        <f t="shared" si="0"/>
        <v>0.0954</v>
      </c>
    </row>
    <row r="27" spans="1:7" ht="15" customHeight="1">
      <c r="A27" s="158" t="s">
        <v>139</v>
      </c>
      <c r="B27" s="159" t="s">
        <v>140</v>
      </c>
      <c r="C27" s="160">
        <v>92141.12</v>
      </c>
      <c r="D27" s="160">
        <v>46999.2</v>
      </c>
      <c r="E27" s="160">
        <v>46999.2</v>
      </c>
      <c r="F27" s="160"/>
      <c r="G27" s="157">
        <f t="shared" si="0"/>
        <v>-0.4899</v>
      </c>
    </row>
    <row r="28" spans="1:7" ht="15" customHeight="1">
      <c r="A28" s="158" t="s">
        <v>141</v>
      </c>
      <c r="B28" s="159" t="s">
        <v>142</v>
      </c>
      <c r="C28" s="160">
        <v>37631.81</v>
      </c>
      <c r="D28" s="160">
        <v>50213.34</v>
      </c>
      <c r="E28" s="160">
        <v>50213.34</v>
      </c>
      <c r="F28" s="160"/>
      <c r="G28" s="157">
        <f t="shared" si="0"/>
        <v>0.3343</v>
      </c>
    </row>
    <row r="29" spans="1:7" ht="15" customHeight="1">
      <c r="A29" s="158" t="s">
        <v>143</v>
      </c>
      <c r="B29" s="159" t="s">
        <v>144</v>
      </c>
      <c r="C29" s="160">
        <v>180000</v>
      </c>
      <c r="D29" s="160"/>
      <c r="E29" s="160"/>
      <c r="F29" s="160"/>
      <c r="G29" s="157">
        <f t="shared" si="0"/>
        <v>-1</v>
      </c>
    </row>
    <row r="30" spans="1:7" ht="15" customHeight="1">
      <c r="A30" s="158" t="s">
        <v>145</v>
      </c>
      <c r="B30" s="159" t="s">
        <v>146</v>
      </c>
      <c r="C30" s="160">
        <v>180000</v>
      </c>
      <c r="D30" s="160"/>
      <c r="E30" s="160"/>
      <c r="F30" s="160"/>
      <c r="G30" s="157">
        <f t="shared" si="0"/>
        <v>-1</v>
      </c>
    </row>
    <row r="31" spans="1:7" ht="15" customHeight="1">
      <c r="A31" s="158" t="s">
        <v>147</v>
      </c>
      <c r="B31" s="159" t="s">
        <v>148</v>
      </c>
      <c r="C31" s="160">
        <v>180000</v>
      </c>
      <c r="D31" s="160"/>
      <c r="E31" s="160"/>
      <c r="F31" s="160"/>
      <c r="G31" s="157">
        <f t="shared" si="0"/>
        <v>-1</v>
      </c>
    </row>
    <row r="32" spans="1:7" ht="15" customHeight="1">
      <c r="A32" s="158" t="s">
        <v>149</v>
      </c>
      <c r="B32" s="159" t="s">
        <v>150</v>
      </c>
      <c r="C32" s="160">
        <v>184993.92</v>
      </c>
      <c r="D32" s="160">
        <v>171341.88</v>
      </c>
      <c r="E32" s="160">
        <v>171341.88</v>
      </c>
      <c r="F32" s="160"/>
      <c r="G32" s="157">
        <f t="shared" si="0"/>
        <v>-0.0738</v>
      </c>
    </row>
    <row r="33" spans="1:7" ht="15" customHeight="1">
      <c r="A33" s="158" t="s">
        <v>151</v>
      </c>
      <c r="B33" s="159" t="s">
        <v>152</v>
      </c>
      <c r="C33" s="160">
        <v>184993.92</v>
      </c>
      <c r="D33" s="160">
        <v>171341.88</v>
      </c>
      <c r="E33" s="160">
        <v>171341.88</v>
      </c>
      <c r="F33" s="160"/>
      <c r="G33" s="157">
        <f t="shared" si="0"/>
        <v>-0.0738</v>
      </c>
    </row>
    <row r="34" spans="1:7" ht="15" customHeight="1">
      <c r="A34" s="158" t="s">
        <v>153</v>
      </c>
      <c r="B34" s="159" t="s">
        <v>154</v>
      </c>
      <c r="C34" s="160">
        <v>184993.92</v>
      </c>
      <c r="D34" s="160">
        <v>171341.88</v>
      </c>
      <c r="E34" s="160">
        <v>171341.88</v>
      </c>
      <c r="F34" s="160"/>
      <c r="G34" s="157">
        <f t="shared" si="0"/>
        <v>-0.0738</v>
      </c>
    </row>
    <row r="35" spans="1:7" ht="15" customHeight="1">
      <c r="A35" s="158" t="s">
        <v>155</v>
      </c>
      <c r="B35" s="159" t="s">
        <v>156</v>
      </c>
      <c r="C35" s="160">
        <v>719127.2</v>
      </c>
      <c r="D35" s="160"/>
      <c r="E35" s="160"/>
      <c r="F35" s="160"/>
      <c r="G35" s="157">
        <f t="shared" si="0"/>
        <v>-1</v>
      </c>
    </row>
    <row r="36" spans="1:7" ht="15" customHeight="1">
      <c r="A36" s="158" t="s">
        <v>157</v>
      </c>
      <c r="B36" s="159" t="s">
        <v>158</v>
      </c>
      <c r="C36" s="160">
        <v>719127.2</v>
      </c>
      <c r="D36" s="160"/>
      <c r="E36" s="160"/>
      <c r="F36" s="160"/>
      <c r="G36" s="157">
        <f t="shared" si="0"/>
        <v>-1</v>
      </c>
    </row>
    <row r="37" spans="1:7" ht="15" customHeight="1">
      <c r="A37" s="162" t="s">
        <v>159</v>
      </c>
      <c r="B37" s="163" t="s">
        <v>160</v>
      </c>
      <c r="C37" s="164">
        <v>719127.2</v>
      </c>
      <c r="D37" s="164"/>
      <c r="E37" s="164"/>
      <c r="F37" s="164"/>
      <c r="G37" s="165">
        <f t="shared" si="0"/>
        <v>-1</v>
      </c>
    </row>
  </sheetData>
  <sheetProtection/>
  <mergeCells count="5">
    <mergeCell ref="A2:G2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0">
      <selection activeCell="D26" sqref="D26"/>
    </sheetView>
  </sheetViews>
  <sheetFormatPr defaultColWidth="9.33203125" defaultRowHeight="11.25"/>
  <cols>
    <col min="1" max="1" width="10" style="0" bestFit="1" customWidth="1"/>
    <col min="2" max="2" width="19.16015625" style="0" bestFit="1" customWidth="1"/>
    <col min="3" max="3" width="10" style="0" bestFit="1" customWidth="1"/>
    <col min="4" max="4" width="14.5" style="0" bestFit="1" customWidth="1"/>
    <col min="5" max="7" width="19.83203125" style="0" customWidth="1"/>
  </cols>
  <sheetData>
    <row r="1" spans="1:7" ht="23.25" customHeight="1">
      <c r="A1" s="4" t="s">
        <v>161</v>
      </c>
      <c r="B1" s="2"/>
      <c r="C1" s="2"/>
      <c r="D1" s="2"/>
      <c r="E1" s="2"/>
      <c r="F1" s="2"/>
      <c r="G1" s="2"/>
    </row>
    <row r="2" spans="1:7" ht="18.75">
      <c r="A2" s="186" t="s">
        <v>18</v>
      </c>
      <c r="B2" s="186"/>
      <c r="C2" s="186"/>
      <c r="D2" s="186"/>
      <c r="E2" s="186"/>
      <c r="F2" s="186"/>
      <c r="G2" s="186"/>
    </row>
    <row r="3" spans="1:7" s="108" customFormat="1" ht="24.75" customHeight="1">
      <c r="A3" s="150" t="s">
        <v>40</v>
      </c>
      <c r="B3" s="133"/>
      <c r="C3" s="133"/>
      <c r="D3" s="133"/>
      <c r="E3" s="133"/>
      <c r="F3" s="133"/>
      <c r="G3" s="34" t="s">
        <v>89</v>
      </c>
    </row>
    <row r="4" spans="1:7" ht="15.75" customHeight="1">
      <c r="A4" s="183" t="s">
        <v>162</v>
      </c>
      <c r="B4" s="184"/>
      <c r="C4" s="193" t="s">
        <v>163</v>
      </c>
      <c r="D4" s="194"/>
      <c r="E4" s="184" t="s">
        <v>164</v>
      </c>
      <c r="F4" s="184"/>
      <c r="G4" s="185"/>
    </row>
    <row r="5" spans="1:7" ht="15.75" customHeight="1">
      <c r="A5" s="14" t="s">
        <v>94</v>
      </c>
      <c r="B5" s="6" t="s">
        <v>95</v>
      </c>
      <c r="C5" s="6" t="s">
        <v>94</v>
      </c>
      <c r="D5" s="6" t="s">
        <v>95</v>
      </c>
      <c r="E5" s="6" t="s">
        <v>46</v>
      </c>
      <c r="F5" s="6" t="s">
        <v>165</v>
      </c>
      <c r="G5" s="15" t="s">
        <v>166</v>
      </c>
    </row>
    <row r="6" spans="1:7" ht="15.75" customHeight="1">
      <c r="A6" s="128"/>
      <c r="B6" s="6" t="s">
        <v>46</v>
      </c>
      <c r="C6" s="6"/>
      <c r="D6" s="6"/>
      <c r="E6" s="92">
        <v>4732672.84</v>
      </c>
      <c r="F6" s="92">
        <v>3219960.06</v>
      </c>
      <c r="G6" s="151">
        <v>1512712.78</v>
      </c>
    </row>
    <row r="7" spans="1:7" ht="15.75" customHeight="1">
      <c r="A7" s="95" t="s">
        <v>167</v>
      </c>
      <c r="B7" s="95" t="s">
        <v>168</v>
      </c>
      <c r="C7" s="95" t="s">
        <v>169</v>
      </c>
      <c r="D7" s="95" t="s">
        <v>170</v>
      </c>
      <c r="E7" s="92">
        <v>2209676.72</v>
      </c>
      <c r="F7" s="92">
        <v>2209676.72</v>
      </c>
      <c r="G7" s="151"/>
    </row>
    <row r="8" spans="1:7" ht="15.75" customHeight="1">
      <c r="A8" s="95" t="s">
        <v>171</v>
      </c>
      <c r="B8" s="95" t="s">
        <v>172</v>
      </c>
      <c r="C8" s="95"/>
      <c r="D8" s="95"/>
      <c r="E8" s="92">
        <v>1361657</v>
      </c>
      <c r="F8" s="92">
        <v>1361657</v>
      </c>
      <c r="G8" s="151"/>
    </row>
    <row r="9" spans="1:7" ht="15.75" customHeight="1">
      <c r="A9" s="95" t="s">
        <v>171</v>
      </c>
      <c r="B9" s="95" t="s">
        <v>172</v>
      </c>
      <c r="C9" s="95" t="s">
        <v>173</v>
      </c>
      <c r="D9" s="95" t="s">
        <v>174</v>
      </c>
      <c r="E9" s="92">
        <v>562404</v>
      </c>
      <c r="F9" s="92">
        <v>562404</v>
      </c>
      <c r="G9" s="151"/>
    </row>
    <row r="10" spans="1:7" ht="15.75" customHeight="1">
      <c r="A10" s="95" t="s">
        <v>171</v>
      </c>
      <c r="B10" s="95" t="s">
        <v>172</v>
      </c>
      <c r="C10" s="95" t="s">
        <v>175</v>
      </c>
      <c r="D10" s="95" t="s">
        <v>176</v>
      </c>
      <c r="E10" s="92">
        <v>411816</v>
      </c>
      <c r="F10" s="92">
        <v>411816</v>
      </c>
      <c r="G10" s="151"/>
    </row>
    <row r="11" spans="1:7" ht="15.75" customHeight="1">
      <c r="A11" s="95" t="s">
        <v>171</v>
      </c>
      <c r="B11" s="95" t="s">
        <v>172</v>
      </c>
      <c r="C11" s="95" t="s">
        <v>177</v>
      </c>
      <c r="D11" s="95" t="s">
        <v>178</v>
      </c>
      <c r="E11" s="92">
        <v>387437</v>
      </c>
      <c r="F11" s="92">
        <v>387437</v>
      </c>
      <c r="G11" s="151"/>
    </row>
    <row r="12" spans="1:7" ht="15.75" customHeight="1">
      <c r="A12" s="95" t="s">
        <v>179</v>
      </c>
      <c r="B12" s="95" t="s">
        <v>180</v>
      </c>
      <c r="C12" s="95"/>
      <c r="D12" s="95"/>
      <c r="E12" s="92">
        <v>414196.88</v>
      </c>
      <c r="F12" s="92">
        <v>414196.88</v>
      </c>
      <c r="G12" s="151"/>
    </row>
    <row r="13" spans="1:7" ht="15.75" customHeight="1">
      <c r="A13" s="95" t="s">
        <v>179</v>
      </c>
      <c r="B13" s="95" t="s">
        <v>180</v>
      </c>
      <c r="C13" s="95" t="s">
        <v>181</v>
      </c>
      <c r="D13" s="95" t="s">
        <v>182</v>
      </c>
      <c r="E13" s="92">
        <v>168620.16</v>
      </c>
      <c r="F13" s="92">
        <v>168620.16</v>
      </c>
      <c r="G13" s="151"/>
    </row>
    <row r="14" spans="1:7" ht="15.75" customHeight="1">
      <c r="A14" s="95" t="s">
        <v>179</v>
      </c>
      <c r="B14" s="95" t="s">
        <v>180</v>
      </c>
      <c r="C14" s="95" t="s">
        <v>183</v>
      </c>
      <c r="D14" s="95" t="s">
        <v>184</v>
      </c>
      <c r="E14" s="92">
        <v>84310.08</v>
      </c>
      <c r="F14" s="92">
        <v>84310.08</v>
      </c>
      <c r="G14" s="151"/>
    </row>
    <row r="15" spans="1:7" ht="15.75" customHeight="1">
      <c r="A15" s="95" t="s">
        <v>179</v>
      </c>
      <c r="B15" s="95" t="s">
        <v>180</v>
      </c>
      <c r="C15" s="95" t="s">
        <v>185</v>
      </c>
      <c r="D15" s="95" t="s">
        <v>186</v>
      </c>
      <c r="E15" s="92">
        <v>89577.87</v>
      </c>
      <c r="F15" s="92">
        <v>89577.87</v>
      </c>
      <c r="G15" s="151"/>
    </row>
    <row r="16" spans="1:7" ht="15.75" customHeight="1">
      <c r="A16" s="95" t="s">
        <v>179</v>
      </c>
      <c r="B16" s="95" t="s">
        <v>180</v>
      </c>
      <c r="C16" s="95" t="s">
        <v>187</v>
      </c>
      <c r="D16" s="95" t="s">
        <v>188</v>
      </c>
      <c r="E16" s="92">
        <v>42180.3</v>
      </c>
      <c r="F16" s="92">
        <v>42180.3</v>
      </c>
      <c r="G16" s="151"/>
    </row>
    <row r="17" spans="1:7" ht="15.75" customHeight="1">
      <c r="A17" s="95" t="s">
        <v>179</v>
      </c>
      <c r="B17" s="95" t="s">
        <v>180</v>
      </c>
      <c r="C17" s="95" t="s">
        <v>189</v>
      </c>
      <c r="D17" s="95" t="s">
        <v>190</v>
      </c>
      <c r="E17" s="92">
        <v>29508.47</v>
      </c>
      <c r="F17" s="92">
        <v>29508.47</v>
      </c>
      <c r="G17" s="151"/>
    </row>
    <row r="18" spans="1:7" ht="15.75" customHeight="1">
      <c r="A18" s="95" t="s">
        <v>191</v>
      </c>
      <c r="B18" s="95" t="s">
        <v>192</v>
      </c>
      <c r="C18" s="95" t="s">
        <v>193</v>
      </c>
      <c r="D18" s="95" t="s">
        <v>192</v>
      </c>
      <c r="E18" s="92">
        <v>126462.84</v>
      </c>
      <c r="F18" s="92">
        <v>126462.84</v>
      </c>
      <c r="G18" s="151"/>
    </row>
    <row r="19" spans="1:7" ht="15.75" customHeight="1">
      <c r="A19" s="95" t="s">
        <v>194</v>
      </c>
      <c r="B19" s="95" t="s">
        <v>195</v>
      </c>
      <c r="C19" s="95"/>
      <c r="D19" s="95"/>
      <c r="E19" s="92">
        <v>307360</v>
      </c>
      <c r="F19" s="92">
        <v>307360</v>
      </c>
      <c r="G19" s="151"/>
    </row>
    <row r="20" spans="1:7" ht="15.75" customHeight="1">
      <c r="A20" s="95" t="s">
        <v>194</v>
      </c>
      <c r="B20" s="95" t="s">
        <v>195</v>
      </c>
      <c r="C20" s="95" t="s">
        <v>196</v>
      </c>
      <c r="D20" s="95" t="s">
        <v>197</v>
      </c>
      <c r="E20" s="92">
        <v>35200</v>
      </c>
      <c r="F20" s="92">
        <v>35200</v>
      </c>
      <c r="G20" s="151"/>
    </row>
    <row r="21" spans="1:7" ht="15.75" customHeight="1">
      <c r="A21" s="95" t="s">
        <v>194</v>
      </c>
      <c r="B21" s="95" t="s">
        <v>195</v>
      </c>
      <c r="C21" s="95" t="s">
        <v>198</v>
      </c>
      <c r="D21" s="95" t="s">
        <v>195</v>
      </c>
      <c r="E21" s="92">
        <v>272160</v>
      </c>
      <c r="F21" s="92">
        <v>272160</v>
      </c>
      <c r="G21" s="151"/>
    </row>
    <row r="22" spans="1:7" ht="15.75" customHeight="1">
      <c r="A22" s="95" t="s">
        <v>199</v>
      </c>
      <c r="B22" s="95" t="s">
        <v>200</v>
      </c>
      <c r="C22" s="95" t="s">
        <v>201</v>
      </c>
      <c r="D22" s="95" t="s">
        <v>202</v>
      </c>
      <c r="E22" s="92">
        <v>977707.34</v>
      </c>
      <c r="F22" s="92"/>
      <c r="G22" s="151">
        <v>977707.34</v>
      </c>
    </row>
    <row r="23" spans="1:7" ht="15.75" customHeight="1">
      <c r="A23" s="95" t="s">
        <v>203</v>
      </c>
      <c r="B23" s="95" t="s">
        <v>204</v>
      </c>
      <c r="C23" s="95"/>
      <c r="D23" s="95"/>
      <c r="E23" s="92">
        <v>678841.28</v>
      </c>
      <c r="F23" s="92"/>
      <c r="G23" s="151">
        <v>678841.28</v>
      </c>
    </row>
    <row r="24" spans="1:7" ht="15.75" customHeight="1">
      <c r="A24" s="95" t="s">
        <v>203</v>
      </c>
      <c r="B24" s="95" t="s">
        <v>204</v>
      </c>
      <c r="C24" s="95" t="s">
        <v>205</v>
      </c>
      <c r="D24" s="95" t="s">
        <v>206</v>
      </c>
      <c r="E24" s="92">
        <v>200000</v>
      </c>
      <c r="F24" s="92"/>
      <c r="G24" s="151">
        <v>200000</v>
      </c>
    </row>
    <row r="25" spans="1:7" ht="15.75" customHeight="1">
      <c r="A25" s="95" t="s">
        <v>203</v>
      </c>
      <c r="B25" s="95" t="s">
        <v>204</v>
      </c>
      <c r="C25" s="95" t="s">
        <v>207</v>
      </c>
      <c r="D25" s="95" t="s">
        <v>208</v>
      </c>
      <c r="E25" s="92">
        <v>2400</v>
      </c>
      <c r="F25" s="92"/>
      <c r="G25" s="151">
        <v>2400</v>
      </c>
    </row>
    <row r="26" spans="1:7" ht="15.75" customHeight="1">
      <c r="A26" s="95" t="s">
        <v>203</v>
      </c>
      <c r="B26" s="95" t="s">
        <v>204</v>
      </c>
      <c r="C26" s="95" t="s">
        <v>209</v>
      </c>
      <c r="D26" s="95" t="s">
        <v>210</v>
      </c>
      <c r="E26" s="92">
        <v>27600</v>
      </c>
      <c r="F26" s="92"/>
      <c r="G26" s="151">
        <v>27600</v>
      </c>
    </row>
    <row r="27" spans="1:7" ht="15.75" customHeight="1">
      <c r="A27" s="95" t="s">
        <v>203</v>
      </c>
      <c r="B27" s="95" t="s">
        <v>204</v>
      </c>
      <c r="C27" s="95" t="s">
        <v>211</v>
      </c>
      <c r="D27" s="95" t="s">
        <v>212</v>
      </c>
      <c r="E27" s="92">
        <v>48000</v>
      </c>
      <c r="F27" s="92"/>
      <c r="G27" s="151">
        <v>48000</v>
      </c>
    </row>
    <row r="28" spans="1:7" ht="15.75" customHeight="1">
      <c r="A28" s="95" t="s">
        <v>203</v>
      </c>
      <c r="B28" s="95" t="s">
        <v>204</v>
      </c>
      <c r="C28" s="95" t="s">
        <v>213</v>
      </c>
      <c r="D28" s="95" t="s">
        <v>214</v>
      </c>
      <c r="E28" s="92">
        <v>230000</v>
      </c>
      <c r="F28" s="92"/>
      <c r="G28" s="151">
        <v>230000</v>
      </c>
    </row>
    <row r="29" spans="1:7" ht="15.75" customHeight="1">
      <c r="A29" s="95" t="s">
        <v>203</v>
      </c>
      <c r="B29" s="95" t="s">
        <v>204</v>
      </c>
      <c r="C29" s="95" t="s">
        <v>215</v>
      </c>
      <c r="D29" s="95" t="s">
        <v>216</v>
      </c>
      <c r="E29" s="92">
        <v>21077.14</v>
      </c>
      <c r="F29" s="92"/>
      <c r="G29" s="151">
        <v>21077.14</v>
      </c>
    </row>
    <row r="30" spans="1:7" ht="15.75" customHeight="1">
      <c r="A30" s="95" t="s">
        <v>203</v>
      </c>
      <c r="B30" s="95" t="s">
        <v>204</v>
      </c>
      <c r="C30" s="95" t="s">
        <v>217</v>
      </c>
      <c r="D30" s="95" t="s">
        <v>218</v>
      </c>
      <c r="E30" s="92">
        <v>19684.14</v>
      </c>
      <c r="F30" s="92"/>
      <c r="G30" s="151">
        <v>19684.14</v>
      </c>
    </row>
    <row r="31" spans="1:7" ht="15.75" customHeight="1">
      <c r="A31" s="95" t="s">
        <v>203</v>
      </c>
      <c r="B31" s="95" t="s">
        <v>204</v>
      </c>
      <c r="C31" s="95" t="s">
        <v>219</v>
      </c>
      <c r="D31" s="95" t="s">
        <v>220</v>
      </c>
      <c r="E31" s="92">
        <v>130080</v>
      </c>
      <c r="F31" s="92"/>
      <c r="G31" s="151">
        <v>130080</v>
      </c>
    </row>
    <row r="32" spans="1:7" ht="15.75" customHeight="1">
      <c r="A32" s="95" t="s">
        <v>221</v>
      </c>
      <c r="B32" s="95" t="s">
        <v>222</v>
      </c>
      <c r="C32" s="95" t="s">
        <v>223</v>
      </c>
      <c r="D32" s="95" t="s">
        <v>222</v>
      </c>
      <c r="E32" s="92">
        <v>45000</v>
      </c>
      <c r="F32" s="92"/>
      <c r="G32" s="151">
        <v>45000</v>
      </c>
    </row>
    <row r="33" spans="1:7" ht="15.75" customHeight="1">
      <c r="A33" s="95" t="s">
        <v>224</v>
      </c>
      <c r="B33" s="95" t="s">
        <v>225</v>
      </c>
      <c r="C33" s="95" t="s">
        <v>226</v>
      </c>
      <c r="D33" s="95" t="s">
        <v>225</v>
      </c>
      <c r="E33" s="92">
        <v>28436.06</v>
      </c>
      <c r="F33" s="92"/>
      <c r="G33" s="151">
        <v>28436.06</v>
      </c>
    </row>
    <row r="34" spans="1:7" ht="15.75" customHeight="1">
      <c r="A34" s="95" t="s">
        <v>227</v>
      </c>
      <c r="B34" s="95" t="s">
        <v>228</v>
      </c>
      <c r="C34" s="95" t="s">
        <v>229</v>
      </c>
      <c r="D34" s="95" t="s">
        <v>228</v>
      </c>
      <c r="E34" s="92">
        <v>13000</v>
      </c>
      <c r="F34" s="92"/>
      <c r="G34" s="151">
        <v>13000</v>
      </c>
    </row>
    <row r="35" spans="1:7" ht="15.75" customHeight="1">
      <c r="A35" s="95" t="s">
        <v>230</v>
      </c>
      <c r="B35" s="95" t="s">
        <v>231</v>
      </c>
      <c r="C35" s="95" t="s">
        <v>232</v>
      </c>
      <c r="D35" s="95" t="s">
        <v>231</v>
      </c>
      <c r="E35" s="92">
        <v>45000</v>
      </c>
      <c r="F35" s="92"/>
      <c r="G35" s="151">
        <v>45000</v>
      </c>
    </row>
    <row r="36" spans="1:7" ht="15.75" customHeight="1">
      <c r="A36" s="95" t="s">
        <v>233</v>
      </c>
      <c r="B36" s="95" t="s">
        <v>234</v>
      </c>
      <c r="C36" s="95" t="s">
        <v>235</v>
      </c>
      <c r="D36" s="95" t="s">
        <v>234</v>
      </c>
      <c r="E36" s="92">
        <v>10000</v>
      </c>
      <c r="F36" s="92"/>
      <c r="G36" s="151">
        <v>10000</v>
      </c>
    </row>
    <row r="37" spans="1:7" ht="15.75" customHeight="1">
      <c r="A37" s="95" t="s">
        <v>236</v>
      </c>
      <c r="B37" s="95" t="s">
        <v>237</v>
      </c>
      <c r="C37" s="95" t="s">
        <v>238</v>
      </c>
      <c r="D37" s="95" t="s">
        <v>237</v>
      </c>
      <c r="E37" s="92">
        <v>157430</v>
      </c>
      <c r="F37" s="92"/>
      <c r="G37" s="151">
        <v>157430</v>
      </c>
    </row>
    <row r="38" spans="1:7" ht="15.75" customHeight="1">
      <c r="A38" s="95" t="s">
        <v>239</v>
      </c>
      <c r="B38" s="95" t="s">
        <v>240</v>
      </c>
      <c r="C38" s="95"/>
      <c r="D38" s="95"/>
      <c r="E38" s="92">
        <v>1408488.78</v>
      </c>
      <c r="F38" s="92">
        <v>873483.34</v>
      </c>
      <c r="G38" s="151">
        <v>535005.44</v>
      </c>
    </row>
    <row r="39" spans="1:7" ht="15.75" customHeight="1">
      <c r="A39" s="95" t="s">
        <v>241</v>
      </c>
      <c r="B39" s="95" t="s">
        <v>170</v>
      </c>
      <c r="C39" s="95" t="s">
        <v>169</v>
      </c>
      <c r="D39" s="95" t="s">
        <v>170</v>
      </c>
      <c r="E39" s="92">
        <v>873483.34</v>
      </c>
      <c r="F39" s="92">
        <v>873483.34</v>
      </c>
      <c r="G39" s="151"/>
    </row>
    <row r="40" spans="1:7" ht="15.75" customHeight="1">
      <c r="A40" s="95" t="s">
        <v>241</v>
      </c>
      <c r="B40" s="95" t="s">
        <v>170</v>
      </c>
      <c r="C40" s="95" t="s">
        <v>173</v>
      </c>
      <c r="D40" s="95" t="s">
        <v>174</v>
      </c>
      <c r="E40" s="92">
        <v>178512</v>
      </c>
      <c r="F40" s="92">
        <v>178512</v>
      </c>
      <c r="G40" s="151"/>
    </row>
    <row r="41" spans="1:7" ht="15.75" customHeight="1">
      <c r="A41" s="95" t="s">
        <v>241</v>
      </c>
      <c r="B41" s="95" t="s">
        <v>170</v>
      </c>
      <c r="C41" s="95" t="s">
        <v>175</v>
      </c>
      <c r="D41" s="95" t="s">
        <v>176</v>
      </c>
      <c r="E41" s="92">
        <v>9288</v>
      </c>
      <c r="F41" s="92">
        <v>9288</v>
      </c>
      <c r="G41" s="151"/>
    </row>
    <row r="42" spans="1:7" ht="15.75" customHeight="1">
      <c r="A42" s="95" t="s">
        <v>241</v>
      </c>
      <c r="B42" s="95" t="s">
        <v>170</v>
      </c>
      <c r="C42" s="95" t="s">
        <v>242</v>
      </c>
      <c r="D42" s="95" t="s">
        <v>243</v>
      </c>
      <c r="E42" s="92">
        <v>458892</v>
      </c>
      <c r="F42" s="92">
        <v>458892</v>
      </c>
      <c r="G42" s="151"/>
    </row>
    <row r="43" spans="1:7" ht="15.75" customHeight="1">
      <c r="A43" s="95" t="s">
        <v>241</v>
      </c>
      <c r="B43" s="95" t="s">
        <v>170</v>
      </c>
      <c r="C43" s="95" t="s">
        <v>181</v>
      </c>
      <c r="D43" s="95" t="s">
        <v>182</v>
      </c>
      <c r="E43" s="92">
        <v>59838.72</v>
      </c>
      <c r="F43" s="92">
        <v>59838.72</v>
      </c>
      <c r="G43" s="151"/>
    </row>
    <row r="44" spans="1:7" ht="15.75" customHeight="1">
      <c r="A44" s="95" t="s">
        <v>241</v>
      </c>
      <c r="B44" s="95" t="s">
        <v>170</v>
      </c>
      <c r="C44" s="95" t="s">
        <v>183</v>
      </c>
      <c r="D44" s="95" t="s">
        <v>184</v>
      </c>
      <c r="E44" s="92">
        <v>29919.36</v>
      </c>
      <c r="F44" s="92">
        <v>29919.36</v>
      </c>
      <c r="G44" s="151"/>
    </row>
    <row r="45" spans="1:7" ht="15.75" customHeight="1">
      <c r="A45" s="95" t="s">
        <v>241</v>
      </c>
      <c r="B45" s="95" t="s">
        <v>170</v>
      </c>
      <c r="C45" s="95" t="s">
        <v>185</v>
      </c>
      <c r="D45" s="95" t="s">
        <v>186</v>
      </c>
      <c r="E45" s="92">
        <v>31789.32</v>
      </c>
      <c r="F45" s="92">
        <v>31789.32</v>
      </c>
      <c r="G45" s="151"/>
    </row>
    <row r="46" spans="1:7" ht="15.75" customHeight="1">
      <c r="A46" s="95" t="s">
        <v>241</v>
      </c>
      <c r="B46" s="95" t="s">
        <v>170</v>
      </c>
      <c r="C46" s="95" t="s">
        <v>187</v>
      </c>
      <c r="D46" s="95" t="s">
        <v>188</v>
      </c>
      <c r="E46" s="92">
        <v>8033.04</v>
      </c>
      <c r="F46" s="92">
        <v>8033.04</v>
      </c>
      <c r="G46" s="151"/>
    </row>
    <row r="47" spans="1:7" ht="15.75" customHeight="1">
      <c r="A47" s="95" t="s">
        <v>241</v>
      </c>
      <c r="B47" s="95" t="s">
        <v>170</v>
      </c>
      <c r="C47" s="95" t="s">
        <v>189</v>
      </c>
      <c r="D47" s="95" t="s">
        <v>190</v>
      </c>
      <c r="E47" s="92">
        <v>6731.86</v>
      </c>
      <c r="F47" s="92">
        <v>6731.86</v>
      </c>
      <c r="G47" s="151"/>
    </row>
    <row r="48" spans="1:7" ht="15.75" customHeight="1">
      <c r="A48" s="95" t="s">
        <v>241</v>
      </c>
      <c r="B48" s="95" t="s">
        <v>170</v>
      </c>
      <c r="C48" s="95" t="s">
        <v>193</v>
      </c>
      <c r="D48" s="95" t="s">
        <v>192</v>
      </c>
      <c r="E48" s="92">
        <v>44879.04</v>
      </c>
      <c r="F48" s="92">
        <v>44879.04</v>
      </c>
      <c r="G48" s="151"/>
    </row>
    <row r="49" spans="1:7" ht="15.75" customHeight="1">
      <c r="A49" s="95" t="s">
        <v>241</v>
      </c>
      <c r="B49" s="95" t="s">
        <v>170</v>
      </c>
      <c r="C49" s="95" t="s">
        <v>196</v>
      </c>
      <c r="D49" s="95" t="s">
        <v>197</v>
      </c>
      <c r="E49" s="92">
        <v>9600</v>
      </c>
      <c r="F49" s="92">
        <v>9600</v>
      </c>
      <c r="G49" s="151"/>
    </row>
    <row r="50" spans="1:7" ht="15.75" customHeight="1">
      <c r="A50" s="95" t="s">
        <v>241</v>
      </c>
      <c r="B50" s="95" t="s">
        <v>170</v>
      </c>
      <c r="C50" s="95" t="s">
        <v>198</v>
      </c>
      <c r="D50" s="95" t="s">
        <v>195</v>
      </c>
      <c r="E50" s="92">
        <v>36000</v>
      </c>
      <c r="F50" s="92">
        <v>36000</v>
      </c>
      <c r="G50" s="151"/>
    </row>
    <row r="51" spans="1:7" ht="15.75" customHeight="1">
      <c r="A51" s="95" t="s">
        <v>244</v>
      </c>
      <c r="B51" s="95" t="s">
        <v>202</v>
      </c>
      <c r="C51" s="95" t="s">
        <v>201</v>
      </c>
      <c r="D51" s="95" t="s">
        <v>202</v>
      </c>
      <c r="E51" s="92">
        <v>535005.44</v>
      </c>
      <c r="F51" s="92"/>
      <c r="G51" s="151">
        <v>535005.44</v>
      </c>
    </row>
    <row r="52" spans="1:7" ht="15.75" customHeight="1">
      <c r="A52" s="95" t="s">
        <v>244</v>
      </c>
      <c r="B52" s="95" t="s">
        <v>202</v>
      </c>
      <c r="C52" s="95" t="s">
        <v>205</v>
      </c>
      <c r="D52" s="95" t="s">
        <v>206</v>
      </c>
      <c r="E52" s="92">
        <v>200000</v>
      </c>
      <c r="F52" s="92"/>
      <c r="G52" s="151">
        <v>200000</v>
      </c>
    </row>
    <row r="53" spans="1:7" ht="15.75" customHeight="1">
      <c r="A53" s="95" t="s">
        <v>244</v>
      </c>
      <c r="B53" s="95" t="s">
        <v>202</v>
      </c>
      <c r="C53" s="95" t="s">
        <v>207</v>
      </c>
      <c r="D53" s="95" t="s">
        <v>208</v>
      </c>
      <c r="E53" s="92">
        <v>1200</v>
      </c>
      <c r="F53" s="92"/>
      <c r="G53" s="151">
        <v>1200</v>
      </c>
    </row>
    <row r="54" spans="1:7" ht="15.75" customHeight="1">
      <c r="A54" s="95" t="s">
        <v>244</v>
      </c>
      <c r="B54" s="95" t="s">
        <v>202</v>
      </c>
      <c r="C54" s="95" t="s">
        <v>209</v>
      </c>
      <c r="D54" s="95" t="s">
        <v>210</v>
      </c>
      <c r="E54" s="92">
        <v>13800</v>
      </c>
      <c r="F54" s="92"/>
      <c r="G54" s="151">
        <v>13800</v>
      </c>
    </row>
    <row r="55" spans="1:7" ht="15.75" customHeight="1">
      <c r="A55" s="95" t="s">
        <v>244</v>
      </c>
      <c r="B55" s="95" t="s">
        <v>202</v>
      </c>
      <c r="C55" s="95" t="s">
        <v>211</v>
      </c>
      <c r="D55" s="95" t="s">
        <v>212</v>
      </c>
      <c r="E55" s="92">
        <v>4500</v>
      </c>
      <c r="F55" s="92"/>
      <c r="G55" s="151">
        <v>4500</v>
      </c>
    </row>
    <row r="56" spans="1:7" ht="15.75" customHeight="1">
      <c r="A56" s="95" t="s">
        <v>244</v>
      </c>
      <c r="B56" s="95" t="s">
        <v>202</v>
      </c>
      <c r="C56" s="95" t="s">
        <v>213</v>
      </c>
      <c r="D56" s="95" t="s">
        <v>214</v>
      </c>
      <c r="E56" s="92">
        <v>130000</v>
      </c>
      <c r="F56" s="92"/>
      <c r="G56" s="151">
        <v>130000</v>
      </c>
    </row>
    <row r="57" spans="1:7" ht="15.75" customHeight="1">
      <c r="A57" s="95" t="s">
        <v>244</v>
      </c>
      <c r="B57" s="95" t="s">
        <v>202</v>
      </c>
      <c r="C57" s="95" t="s">
        <v>235</v>
      </c>
      <c r="D57" s="95" t="s">
        <v>234</v>
      </c>
      <c r="E57" s="92">
        <v>10000</v>
      </c>
      <c r="F57" s="92"/>
      <c r="G57" s="151">
        <v>10000</v>
      </c>
    </row>
    <row r="58" spans="1:7" ht="15.75" customHeight="1">
      <c r="A58" s="95" t="s">
        <v>244</v>
      </c>
      <c r="B58" s="95" t="s">
        <v>202</v>
      </c>
      <c r="C58" s="95" t="s">
        <v>223</v>
      </c>
      <c r="D58" s="95" t="s">
        <v>222</v>
      </c>
      <c r="E58" s="92">
        <v>35000</v>
      </c>
      <c r="F58" s="92"/>
      <c r="G58" s="151">
        <v>35000</v>
      </c>
    </row>
    <row r="59" spans="1:7" ht="15.75" customHeight="1">
      <c r="A59" s="95" t="s">
        <v>244</v>
      </c>
      <c r="B59" s="95" t="s">
        <v>202</v>
      </c>
      <c r="C59" s="95" t="s">
        <v>226</v>
      </c>
      <c r="D59" s="95" t="s">
        <v>225</v>
      </c>
      <c r="E59" s="92">
        <v>22677.68</v>
      </c>
      <c r="F59" s="92"/>
      <c r="G59" s="151">
        <v>22677.68</v>
      </c>
    </row>
    <row r="60" spans="1:7" ht="15.75" customHeight="1">
      <c r="A60" s="95" t="s">
        <v>244</v>
      </c>
      <c r="B60" s="95" t="s">
        <v>202</v>
      </c>
      <c r="C60" s="95" t="s">
        <v>215</v>
      </c>
      <c r="D60" s="95" t="s">
        <v>216</v>
      </c>
      <c r="E60" s="92">
        <v>7479.84</v>
      </c>
      <c r="F60" s="92"/>
      <c r="G60" s="151">
        <v>7479.84</v>
      </c>
    </row>
    <row r="61" spans="1:7" ht="15.75" customHeight="1">
      <c r="A61" s="95" t="s">
        <v>244</v>
      </c>
      <c r="B61" s="95" t="s">
        <v>202</v>
      </c>
      <c r="C61" s="95" t="s">
        <v>217</v>
      </c>
      <c r="D61" s="95" t="s">
        <v>218</v>
      </c>
      <c r="E61" s="92">
        <v>6247.92</v>
      </c>
      <c r="F61" s="92"/>
      <c r="G61" s="151">
        <v>6247.92</v>
      </c>
    </row>
    <row r="62" spans="1:7" ht="15.75" customHeight="1">
      <c r="A62" s="95" t="s">
        <v>244</v>
      </c>
      <c r="B62" s="95" t="s">
        <v>202</v>
      </c>
      <c r="C62" s="95" t="s">
        <v>238</v>
      </c>
      <c r="D62" s="95" t="s">
        <v>237</v>
      </c>
      <c r="E62" s="92">
        <v>104100</v>
      </c>
      <c r="F62" s="92"/>
      <c r="G62" s="151">
        <v>104100</v>
      </c>
    </row>
    <row r="63" spans="1:7" ht="15.75" customHeight="1">
      <c r="A63" s="95" t="s">
        <v>245</v>
      </c>
      <c r="B63" s="95" t="s">
        <v>246</v>
      </c>
      <c r="C63" s="95" t="s">
        <v>247</v>
      </c>
      <c r="D63" s="95" t="s">
        <v>246</v>
      </c>
      <c r="E63" s="92">
        <v>136800</v>
      </c>
      <c r="F63" s="92">
        <v>136800</v>
      </c>
      <c r="G63" s="151"/>
    </row>
    <row r="64" spans="1:7" ht="15.75" customHeight="1">
      <c r="A64" s="96" t="s">
        <v>248</v>
      </c>
      <c r="B64" s="96" t="s">
        <v>249</v>
      </c>
      <c r="C64" s="96" t="s">
        <v>250</v>
      </c>
      <c r="D64" s="96" t="s">
        <v>249</v>
      </c>
      <c r="E64" s="97">
        <v>136800</v>
      </c>
      <c r="F64" s="97">
        <v>136800</v>
      </c>
      <c r="G64" s="152"/>
    </row>
  </sheetData>
  <sheetProtection/>
  <mergeCells count="4">
    <mergeCell ref="A2:G2"/>
    <mergeCell ref="A4:B4"/>
    <mergeCell ref="C4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N32" sqref="N32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" style="0" customWidth="1"/>
    <col min="4" max="13" width="11.33203125" style="0" customWidth="1"/>
    <col min="14" max="14" width="12.33203125" style="0" customWidth="1"/>
    <col min="15" max="15" width="11.33203125" style="0" customWidth="1"/>
    <col min="16" max="16" width="13" style="0" customWidth="1"/>
    <col min="17" max="17" width="13.16015625" style="0" customWidth="1"/>
    <col min="18" max="19" width="11.33203125" style="0" customWidth="1"/>
  </cols>
  <sheetData>
    <row r="1" spans="1:5" ht="18" customHeight="1">
      <c r="A1" s="4" t="s">
        <v>251</v>
      </c>
      <c r="B1" s="2"/>
      <c r="C1" s="2"/>
      <c r="D1" s="2"/>
      <c r="E1" s="2"/>
    </row>
    <row r="2" spans="1:19" ht="33.75" customHeight="1">
      <c r="A2" s="19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8" ht="26.25" customHeight="1">
      <c r="A3" s="196" t="s">
        <v>40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R3" s="37" t="s">
        <v>41</v>
      </c>
    </row>
    <row r="4" spans="1:19" ht="16.5" customHeight="1">
      <c r="A4" s="203" t="s">
        <v>252</v>
      </c>
      <c r="B4" s="197" t="s">
        <v>92</v>
      </c>
      <c r="C4" s="197"/>
      <c r="D4" s="197"/>
      <c r="E4" s="197"/>
      <c r="F4" s="197"/>
      <c r="G4" s="197"/>
      <c r="H4" s="197" t="s">
        <v>91</v>
      </c>
      <c r="I4" s="197"/>
      <c r="J4" s="197"/>
      <c r="K4" s="197"/>
      <c r="L4" s="197"/>
      <c r="M4" s="197"/>
      <c r="N4" s="197" t="s">
        <v>253</v>
      </c>
      <c r="O4" s="197"/>
      <c r="P4" s="197"/>
      <c r="Q4" s="197"/>
      <c r="R4" s="197"/>
      <c r="S4" s="198"/>
    </row>
    <row r="5" spans="1:19" ht="44.25" customHeight="1">
      <c r="A5" s="204"/>
      <c r="B5" s="199" t="s">
        <v>46</v>
      </c>
      <c r="C5" s="210" t="s">
        <v>254</v>
      </c>
      <c r="D5" s="199" t="s">
        <v>255</v>
      </c>
      <c r="E5" s="199"/>
      <c r="F5" s="199"/>
      <c r="G5" s="199" t="s">
        <v>228</v>
      </c>
      <c r="H5" s="199" t="s">
        <v>46</v>
      </c>
      <c r="I5" s="206" t="s">
        <v>254</v>
      </c>
      <c r="J5" s="200" t="s">
        <v>255</v>
      </c>
      <c r="K5" s="201"/>
      <c r="L5" s="202"/>
      <c r="M5" s="199" t="s">
        <v>228</v>
      </c>
      <c r="N5" s="199" t="s">
        <v>46</v>
      </c>
      <c r="O5" s="206" t="s">
        <v>256</v>
      </c>
      <c r="P5" s="200" t="s">
        <v>255</v>
      </c>
      <c r="Q5" s="201"/>
      <c r="R5" s="202"/>
      <c r="S5" s="208" t="s">
        <v>228</v>
      </c>
    </row>
    <row r="6" spans="1:19" ht="55.5" customHeight="1">
      <c r="A6" s="205"/>
      <c r="B6" s="199"/>
      <c r="C6" s="210"/>
      <c r="D6" s="134" t="s">
        <v>96</v>
      </c>
      <c r="E6" s="112" t="s">
        <v>257</v>
      </c>
      <c r="F6" s="112" t="s">
        <v>231</v>
      </c>
      <c r="G6" s="199"/>
      <c r="H6" s="199"/>
      <c r="I6" s="207"/>
      <c r="J6" s="134" t="s">
        <v>96</v>
      </c>
      <c r="K6" s="112" t="s">
        <v>257</v>
      </c>
      <c r="L6" s="112" t="s">
        <v>231</v>
      </c>
      <c r="M6" s="199"/>
      <c r="N6" s="199"/>
      <c r="O6" s="207"/>
      <c r="P6" s="134" t="s">
        <v>96</v>
      </c>
      <c r="Q6" s="112" t="s">
        <v>257</v>
      </c>
      <c r="R6" s="112" t="s">
        <v>231</v>
      </c>
      <c r="S6" s="209"/>
    </row>
    <row r="7" spans="1:19" ht="17.25" customHeight="1">
      <c r="A7" s="91" t="s">
        <v>46</v>
      </c>
      <c r="B7" s="92">
        <v>58000</v>
      </c>
      <c r="C7" s="118"/>
      <c r="D7" s="118">
        <f>+E7+F7</f>
        <v>45000</v>
      </c>
      <c r="E7" s="118"/>
      <c r="F7" s="92">
        <v>45000</v>
      </c>
      <c r="G7" s="92">
        <v>13000</v>
      </c>
      <c r="H7" s="135">
        <v>103900</v>
      </c>
      <c r="I7" s="91"/>
      <c r="J7" s="138">
        <f>+K7+L7</f>
        <v>90000</v>
      </c>
      <c r="K7" s="91"/>
      <c r="L7" s="139">
        <v>90000</v>
      </c>
      <c r="M7" s="139">
        <v>13900</v>
      </c>
      <c r="N7" s="138">
        <f>+O7+P7+S7</f>
        <v>308867.95</v>
      </c>
      <c r="O7" s="140">
        <v>58000</v>
      </c>
      <c r="P7" s="141">
        <f>+Q7+R7</f>
        <v>247195.95</v>
      </c>
      <c r="Q7" s="146">
        <v>184935.4</v>
      </c>
      <c r="R7" s="141">
        <v>62260.55</v>
      </c>
      <c r="S7" s="147">
        <v>3672</v>
      </c>
    </row>
    <row r="8" spans="1:19" ht="17.25" customHeight="1">
      <c r="A8" s="91" t="s">
        <v>258</v>
      </c>
      <c r="B8" s="92">
        <v>58000</v>
      </c>
      <c r="C8" s="118"/>
      <c r="D8" s="118">
        <f>+E8+F8</f>
        <v>45000</v>
      </c>
      <c r="E8" s="118"/>
      <c r="F8" s="92">
        <v>45000</v>
      </c>
      <c r="G8" s="92">
        <v>13000</v>
      </c>
      <c r="H8" s="136">
        <v>58900</v>
      </c>
      <c r="I8" s="91"/>
      <c r="J8" s="138">
        <f>+K8+L8</f>
        <v>45000</v>
      </c>
      <c r="K8" s="91"/>
      <c r="L8" s="139">
        <v>45000</v>
      </c>
      <c r="M8" s="139">
        <v>13900</v>
      </c>
      <c r="N8" s="138">
        <f>+O8+P8+S8</f>
        <v>287108.95</v>
      </c>
      <c r="O8" s="140">
        <v>58000</v>
      </c>
      <c r="P8" s="141">
        <f>+Q8+R8</f>
        <v>225436.95</v>
      </c>
      <c r="Q8" s="146">
        <v>184935.4</v>
      </c>
      <c r="R8" s="141">
        <v>40501.55</v>
      </c>
      <c r="S8" s="147">
        <v>3672</v>
      </c>
    </row>
    <row r="9" spans="1:19" ht="17.25" customHeight="1">
      <c r="A9" s="125" t="s">
        <v>259</v>
      </c>
      <c r="B9" s="115"/>
      <c r="C9" s="115"/>
      <c r="D9" s="115"/>
      <c r="E9" s="115"/>
      <c r="F9" s="115"/>
      <c r="G9" s="115"/>
      <c r="H9" s="137">
        <v>45000</v>
      </c>
      <c r="I9" s="137">
        <v>45000</v>
      </c>
      <c r="J9" s="142">
        <f>+K9+L9</f>
        <v>45000</v>
      </c>
      <c r="K9" s="143"/>
      <c r="L9" s="137">
        <v>45000</v>
      </c>
      <c r="M9" s="125"/>
      <c r="N9" s="142">
        <f>+O9+P9+S9</f>
        <v>21759</v>
      </c>
      <c r="O9" s="125"/>
      <c r="P9" s="144">
        <f>+Q9+R9</f>
        <v>21759</v>
      </c>
      <c r="Q9" s="148"/>
      <c r="R9" s="144">
        <v>21759</v>
      </c>
      <c r="S9" s="149"/>
    </row>
    <row r="13" ht="11.25">
      <c r="J13" s="145"/>
    </row>
    <row r="16" ht="11.25">
      <c r="G16" s="106"/>
    </row>
  </sheetData>
  <sheetProtection/>
  <mergeCells count="19">
    <mergeCell ref="N5:N6"/>
    <mergeCell ref="O5:O6"/>
    <mergeCell ref="S5:S6"/>
    <mergeCell ref="B5:B6"/>
    <mergeCell ref="C5:C6"/>
    <mergeCell ref="G5:G6"/>
    <mergeCell ref="H5:H6"/>
    <mergeCell ref="I5:I6"/>
    <mergeCell ref="M5:M6"/>
    <mergeCell ref="A2:S2"/>
    <mergeCell ref="A3:P3"/>
    <mergeCell ref="B4:G4"/>
    <mergeCell ref="H4:M4"/>
    <mergeCell ref="N4:S4"/>
    <mergeCell ref="D5:F5"/>
    <mergeCell ref="J5:L5"/>
    <mergeCell ref="P5:R5"/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5" sqref="B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0" t="s">
        <v>260</v>
      </c>
      <c r="B1" s="2"/>
      <c r="C1" s="2"/>
      <c r="D1" s="2"/>
      <c r="E1" s="2"/>
    </row>
    <row r="2" spans="1:5" ht="24">
      <c r="A2" s="211" t="s">
        <v>22</v>
      </c>
      <c r="B2" s="211"/>
      <c r="C2" s="211"/>
      <c r="D2" s="211"/>
      <c r="E2" s="211"/>
    </row>
    <row r="3" spans="1:5" s="108" customFormat="1" ht="23.25" customHeight="1">
      <c r="A3" s="25" t="s">
        <v>40</v>
      </c>
      <c r="B3" s="133"/>
      <c r="C3" s="133"/>
      <c r="D3" s="133"/>
      <c r="E3" s="34" t="s">
        <v>89</v>
      </c>
    </row>
    <row r="4" spans="1:5" ht="21" customHeight="1">
      <c r="A4" s="11" t="s">
        <v>94</v>
      </c>
      <c r="B4" s="12" t="s">
        <v>95</v>
      </c>
      <c r="C4" s="12" t="s">
        <v>46</v>
      </c>
      <c r="D4" s="12" t="s">
        <v>97</v>
      </c>
      <c r="E4" s="127" t="s">
        <v>98</v>
      </c>
    </row>
    <row r="5" spans="1:5" ht="21" customHeight="1">
      <c r="A5" s="128"/>
      <c r="B5" s="28"/>
      <c r="C5" s="7"/>
      <c r="D5" s="7"/>
      <c r="E5" s="129"/>
    </row>
    <row r="6" spans="1:5" ht="21" customHeight="1">
      <c r="A6" s="128"/>
      <c r="B6" s="7"/>
      <c r="C6" s="7"/>
      <c r="D6" s="7"/>
      <c r="E6" s="129"/>
    </row>
    <row r="7" spans="1:5" ht="21" customHeight="1">
      <c r="A7" s="128"/>
      <c r="B7" s="105"/>
      <c r="C7" s="7"/>
      <c r="D7" s="7"/>
      <c r="E7" s="129"/>
    </row>
    <row r="8" spans="1:5" ht="21" customHeight="1">
      <c r="A8" s="128"/>
      <c r="B8" s="7"/>
      <c r="C8" s="7"/>
      <c r="D8" s="7"/>
      <c r="E8" s="129"/>
    </row>
    <row r="9" spans="1:5" ht="21" customHeight="1">
      <c r="A9" s="128"/>
      <c r="B9" s="7"/>
      <c r="C9" s="7"/>
      <c r="D9" s="7"/>
      <c r="E9" s="129"/>
    </row>
    <row r="10" spans="1:5" ht="21" customHeight="1">
      <c r="A10" s="128"/>
      <c r="B10" s="7"/>
      <c r="C10" s="7"/>
      <c r="D10" s="7"/>
      <c r="E10" s="129"/>
    </row>
    <row r="11" spans="1:5" ht="21" customHeight="1">
      <c r="A11" s="128"/>
      <c r="B11" s="7"/>
      <c r="C11" s="7"/>
      <c r="D11" s="7"/>
      <c r="E11" s="129"/>
    </row>
    <row r="12" spans="1:5" ht="21" customHeight="1">
      <c r="A12" s="128"/>
      <c r="B12" s="7"/>
      <c r="C12" s="7"/>
      <c r="D12" s="7"/>
      <c r="E12" s="129"/>
    </row>
    <row r="13" spans="1:5" ht="21" customHeight="1">
      <c r="A13" s="128"/>
      <c r="B13" s="7"/>
      <c r="C13" s="7"/>
      <c r="D13" s="7"/>
      <c r="E13" s="129"/>
    </row>
    <row r="14" spans="1:5" ht="21" customHeight="1">
      <c r="A14" s="128"/>
      <c r="B14" s="7"/>
      <c r="C14" s="7"/>
      <c r="D14" s="7"/>
      <c r="E14" s="129"/>
    </row>
    <row r="15" spans="1:5" ht="21" customHeight="1">
      <c r="A15" s="128"/>
      <c r="B15" s="7"/>
      <c r="C15" s="7"/>
      <c r="D15" s="7"/>
      <c r="E15" s="129"/>
    </row>
    <row r="16" spans="1:5" ht="21" customHeight="1">
      <c r="A16" s="128"/>
      <c r="B16" s="7"/>
      <c r="C16" s="7"/>
      <c r="D16" s="7"/>
      <c r="E16" s="129"/>
    </row>
    <row r="17" spans="1:5" ht="21" customHeight="1">
      <c r="A17" s="131"/>
      <c r="B17" s="29"/>
      <c r="C17" s="29"/>
      <c r="D17" s="29"/>
      <c r="E17" s="132"/>
    </row>
    <row r="19" ht="11.25">
      <c r="A19" s="26" t="s">
        <v>261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5" sqref="B5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00" t="s">
        <v>262</v>
      </c>
      <c r="B1" s="2"/>
      <c r="C1" s="2"/>
      <c r="D1" s="2"/>
      <c r="E1" s="2"/>
    </row>
    <row r="2" spans="1:5" ht="18.75">
      <c r="A2" s="186" t="s">
        <v>24</v>
      </c>
      <c r="B2" s="186"/>
      <c r="C2" s="186"/>
      <c r="D2" s="186"/>
      <c r="E2" s="186"/>
    </row>
    <row r="3" spans="1:5" s="108" customFormat="1" ht="23.25" customHeight="1">
      <c r="A3" s="212" t="s">
        <v>40</v>
      </c>
      <c r="B3" s="212"/>
      <c r="C3" s="126"/>
      <c r="D3" s="126"/>
      <c r="E3" s="34" t="s">
        <v>89</v>
      </c>
    </row>
    <row r="4" spans="1:5" ht="22.5" customHeight="1">
      <c r="A4" s="11" t="s">
        <v>94</v>
      </c>
      <c r="B4" s="12" t="s">
        <v>95</v>
      </c>
      <c r="C4" s="12" t="s">
        <v>46</v>
      </c>
      <c r="D4" s="12" t="s">
        <v>97</v>
      </c>
      <c r="E4" s="127" t="s">
        <v>98</v>
      </c>
    </row>
    <row r="5" spans="1:5" ht="22.5" customHeight="1">
      <c r="A5" s="128"/>
      <c r="B5" s="28"/>
      <c r="C5" s="7"/>
      <c r="D5" s="7"/>
      <c r="E5" s="129"/>
    </row>
    <row r="6" spans="1:5" ht="22.5" customHeight="1">
      <c r="A6" s="130"/>
      <c r="B6" s="105"/>
      <c r="C6" s="7"/>
      <c r="D6" s="7"/>
      <c r="E6" s="129"/>
    </row>
    <row r="7" spans="1:5" ht="22.5" customHeight="1">
      <c r="A7" s="130"/>
      <c r="B7" s="105"/>
      <c r="C7" s="7"/>
      <c r="D7" s="7"/>
      <c r="E7" s="129"/>
    </row>
    <row r="8" spans="1:5" ht="22.5" customHeight="1">
      <c r="A8" s="130"/>
      <c r="B8" s="105"/>
      <c r="C8" s="7"/>
      <c r="D8" s="7"/>
      <c r="E8" s="129"/>
    </row>
    <row r="9" spans="1:5" ht="22.5" customHeight="1">
      <c r="A9" s="128"/>
      <c r="B9" s="7"/>
      <c r="C9" s="7"/>
      <c r="D9" s="7"/>
      <c r="E9" s="129"/>
    </row>
    <row r="10" spans="1:5" ht="22.5" customHeight="1">
      <c r="A10" s="128"/>
      <c r="B10" s="7"/>
      <c r="C10" s="7"/>
      <c r="D10" s="7"/>
      <c r="E10" s="129"/>
    </row>
    <row r="11" spans="1:5" ht="22.5" customHeight="1">
      <c r="A11" s="128"/>
      <c r="B11" s="7"/>
      <c r="C11" s="7"/>
      <c r="D11" s="7"/>
      <c r="E11" s="129"/>
    </row>
    <row r="12" spans="1:5" ht="22.5" customHeight="1">
      <c r="A12" s="128"/>
      <c r="B12" s="7"/>
      <c r="C12" s="7"/>
      <c r="D12" s="7"/>
      <c r="E12" s="129"/>
    </row>
    <row r="13" spans="1:5" ht="22.5" customHeight="1">
      <c r="A13" s="128"/>
      <c r="B13" s="7"/>
      <c r="C13" s="7"/>
      <c r="D13" s="7"/>
      <c r="E13" s="129"/>
    </row>
    <row r="14" spans="1:5" ht="22.5" customHeight="1">
      <c r="A14" s="128"/>
      <c r="B14" s="7"/>
      <c r="C14" s="7"/>
      <c r="D14" s="7"/>
      <c r="E14" s="129"/>
    </row>
    <row r="15" spans="1:5" ht="22.5" customHeight="1">
      <c r="A15" s="128"/>
      <c r="B15" s="7"/>
      <c r="C15" s="7"/>
      <c r="D15" s="7"/>
      <c r="E15" s="129"/>
    </row>
    <row r="16" spans="1:5" ht="22.5" customHeight="1">
      <c r="A16" s="128"/>
      <c r="B16" s="7"/>
      <c r="C16" s="7"/>
      <c r="D16" s="7"/>
      <c r="E16" s="129"/>
    </row>
    <row r="17" spans="1:5" ht="22.5" customHeight="1">
      <c r="A17" s="131"/>
      <c r="B17" s="29"/>
      <c r="C17" s="29"/>
      <c r="D17" s="29"/>
      <c r="E17" s="132"/>
    </row>
    <row r="19" ht="11.25">
      <c r="A19" s="26" t="s">
        <v>261</v>
      </c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8">
      <selection activeCell="H18" sqref="H1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107" customWidth="1"/>
    <col min="6" max="6" width="28.66015625" style="0" customWidth="1"/>
  </cols>
  <sheetData>
    <row r="1" ht="21" customHeight="1">
      <c r="A1" s="4" t="s">
        <v>263</v>
      </c>
    </row>
    <row r="2" spans="1:4" ht="27.75" customHeight="1">
      <c r="A2" s="213" t="s">
        <v>26</v>
      </c>
      <c r="B2" s="213"/>
      <c r="C2" s="213"/>
      <c r="D2" s="213"/>
    </row>
    <row r="3" spans="1:5" s="108" customFormat="1" ht="15.75" customHeight="1">
      <c r="A3" s="214" t="s">
        <v>40</v>
      </c>
      <c r="B3" s="214"/>
      <c r="C3" s="214"/>
      <c r="D3" s="109" t="s">
        <v>89</v>
      </c>
      <c r="E3" s="110"/>
    </row>
    <row r="4" spans="1:4" ht="21" customHeight="1">
      <c r="A4" s="215" t="s">
        <v>42</v>
      </c>
      <c r="B4" s="197"/>
      <c r="C4" s="197" t="s">
        <v>43</v>
      </c>
      <c r="D4" s="198"/>
    </row>
    <row r="5" spans="1:4" ht="21" customHeight="1">
      <c r="A5" s="111" t="s">
        <v>264</v>
      </c>
      <c r="B5" s="112" t="s">
        <v>45</v>
      </c>
      <c r="C5" s="112" t="s">
        <v>264</v>
      </c>
      <c r="D5" s="113" t="s">
        <v>46</v>
      </c>
    </row>
    <row r="6" spans="1:4" ht="21" customHeight="1">
      <c r="A6" s="114" t="s">
        <v>265</v>
      </c>
      <c r="B6" s="115">
        <v>82242672.84</v>
      </c>
      <c r="C6" s="116" t="s">
        <v>266</v>
      </c>
      <c r="D6" s="117">
        <v>82242672.84</v>
      </c>
    </row>
    <row r="7" spans="1:4" ht="21" customHeight="1">
      <c r="A7" s="90" t="s">
        <v>52</v>
      </c>
      <c r="B7" s="118">
        <v>82242672.84</v>
      </c>
      <c r="C7" s="91" t="s">
        <v>267</v>
      </c>
      <c r="D7" s="119">
        <v>82242672.84</v>
      </c>
    </row>
    <row r="8" spans="1:5" ht="21" customHeight="1">
      <c r="A8" s="120" t="s">
        <v>268</v>
      </c>
      <c r="B8" s="118">
        <v>82242672.84</v>
      </c>
      <c r="C8" s="121" t="s">
        <v>269</v>
      </c>
      <c r="D8" s="119"/>
      <c r="E8" s="122"/>
    </row>
    <row r="9" spans="1:4" ht="21" customHeight="1">
      <c r="A9" s="120" t="s">
        <v>270</v>
      </c>
      <c r="B9" s="118"/>
      <c r="C9" s="121" t="s">
        <v>271</v>
      </c>
      <c r="D9" s="119"/>
    </row>
    <row r="10" spans="1:4" ht="21" customHeight="1">
      <c r="A10" s="120" t="s">
        <v>272</v>
      </c>
      <c r="B10" s="118"/>
      <c r="C10" s="121" t="s">
        <v>273</v>
      </c>
      <c r="D10" s="119"/>
    </row>
    <row r="11" spans="1:4" ht="21" customHeight="1">
      <c r="A11" s="123" t="s">
        <v>274</v>
      </c>
      <c r="B11" s="118"/>
      <c r="C11" s="121" t="s">
        <v>275</v>
      </c>
      <c r="D11" s="119"/>
    </row>
    <row r="12" spans="1:4" ht="21" customHeight="1">
      <c r="A12" s="120" t="s">
        <v>276</v>
      </c>
      <c r="B12" s="118"/>
      <c r="C12" s="121" t="s">
        <v>277</v>
      </c>
      <c r="D12" s="119"/>
    </row>
    <row r="13" spans="1:4" ht="21" customHeight="1">
      <c r="A13" s="120" t="s">
        <v>278</v>
      </c>
      <c r="B13" s="118"/>
      <c r="C13" s="121" t="s">
        <v>100</v>
      </c>
      <c r="D13" s="119">
        <v>81343505.33</v>
      </c>
    </row>
    <row r="14" spans="1:4" ht="21" customHeight="1">
      <c r="A14" s="123" t="s">
        <v>279</v>
      </c>
      <c r="B14" s="118"/>
      <c r="C14" s="121" t="s">
        <v>280</v>
      </c>
      <c r="D14" s="119"/>
    </row>
    <row r="15" spans="1:4" ht="21" customHeight="1">
      <c r="A15" s="120" t="s">
        <v>281</v>
      </c>
      <c r="B15" s="118"/>
      <c r="C15" s="121" t="s">
        <v>124</v>
      </c>
      <c r="D15" s="119">
        <v>479488.32</v>
      </c>
    </row>
    <row r="16" spans="1:4" ht="21" customHeight="1">
      <c r="A16" s="90" t="s">
        <v>61</v>
      </c>
      <c r="B16" s="118"/>
      <c r="C16" s="121" t="s">
        <v>282</v>
      </c>
      <c r="D16" s="119"/>
    </row>
    <row r="17" spans="1:4" ht="21" customHeight="1">
      <c r="A17" s="90" t="s">
        <v>283</v>
      </c>
      <c r="B17" s="118"/>
      <c r="C17" s="121" t="s">
        <v>134</v>
      </c>
      <c r="D17" s="119">
        <v>248337.31</v>
      </c>
    </row>
    <row r="18" spans="2:4" ht="21" customHeight="1">
      <c r="B18" s="118"/>
      <c r="C18" s="121" t="s">
        <v>284</v>
      </c>
      <c r="D18" s="119"/>
    </row>
    <row r="19" spans="1:4" ht="21" customHeight="1">
      <c r="A19" s="90"/>
      <c r="B19" s="118"/>
      <c r="C19" s="121" t="s">
        <v>285</v>
      </c>
      <c r="D19" s="119"/>
    </row>
    <row r="20" spans="1:4" ht="21" customHeight="1">
      <c r="A20" s="90"/>
      <c r="B20" s="118"/>
      <c r="C20" s="121" t="s">
        <v>144</v>
      </c>
      <c r="D20" s="119"/>
    </row>
    <row r="21" spans="1:4" ht="21" customHeight="1">
      <c r="A21" s="90"/>
      <c r="B21" s="118"/>
      <c r="C21" s="121" t="s">
        <v>286</v>
      </c>
      <c r="D21" s="119"/>
    </row>
    <row r="22" spans="1:4" ht="21" customHeight="1">
      <c r="A22" s="90"/>
      <c r="B22" s="118"/>
      <c r="C22" s="121" t="s">
        <v>287</v>
      </c>
      <c r="D22" s="119"/>
    </row>
    <row r="23" spans="1:4" ht="21" customHeight="1">
      <c r="A23" s="90"/>
      <c r="B23" s="118"/>
      <c r="C23" s="121" t="s">
        <v>288</v>
      </c>
      <c r="D23" s="119"/>
    </row>
    <row r="24" spans="1:4" ht="21" customHeight="1">
      <c r="A24" s="90"/>
      <c r="B24" s="118"/>
      <c r="C24" s="121" t="s">
        <v>289</v>
      </c>
      <c r="D24" s="119"/>
    </row>
    <row r="25" spans="1:4" ht="21" customHeight="1">
      <c r="A25" s="90"/>
      <c r="B25" s="118"/>
      <c r="C25" s="121" t="s">
        <v>290</v>
      </c>
      <c r="D25" s="119"/>
    </row>
    <row r="26" spans="1:4" ht="21" customHeight="1">
      <c r="A26" s="90"/>
      <c r="B26" s="118"/>
      <c r="C26" s="121" t="s">
        <v>291</v>
      </c>
      <c r="D26" s="119"/>
    </row>
    <row r="27" spans="1:4" ht="21" customHeight="1">
      <c r="A27" s="90"/>
      <c r="B27" s="118"/>
      <c r="C27" s="121" t="s">
        <v>150</v>
      </c>
      <c r="D27" s="119">
        <v>171341.88</v>
      </c>
    </row>
    <row r="28" spans="1:4" ht="21" customHeight="1">
      <c r="A28" s="90"/>
      <c r="B28" s="118"/>
      <c r="C28" s="121" t="s">
        <v>292</v>
      </c>
      <c r="D28" s="119"/>
    </row>
    <row r="29" spans="1:4" ht="21" customHeight="1">
      <c r="A29" s="90"/>
      <c r="B29" s="118"/>
      <c r="C29" s="121" t="s">
        <v>293</v>
      </c>
      <c r="D29" s="119"/>
    </row>
    <row r="30" spans="1:4" ht="21" customHeight="1">
      <c r="A30" s="90"/>
      <c r="B30" s="118"/>
      <c r="C30" s="121" t="s">
        <v>156</v>
      </c>
      <c r="D30" s="119"/>
    </row>
    <row r="31" spans="1:4" ht="21" customHeight="1">
      <c r="A31" s="90"/>
      <c r="B31" s="118"/>
      <c r="C31" s="121" t="s">
        <v>294</v>
      </c>
      <c r="D31" s="119"/>
    </row>
    <row r="32" spans="1:4" ht="21" customHeight="1">
      <c r="A32" s="90"/>
      <c r="B32" s="118"/>
      <c r="C32" s="121" t="s">
        <v>295</v>
      </c>
      <c r="D32" s="119"/>
    </row>
    <row r="33" spans="1:4" ht="21" customHeight="1">
      <c r="A33" s="90"/>
      <c r="B33" s="118"/>
      <c r="C33" s="121" t="s">
        <v>296</v>
      </c>
      <c r="D33" s="119"/>
    </row>
    <row r="34" spans="1:4" ht="21" customHeight="1">
      <c r="A34" s="90"/>
      <c r="B34" s="118"/>
      <c r="C34" s="121" t="s">
        <v>297</v>
      </c>
      <c r="D34" s="119"/>
    </row>
    <row r="35" spans="1:4" ht="21" customHeight="1">
      <c r="A35" s="90"/>
      <c r="B35" s="118"/>
      <c r="C35" s="121" t="s">
        <v>298</v>
      </c>
      <c r="D35" s="119"/>
    </row>
    <row r="36" spans="1:4" ht="21" customHeight="1">
      <c r="A36" s="90"/>
      <c r="B36" s="118"/>
      <c r="C36" s="121" t="s">
        <v>299</v>
      </c>
      <c r="D36" s="119"/>
    </row>
    <row r="37" spans="1:4" ht="21" customHeight="1">
      <c r="A37" s="124"/>
      <c r="B37" s="115"/>
      <c r="C37" s="125" t="s">
        <v>87</v>
      </c>
      <c r="D37" s="117"/>
    </row>
  </sheetData>
  <sheetProtection/>
  <mergeCells count="4">
    <mergeCell ref="A2:D2"/>
    <mergeCell ref="A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2020-03-20T08:20:12Z</cp:lastPrinted>
  <dcterms:created xsi:type="dcterms:W3CDTF">2020-05-29T07:25:39Z</dcterms:created>
  <dcterms:modified xsi:type="dcterms:W3CDTF">2023-09-19T07:30:58Z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