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渝北区2022年重点项目名单" sheetId="1" r:id="rId1"/>
  </sheets>
  <definedNames>
    <definedName name="_xlnm.Print_Area" localSheetId="0">'渝北区2022年重点项目名单'!$A$1:$G$281</definedName>
    <definedName name="_xlnm.Print_Titles" localSheetId="0">'渝北区2022年重点项目名单'!$4:$5</definedName>
  </definedNames>
  <calcPr fullCalcOnLoad="1"/>
</workbook>
</file>

<file path=xl/sharedStrings.xml><?xml version="1.0" encoding="utf-8"?>
<sst xmlns="http://schemas.openxmlformats.org/spreadsheetml/2006/main" count="1550" uniqueCount="802">
  <si>
    <t>附件1</t>
  </si>
  <si>
    <t>渝北区2022年重点项目名单</t>
  </si>
  <si>
    <t>序号</t>
  </si>
  <si>
    <t>项目名称</t>
  </si>
  <si>
    <t>建设性质</t>
  </si>
  <si>
    <t>建设工期</t>
  </si>
  <si>
    <t>建设规模及主要建设内容</t>
  </si>
  <si>
    <t>2022年工作计划</t>
  </si>
  <si>
    <t>牵头单位</t>
  </si>
  <si>
    <t>一、产业发展（共64个）</t>
  </si>
  <si>
    <t>（一）战略性新兴制造业（共22个）</t>
  </si>
  <si>
    <t>重庆市渝北区古路镇重庆中投渝北装配式产业项目</t>
  </si>
  <si>
    <t>完工</t>
  </si>
  <si>
    <t>2021.01-2022.06</t>
  </si>
  <si>
    <t>新建厂房及配套用房建筑面积4.5万㎡，拟建混凝土、预制构件、加气板材、沥青混凝土等生产线，项目建成后，将达到预制构件20万m³，混凝土210万m³和加气板材、砌块30万m³、沥青混凝土80万吨的年产能。</t>
  </si>
  <si>
    <t>完工。</t>
  </si>
  <si>
    <t>空港经济开发公司</t>
  </si>
  <si>
    <t>三圣装配式建筑产业基地</t>
  </si>
  <si>
    <t>新建建筑垃圾资源化处置基地，新建绿色环保智能制造新型商品混凝土及砂浆搅拌站、污水循环处理设备，新建预制装配式住宅构件研发中心、中试基地及生产车间。用地面积9.5万㎡，建筑面积约8.3万㎡。</t>
  </si>
  <si>
    <t>顺嘉丰智能空气净化器及玻纤滤芯项目</t>
  </si>
  <si>
    <t>2020.08-2022.12</t>
  </si>
  <si>
    <t>项目总建筑面积约5.3万m²。</t>
  </si>
  <si>
    <t>城市更新公司</t>
  </si>
  <si>
    <t>宇邦新能源汽车电线研发制造基地项目</t>
  </si>
  <si>
    <t>2020.12-2022.12</t>
  </si>
  <si>
    <t>项目占地面积85亩，总建筑面积约4.8万㎡。拟打造生产车间、辐照中心、检测中心、研发及办公大楼等宇邦新能源汽车电线研发制造基地。</t>
  </si>
  <si>
    <t>创新经济走廊公司</t>
  </si>
  <si>
    <t>渝茂智能家电及汽车零部件研发生产基地项目</t>
  </si>
  <si>
    <t>本项目总占地面积56897㎡；建筑面积约50421㎡（规划设计3栋厂房和1栋配套用房）；工业建筑约46019㎡；车库约929㎡；计划购置生产线等设备170台（条/套）。</t>
  </si>
  <si>
    <t>裕同集团重庆高端环保包装项目</t>
  </si>
  <si>
    <t>2020.09-2022.09</t>
  </si>
  <si>
    <t>本项目位于渝北区玉峰山镇，总占地面积12.88万㎡，总建筑面积19.3万㎡，主要建设生产车间、研发设计测试中心、办公楼等。</t>
  </si>
  <si>
    <t>重庆吉能电气智能设备生产基地项目</t>
  </si>
  <si>
    <t>2020.06-2022.06</t>
  </si>
  <si>
    <t>该项目用地面积71575㎡，其中生产用房建筑面积约6.2万㎡。</t>
  </si>
  <si>
    <t>环普重庆临空智慧智造产业园</t>
  </si>
  <si>
    <t>2020.04-2022.04</t>
  </si>
  <si>
    <t>该项目占地面积12.2万㎡，建筑厂房及配套设施。</t>
  </si>
  <si>
    <t>重庆瑞声科技智能制造项目</t>
  </si>
  <si>
    <t>2020.01-2022.12</t>
  </si>
  <si>
    <t>主要建设包括但不限于汽车电子、AIOT智能穿戴、智能家居等光学及精密传动高精密产品生产基地。</t>
  </si>
  <si>
    <t>龙兴公司</t>
  </si>
  <si>
    <t>赣锋新型锂电池科技产业园项目</t>
  </si>
  <si>
    <t>新开工</t>
  </si>
  <si>
    <t>2022.06-2023.12</t>
  </si>
  <si>
    <t>各类锂离子电池、超级电容器、电池模组及管理系统、风光电储能系统及相关设备仪器的研发、生产和销售；锂电工业设计服务；锂电技术咨询、技术推广和转让服务；自营和代理商品的进出口业务。</t>
  </si>
  <si>
    <t>主体施工。</t>
  </si>
  <si>
    <t>龙兴智能制造产业园</t>
  </si>
  <si>
    <t>2022.12-2023.12</t>
  </si>
  <si>
    <t>占地面积700亩，建设总建筑面积90万㎡标准厂房。</t>
  </si>
  <si>
    <t>开工建设。</t>
  </si>
  <si>
    <t>荣盛盟固利动力电池重庆智能制造项目</t>
  </si>
  <si>
    <t>2022.10-2024.10</t>
  </si>
  <si>
    <t>项目占地面积758亩，项目达产年产值100亿元，年税收5亿元。</t>
  </si>
  <si>
    <t>松下真空节能新材料研发制造基地项目</t>
  </si>
  <si>
    <t>2022.01-2024.01</t>
  </si>
  <si>
    <t>用地面积50亩，建筑面积约2.4万㎡，拟打造松下真空节能新材料研发制造基地，主要研发生产真空绝热板应用产品以及关联零部件等产品。</t>
  </si>
  <si>
    <t>天箭高精度惯性器件研发制造基地项目</t>
  </si>
  <si>
    <t>2022.11-2024.10</t>
  </si>
  <si>
    <t>用地面积约50亩，建筑面积约4.7万㎡，拟与军事研究院所联合研制精确制导武器为一体的高精度惯性器件研发制造基地，主要产品为微小型高精度动调陀螺科。</t>
  </si>
  <si>
    <t>重庆亚欧汽车零部件厂新建项目</t>
  </si>
  <si>
    <t>续建</t>
  </si>
  <si>
    <t>2021.03-2023.12</t>
  </si>
  <si>
    <t>建设吉利集团高端新能源整车（重庆）生产基地，计划生产高端新能源车型，规划建设为现代工业和旅游一体的高端实体基地。</t>
  </si>
  <si>
    <t>一期建成。</t>
  </si>
  <si>
    <t>三一重庆智能装备产业园新建项目</t>
  </si>
  <si>
    <t>2020.07-2023.12</t>
  </si>
  <si>
    <t>建设三一西南智能制造项目高标准建设数字化、智能化、互联网标杆“灯塔”工厂。产品包括但不限于智能挖掘机及其他智能工程机械、智能工程卡车等。同时，三一集团利用建筑产业化装备优势，投资建设建筑产业化示范项目。</t>
  </si>
  <si>
    <t>主体工程施工。</t>
  </si>
  <si>
    <t>再升科技高效无机真空绝热板衍生品建设项目及干净空气智慧体验工厂</t>
  </si>
  <si>
    <t>2021.12-2024.12</t>
  </si>
  <si>
    <t>建成高效无机真空绝热板衍生品建设项目及干净空气智慧体验工厂。</t>
  </si>
  <si>
    <t>完成至总工程量的30%。</t>
  </si>
  <si>
    <t>大明电子（重庆）有限公司新建厂区项目</t>
  </si>
  <si>
    <t>2020.06-2023.12</t>
  </si>
  <si>
    <t>项目总占地面积10.68万㎡，总建筑面积17.11万㎡。</t>
  </si>
  <si>
    <t>传音智汇园</t>
  </si>
  <si>
    <t>2019.12-2023.06</t>
  </si>
  <si>
    <t>占地面积19.13万㎡，总建设建筑面积约24万㎡。建设内容包括工业厂房约14万㎡，配套用房约10万㎡。本项目主要生产品牌功能手机及部分智能手机、移动终端及互联网设备研发、设计、制造、培训、销售及相关服务等，年产量超过7000万部。</t>
  </si>
  <si>
    <t>捷荣手持终端科技产业园</t>
  </si>
  <si>
    <t>2019.12-2025.12</t>
  </si>
  <si>
    <t>建设厂房及配套设施面积14.72万㎡。</t>
  </si>
  <si>
    <t>缓冲助力器研发制造基地项目</t>
  </si>
  <si>
    <t>2020.12-2023.05</t>
  </si>
  <si>
    <t>新建缓冲助力器研发制造基地，主要经营汽车零部件及配件生产制造及研发。</t>
  </si>
  <si>
    <t>重庆浩腾公司厂房建设项目</t>
  </si>
  <si>
    <t>2020.12-2023.12</t>
  </si>
  <si>
    <t>占地面积19994㎡，总建筑面积约21129㎡。</t>
  </si>
  <si>
    <t>（二）现代服务业（共18个）</t>
  </si>
  <si>
    <t>华夏航空飞机维修基地</t>
  </si>
  <si>
    <t>2020.09-2022.12</t>
  </si>
  <si>
    <t>占地面积约26亩，总建筑面积约20161㎡。主要建设内容为一栋飞机维修机库，同时满足4架CRJ900型客机或2架A320型客机或1架A330-200型客机维修作业。</t>
  </si>
  <si>
    <t>临空招商公司</t>
  </si>
  <si>
    <t>普洛斯重庆江北机场物流园</t>
  </si>
  <si>
    <t>2021.10-2022.12</t>
  </si>
  <si>
    <t>占地面积145388㎡；总建筑面积约为108960.26㎡，建筑密度53.13%，容积率1.38。建设内容包括土建、钢结构工程，水、电、气等安装工程，以及综合管网、道路及硬质铺装、绿化等室外工程。</t>
  </si>
  <si>
    <t>万科重庆临空智能冷链物流产业园（快件分拨中心）</t>
  </si>
  <si>
    <t>2021.10-2022.06</t>
  </si>
  <si>
    <t>打造航空智慧多功能符合型冷链园区，项目总用地约395亩，分两期建设，其中一期约175亩，二期约220亩。分区建设现代化高标多层仓库、冷链仓库及综合配套设施，规划总建筑面积约25万㎡。</t>
  </si>
  <si>
    <t>复星国药西南医药温控枢纽项目</t>
  </si>
  <si>
    <t>2019.05-2022.06</t>
  </si>
  <si>
    <t>占地面积约94680㎡，建设医药温控枢纽云仓，打造绿色生态的复星国药西南医药温控枢纽。</t>
  </si>
  <si>
    <t>法治科技园</t>
  </si>
  <si>
    <t>2021.09-2022.10</t>
  </si>
  <si>
    <t>房屋外立面改造约3.2万㎡，屋面面积约2.8万㎡，室外环境整治约6.7万㎡，室内装修约3.7万㎡。</t>
  </si>
  <si>
    <t>空港新城临空金融总部及悦港大道三期工程</t>
  </si>
  <si>
    <t>2019.05-2022.12</t>
  </si>
  <si>
    <t>F107-1地块修建空港新城临空金融总部，建筑面积9万m²；悦港大道三期，总长3967m、共设置十条立交匝道；F112-4、F112-5、F109-4地块土石方工程，约94万m³。</t>
  </si>
  <si>
    <t>空港新城公司</t>
  </si>
  <si>
    <t>母婴电商产业基地项目</t>
  </si>
  <si>
    <t>2022.08-2023.08</t>
  </si>
  <si>
    <t>建设低温仓储、物流配送及结算中心、总部运营管理中心及销售一体化的母婴电商产业基地，项目占地面积108465㎡。</t>
  </si>
  <si>
    <t>统景国际温泉旅游度假区</t>
  </si>
  <si>
    <t>2022.03-2025.12</t>
  </si>
  <si>
    <t>该项目总占地面积约300亩，主要建设内容：包括温泉中心、温泉中心配套接待中心、会议中心、水乐园、广场、新建桥梁和道路，以及配套设施、绿化等。</t>
  </si>
  <si>
    <t>临空文旅公司</t>
  </si>
  <si>
    <t>厦门航空西部基地</t>
  </si>
  <si>
    <t>2019.06-2028.12</t>
  </si>
  <si>
    <t>该项目占地面积约96.74亩，总建筑面积约76207.18m²。主要建设内容包括：办公运营中心、出勤楼、飞机维修库、配餐楼、机务维修与运行保障楼、航空业务配套设施及相关配套用房等。</t>
  </si>
  <si>
    <t>一期竣工投用。</t>
  </si>
  <si>
    <t>中通智慧电商物流园</t>
  </si>
  <si>
    <t>2021.03-2023.06</t>
  </si>
  <si>
    <t>项目用地约18.3万㎡，总计容建筑面积约20.4万㎡。项目达产后年发件6.5亿件。</t>
  </si>
  <si>
    <t>中远海运空运重庆物流</t>
  </si>
  <si>
    <t>2021.03-2023.03</t>
  </si>
  <si>
    <t>项目占地面积约为82206㎡，主要新建1#-4#物流中心以及综合楼、站房、门卫、二层平台、坡道等辅助设施。</t>
  </si>
  <si>
    <t>渝北区东方嘉盛一带一路供应链协同平台</t>
  </si>
  <si>
    <t>2021.10-2024.06</t>
  </si>
  <si>
    <t>总建筑规模约13万㎡，含物流仓储、配套设施、办公及生活设施。</t>
  </si>
  <si>
    <t>宝能西部物流供应链结算总部</t>
  </si>
  <si>
    <t>2020.01-2023.06</t>
  </si>
  <si>
    <t>项目总用地面积110686㎡。主要建设：自动化立体仓库、智能分拨仓库、高标准普库，以及办公配套等。</t>
  </si>
  <si>
    <t>顺丰西南运营总部一期快件分拨中心项目</t>
  </si>
  <si>
    <t>2021.12-2023.07</t>
  </si>
  <si>
    <t>本项目土地使用性质为一类物流仓储用地，占地面积74251.0㎡，建设修建内容主要包括1#、2#物流厂房和3#综合楼，总建筑面积约7万㎡。</t>
  </si>
  <si>
    <t>江小白研发与文创中心</t>
  </si>
  <si>
    <t>项目占地面积21.98亩，建设包括科研楼、文创产品展区、文创活动体验区、跨境电商区、办公楼等。</t>
  </si>
  <si>
    <t>航空金融总部基地</t>
  </si>
  <si>
    <t>2019.06-2023.12</t>
  </si>
  <si>
    <t>总建筑面积19.28万m²，打造两江国际综合商业中心。</t>
  </si>
  <si>
    <t>西南国际汽贸城</t>
  </si>
  <si>
    <t>2019.06-2025.12</t>
  </si>
  <si>
    <t>占地约1680亩（汽车贸易区域占地约1000亩），含40个以上品牌汽车4S店及配套项目。</t>
  </si>
  <si>
    <t>西南国际汽贸城综合服务中心</t>
  </si>
  <si>
    <t>前期</t>
  </si>
  <si>
    <t>2023-2025</t>
  </si>
  <si>
    <t>项目用地面积40300㎡，总建筑面积119100㎡。开发产品有酒店、办公及商铺、4S店及地下车库等。</t>
  </si>
  <si>
    <t>开展前期工作。</t>
  </si>
  <si>
    <t>（三）创新创业基地（共11个）</t>
  </si>
  <si>
    <t>重庆仙桃数据谷三期项目</t>
  </si>
  <si>
    <t>2016.11-2022.12</t>
  </si>
  <si>
    <t>该项目占地23.21公顷，总建筑面积约59.2万㎡。主要建设内容：保函公寓、酒店、办公楼、SOHO、幼儿园、商业、媒体发布中心等。</t>
  </si>
  <si>
    <t>仙桃数据谷公司</t>
  </si>
  <si>
    <t>重庆仙桃数据谷商务办公楼工程（一期）</t>
  </si>
  <si>
    <t>2015.08-2022.12</t>
  </si>
  <si>
    <t>该项目占地面积约210亩，总建筑面积变更为43万㎡，包括全球精品销售体验中心1座、数据谷创智中心1座、商务办公楼楼宇20余栋、酒店及公寓等。</t>
  </si>
  <si>
    <t>重庆仙桃数据谷智慧园区项目</t>
  </si>
  <si>
    <t>2017.12-2022.12</t>
  </si>
  <si>
    <t>包括基础设施部分、综合感知系统、信息化服务平台和信息化管理平台，基础设施部分由一个中心机房、一个指挥调度中心、一个监控机房组成；综合感知系统由智能停车等7个子系统组成；管理平台由信息化服务和信息化管理平台若干应用软件组成。</t>
  </si>
  <si>
    <t>西北工业大学科创中心一期工程（设备部分）</t>
  </si>
  <si>
    <t>2021.04-2022.06</t>
  </si>
  <si>
    <t>在航空发动机、高端材料、无人机服务、通用航空、智能制造、空天地海大数据、微小卫星等方面共建国家/省级科技及工程开发实验平台，开展科技创新研究、成果转化和产业项目孵化等。</t>
  </si>
  <si>
    <t>5G基站建设</t>
  </si>
  <si>
    <t>新建5G基站8000余个。</t>
  </si>
  <si>
    <t>完成至总工程量的12.5%。</t>
  </si>
  <si>
    <t>区大数据发展局</t>
  </si>
  <si>
    <t>新型智慧城市中枢项目</t>
  </si>
  <si>
    <t>2020.03-2023.12</t>
  </si>
  <si>
    <t>建成城市数据资源中心、智慧城市综合指挥服务中心（实体大厅）、数字渝北云平台、智慧城市综合指挥服务平台，支撑全区政府信息系统集约上云，推动城市智慧化管理。</t>
  </si>
  <si>
    <t>四川发展川渝高竹新区科技创新基地产业孵化区建设项目</t>
  </si>
  <si>
    <t>2021.11-2024.12</t>
  </si>
  <si>
    <t>建设规划为规划净用地面积约166亩，拟建设150000㎡建筑工程及配套设施，包含总部办公、研发办公、企业孵化中心等产业发展及配套设施。</t>
  </si>
  <si>
    <t>川渝高竹新区</t>
  </si>
  <si>
    <t>重庆沛华国际城</t>
  </si>
  <si>
    <t>2021.06-2023.12</t>
  </si>
  <si>
    <t>项目占地面积33.85亩，总建筑面积约7.5万㎡。</t>
  </si>
  <si>
    <t>重庆仙桃数据谷二期项目</t>
  </si>
  <si>
    <t>2016.11-2023.06</t>
  </si>
  <si>
    <t>该项目占地约10.44公顷，总建筑面积变更为50万㎡。主要建设内容：包括公寓、办公楼、酒店、台湾青年创意园、国际学院以及配套商业、地下车库设施为一体的大数据产业园等。</t>
  </si>
  <si>
    <t>二期二标段完成景观、幕墙施工，完成装饰工程50%，安装工程90%。</t>
  </si>
  <si>
    <t>协同创新区—一期标准厂房（创新工坊）</t>
  </si>
  <si>
    <t>用地规模约130亩，厂房使用面积约10万㎡（不包括配套用房），包含中试基地与配套用房。</t>
  </si>
  <si>
    <t>厂房主体建成。</t>
  </si>
  <si>
    <t>Ga11-4地块科研大楼</t>
  </si>
  <si>
    <t>占地约32亩，建筑面积约2.5万㎡，建设内容为道路、建筑、结构、通风、给排水、电气暖通、消防、绿色建筑、生化池、室内外装饰装修、绿化等。</t>
  </si>
  <si>
    <t>（四）农村产业融合发展（共13个）</t>
  </si>
  <si>
    <t>玉峰山森林公园提档升级</t>
  </si>
  <si>
    <t>2018.01-2022.05</t>
  </si>
  <si>
    <t>新建御风百年-发展中心、半山紫苑-玉峰湖环形公路约8km，路宽7.5m，主要修建边沟、挡土墙、涵洞、路基、路面、附属设施；市政配套设施、环境整治等。</t>
  </si>
  <si>
    <t>区林业局</t>
  </si>
  <si>
    <t>渝北乡村旅游示范项目</t>
  </si>
  <si>
    <t>2022.10-2025.12</t>
  </si>
  <si>
    <t>整合渝北区境内玉峰山、统景、茨竹、王家、大盛等镇街的玉峰山森林公园、放牛坪、苟溪桥、天险洞、云龟山等优质景区资源，根据实际情况，分期分标段实施精品乡村旅游、康养度假休闲娱乐等建设内容。</t>
  </si>
  <si>
    <t>一期项目开工。</t>
  </si>
  <si>
    <t>渝北农高区农业科技创新示范基地</t>
  </si>
  <si>
    <t>2022.08-2025.02</t>
  </si>
  <si>
    <t>占地约2000亩。新建玻璃温室、连栋大棚16万㎡，配置移动苗床、智能灌溉、温控系统、水肥一体化及各项自动化智能化设施设备，开展玉米、饲草、柑橘、草莓和茶叶等丘陵山区粮油和特色高附加值经济作物的种质资源保护、研发、种苗繁育和新品种示范种植，推动种源库、种苗试验、种苗产业化建设；新建10万㎡花卉交易市场等。</t>
  </si>
  <si>
    <t>临空农业公司</t>
  </si>
  <si>
    <t>特色农产品精加工产业孵化园</t>
  </si>
  <si>
    <t>总建筑面积约25万㎡，建设标准厂房、配套用房等。</t>
  </si>
  <si>
    <t>完成部分平基土石方。</t>
  </si>
  <si>
    <t>现代农业科技创新孵化中心项目</t>
  </si>
  <si>
    <t>占地面积约100亩，建筑面积10万㎡。包括土石方工程、建筑工程、装饰工程、智能化系统、景观绿化、以及相关配套设施等。</t>
  </si>
  <si>
    <t>渝北区木耳新乡村农旅融合示范项目</t>
  </si>
  <si>
    <t>2020.10-2024.10</t>
  </si>
  <si>
    <t>人居环境及居民新村工程、水体工程、十二景观工程、乡村民宿、智慧乡村系统、道路工程、集中安葬点等，总用地约8405亩。</t>
  </si>
  <si>
    <t>推进人居环境及居民新村工程、水体工程、十二景观工程、道路工程建设。</t>
  </si>
  <si>
    <t>木耳镇</t>
  </si>
  <si>
    <t>巴渝乡愁农旅项目</t>
  </si>
  <si>
    <t>2018.04-2023.12</t>
  </si>
  <si>
    <t>建设3000亩田园综合体核心区。</t>
  </si>
  <si>
    <t>生态农业景观、农业机耕道路网系统、农业交通设施，农业配套管理用房、农业特色设施、农业田间土地整理，农业水利设施等；商业地产及相关配套建设。</t>
  </si>
  <si>
    <t>重庆市渝北区白俄罗斯风情小镇农旅项目</t>
  </si>
  <si>
    <t>项目占地面积约1500亩，建筑面积约6万㎡。建设内容为白俄风情小镇主体建设，环境综合整治及农村公共服务设施等。</t>
  </si>
  <si>
    <t>主体完工。</t>
  </si>
  <si>
    <t>渝北区铜锣山矿山公园</t>
  </si>
  <si>
    <t>2020.08-2028.12</t>
  </si>
  <si>
    <t>在石船镇石壁村、关兴村、天坪村等地建设集观光、休闲、体验、养老、科普、旅游为一体的矿山公园，总规模25.18km²，打造41个矿坑。</t>
  </si>
  <si>
    <t>完成房车营地、生态营林、矿业遗迹改造景观提升和收储工作。完善核心区7k㎡范围基础设施配套、智慧景区建设等内容。</t>
  </si>
  <si>
    <t>环山乡村振兴</t>
  </si>
  <si>
    <t>农房整宗地收益权收储、集体建设用地整治、农用地流转入股、耕地宜机化整治、居民新村及智慧乡村建设、道路及给排水、电、气、通讯等公共配套设施建设（乡村文化、旅游等设施）、产业建设。</t>
  </si>
  <si>
    <t>继续开展收储等相关工作。</t>
  </si>
  <si>
    <t>农业园区企业总部基地项目</t>
  </si>
  <si>
    <t>建筑面积122800㎡，内设企业办公楼（含办公室、会议室、接待室等）及配套功能设施。</t>
  </si>
  <si>
    <t>洛碛大天池村整村农旅开发项目</t>
  </si>
  <si>
    <t>对洛碛大天池村整村文旅开发，包括包含建筑工程，给排水工程、结构工程、景观绿化工程等内容。</t>
  </si>
  <si>
    <t>农产品质量监督检验基地</t>
  </si>
  <si>
    <t>项目占地面积约68亩，安装Water600E高效液相色谱仪，HP6890气相色谱仪，ISCO210超临界CO2萃取仪、Unicam939QZ原子吸收光谱仪，BuchiK314/K424蛋白质分析仪、紫外分光光度计、测汞仪等仪器设备，开展农产品初级产品、半成品及其加工制品卫生指标，理化指标、感官指标、转基因成份、农药残留、兽药残留、抗生素、激素及内外源污染物等常规和特殊项目的检验分析、质量评价及研究等。</t>
  </si>
  <si>
    <t>二、基础设施类（共55个）</t>
  </si>
  <si>
    <t>（一）综合交通（共7个）</t>
  </si>
  <si>
    <t>铁路东环线统景火车站配套工程</t>
  </si>
  <si>
    <t>2022.03-2022.06</t>
  </si>
  <si>
    <t>统景火车站配套设施建设。</t>
  </si>
  <si>
    <t>区交通局、农村基建公司</t>
  </si>
  <si>
    <t>重庆港主城港区洛碛作业区一期</t>
  </si>
  <si>
    <t>建设洛碛作业区一期工程共5个泊位及配套堆场及相关设施，占地面积1810亩。</t>
  </si>
  <si>
    <t>推进完善前期工作，启动土地征收及力争水上施工。</t>
  </si>
  <si>
    <t>区交通局</t>
  </si>
  <si>
    <t>轨道4号线与两江大道节点工程（二期）</t>
  </si>
  <si>
    <t>2022.03-2023.05</t>
  </si>
  <si>
    <t>两江大道与机东北节点立交工程。</t>
  </si>
  <si>
    <t>完成主体工程。</t>
  </si>
  <si>
    <t>城市轨道交通（渝北段）</t>
  </si>
  <si>
    <t>2017.08-2024.12</t>
  </si>
  <si>
    <t>继续加快5号线北延伸段、9号线一期、二期建设及4号线西延伸段、15号线建设。</t>
  </si>
  <si>
    <t>区住房城乡建委</t>
  </si>
  <si>
    <t>重庆铁路枢纽东环线铁路（渝北段）</t>
  </si>
  <si>
    <t>2016.05-2024.12</t>
  </si>
  <si>
    <t>起于江津珞璜，止于北碚磨心坡，主线全长158.7km；渝北段途径龙兴、石船、统景、木耳等镇，全长86km。</t>
  </si>
  <si>
    <t>江北机场T3B航站楼及第四跑道建设工程</t>
  </si>
  <si>
    <t>2020.12-2024.12</t>
  </si>
  <si>
    <t>新建一条长3400m的第四跑道、35万㎡的T3B航站楼、148个机位的站坪及相关配套设施。</t>
  </si>
  <si>
    <t>区临空办</t>
  </si>
  <si>
    <t>轨道4号线与两江大道节点工程（一期）</t>
  </si>
  <si>
    <t>2020.09-2023.05</t>
  </si>
  <si>
    <t>为现状两江大道与现状机东北路平交路口改造项目。改造后形成三层菱形立交，其中两江大道为南北走向城市主干路，为双向八车道，路幅宽度为66m，改造路段全长约1.76Km，包括双向六车道地通道一座，长约735m；机东北为东西走向城市主干路，改造路段全长约1.57km，为双向六车道，路幅宽度为44m，包括双向四车道连拱隧道一座，长约1km。</t>
  </si>
  <si>
    <t>（二）城乡道路（共15个）</t>
  </si>
  <si>
    <t>渝北区国道G351古路至北碚界段改建工程（一标三兴路）</t>
  </si>
  <si>
    <t>该项目全长11.661km，二级路升级改造。</t>
  </si>
  <si>
    <t>甘悦大道渝北段</t>
  </si>
  <si>
    <t>2016.12-2022.12</t>
  </si>
  <si>
    <t>长约2.25km，其中道路段长约190m、隧道（城南隧道）长约2052m。</t>
  </si>
  <si>
    <t>渝北G319关兴至旱土新建工程</t>
  </si>
  <si>
    <t>渝北区G319关兴至旱土段新建工程位于重庆市渝北区玉峰山镇、石船镇，路线起点于双龙庵与石壁村之间与国道G319顺接,向西南方向沿铜锣山矿山公园外围绕行依次经过水口、天竺村、柏林湾；终点于旱土村附近与国道G319相接。道路全长约5.6km，三级公路标准，路基宽度8.0m。本项目建设内容主要包括路基工程、路面工程、桥涵工程、路线交叉工程以及交通工程等。</t>
  </si>
  <si>
    <t>完成总工程量60%。</t>
  </si>
  <si>
    <t>G351古路至草坪段改建工程</t>
  </si>
  <si>
    <t>2022.03-2023.10</t>
  </si>
  <si>
    <t>项目起点草坪路口，经古路新场镇，沿现有道路进行拓宽改造，终点位于建筑产业园内部，接G351古路至南北大道段改建工程起点。项目全长约3.6km，采用双向四车道二级公路标准建设，路基宽度24m。</t>
  </si>
  <si>
    <t>启动路基土石方工程。</t>
  </si>
  <si>
    <t>两江新区-长寿区快速通道（渝北段）</t>
  </si>
  <si>
    <t>2022.12-2025.12</t>
  </si>
  <si>
    <t>渝北区段长9.51km（不含晏家隧道）,城市快速路，双向六车道，设计速度80km/h,标准路幅宽度29m,含互通立交2座(双桥立交、统景立交)，御临河大桥1座。</t>
  </si>
  <si>
    <t>川渝大道项目</t>
  </si>
  <si>
    <t>建设道路约20km。按设计速度60km/h，双向六车道的一级公路（兼城市道路功能）标准进行建设，路幅宽度为32.5m。</t>
  </si>
  <si>
    <t>渝北区G210茨竹至邻水段改建工程（渝邻快速通道）</t>
  </si>
  <si>
    <t>2021.05-2023.06</t>
  </si>
  <si>
    <t>起点接南北大道北延伸段终点，终点接渝邻快速通道邻水段起点，建设里程3.15km，双向六车道一级公路，宽度27m。</t>
  </si>
  <si>
    <t>完成部分道路路基工程、沿线桥梁、涵洞、挡墙等工程。</t>
  </si>
  <si>
    <t>渝北区国道G351统景场镇段新改建工程（两江大道北延伸段（统景场镇）公路工程）</t>
  </si>
  <si>
    <t>2021.04-2023.12</t>
  </si>
  <si>
    <t>该项目总占地面积约290亩。项目全长约2.971km，其中路线主线采用一级公路（兼具城市道路功能）标准建设，路基宽度26m，双向四车道，长约2.582km；连接线LK0+000至LK0+190采用一级公路（兼具城市道路功能）标准建设，路基宽度26m，双向四车道，长约0.19km，连接线LK1+900至LK0+389采用二级公路标准建设，路基宽度12m，长约0.199km。</t>
  </si>
  <si>
    <t>完成部分道路路基工程、路面工程、沿线桥梁涵洞工程。</t>
  </si>
  <si>
    <t>六横线跨御临河大桥工程</t>
  </si>
  <si>
    <t>2021.08-2023.12</t>
  </si>
  <si>
    <t>全长约980m，其中道路长约280m，路幅宽度约48m，双向8车道，跨御临河大桥长约700m（含引桥），桥梁段路幅宽度约40m。</t>
  </si>
  <si>
    <t>完成主体工程40%。</t>
  </si>
  <si>
    <t>椿萱大道</t>
  </si>
  <si>
    <t>2017.12-2025.12</t>
  </si>
  <si>
    <t>双向8车道，一期起于蒋家山立交，止于春华立交；二期（主要为隧道）起于春华立交，止于空港园区。</t>
  </si>
  <si>
    <t>横六路西延伸段</t>
  </si>
  <si>
    <t>2021.11-2023.12</t>
  </si>
  <si>
    <t>道路全长约800m，路宽19-22m。主要包括桥梁、路基、路面、排水管网、人行道、路灯、标志标线等。</t>
  </si>
  <si>
    <t>完成至总工程量的60%。</t>
  </si>
  <si>
    <t>悦港北路（空港新城段）</t>
  </si>
  <si>
    <t>起于金山大道以东，止于公园东路，道路等级为城市主干路，道路全长约4.405km，标准路幅宽度分为44m和32m两种，双向六车道，设计时速为60km/h，沿线主要结构物为跨越现状土两路桥梁一座，悦港北路与秋成大道立交1座以及道路沿线若干处挡墙。</t>
  </si>
  <si>
    <t>三纵线柏树堡立交至北环立交段改造</t>
  </si>
  <si>
    <t>2023-2026</t>
  </si>
  <si>
    <t>起于柏树堡立交，止于北环立交，含北环立交改造，全长3.5km。</t>
  </si>
  <si>
    <t>渝北区统景镇景华路新建工程</t>
  </si>
  <si>
    <t>2023-2024</t>
  </si>
  <si>
    <t>统景镇草统路（河坝2社洗车场），路线由南向北途经文昌会、杉林村，终点与统景镇现有道路景泉路（原统景职业中学）平交，路线全长1.64km。</t>
  </si>
  <si>
    <t>统景镇</t>
  </si>
  <si>
    <t>渝北区G210兴隆至茨竹段改建工程（渝邻快速通道）工程</t>
  </si>
  <si>
    <t>对南北大道二期工程兴隆至茨竹段实施拓宽改造，由双向4车道改造为双向6车道。按照双向六车道一级公路标准对现有双向四车道一级公路实施拓宽改造。路线全长约15km。</t>
  </si>
  <si>
    <t>（三）城市立交（共4个）</t>
  </si>
  <si>
    <t>新牌坊立交工程</t>
  </si>
  <si>
    <t>2020.03-2022.06</t>
  </si>
  <si>
    <t>新牌坊立交改造工程实施内容为A、B、C、D、E、G、L2共7条匝道、加州城市花园与中渝国际都会车行通道、F道路与中渝国际都会转换通道、F路与松牌路交叉段、新牌坊转盘环形人行1号天桥、金龙路人行3号天桥局部改造、加州城市花园与中渝国际都会人行通道1座。</t>
  </si>
  <si>
    <t>临空基建公司</t>
  </si>
  <si>
    <t>城南立交二期工程</t>
  </si>
  <si>
    <t>2021.04-2022.10</t>
  </si>
  <si>
    <t>甘悦大道渝北段东出口与机场南联络道之间主线桥及甘悦大道联系城南立交的相关匝道。</t>
  </si>
  <si>
    <t>数据谷北立交</t>
  </si>
  <si>
    <t>2019.08-2022.01</t>
  </si>
  <si>
    <t>为渝广高速、金山大道、悦港北路、仙桃西路、仙桃东路组成的一座喇叭形组合立交，包含A-H共8条匝道，预留上垮桥一座，匝道总长约5.3km，占地约40亩。</t>
  </si>
  <si>
    <t>观音公园立交工程</t>
  </si>
  <si>
    <t>地处两路城区与空港新城之间的观音公园，东接两路城区飞湖路和双龙西路，向西通过百果路接腾芳大道，全长2km，宽24m，双向两车道，包括路基土石方、车行道及人行道、支挡结构、排水、照明、综合管网、绿化及交通工程等。</t>
  </si>
  <si>
    <t>（四）水利电力（共3个）</t>
  </si>
  <si>
    <t>铜锣峡储气库建设工程</t>
  </si>
  <si>
    <t>2022.07-2025.10</t>
  </si>
  <si>
    <r>
      <t>设计库容14.8亿m</t>
    </r>
    <r>
      <rPr>
        <vertAlign val="superscript"/>
        <sz val="11.5"/>
        <rFont val="方正仿宋_GBK"/>
        <family val="0"/>
      </rPr>
      <t>3</t>
    </r>
    <r>
      <rPr>
        <sz val="11.5"/>
        <rFont val="方正仿宋_GBK"/>
        <family val="0"/>
      </rPr>
      <t>，工作气量10.2亿m</t>
    </r>
    <r>
      <rPr>
        <vertAlign val="superscript"/>
        <sz val="11.5"/>
        <rFont val="方正仿宋_GBK"/>
        <family val="0"/>
      </rPr>
      <t>3</t>
    </r>
    <r>
      <rPr>
        <sz val="11.5"/>
        <rFont val="方正仿宋_GBK"/>
        <family val="0"/>
      </rPr>
      <t>，垫底气4.6亿m</t>
    </r>
    <r>
      <rPr>
        <vertAlign val="superscript"/>
        <sz val="11.5"/>
        <rFont val="方正仿宋_GBK"/>
        <family val="0"/>
      </rPr>
      <t>3</t>
    </r>
    <r>
      <rPr>
        <sz val="11.5"/>
        <rFont val="方正仿宋_GBK"/>
        <family val="0"/>
      </rPr>
      <t>；地层压力上限40兆帕，下限10兆帕；注气规模500m</t>
    </r>
    <r>
      <rPr>
        <vertAlign val="superscript"/>
        <sz val="11.5"/>
        <rFont val="方正仿宋_GBK"/>
        <family val="0"/>
      </rPr>
      <t>3</t>
    </r>
    <r>
      <rPr>
        <sz val="11.5"/>
        <rFont val="方正仿宋_GBK"/>
        <family val="0"/>
      </rPr>
      <t>/日，采气规模833万m</t>
    </r>
    <r>
      <rPr>
        <vertAlign val="superscript"/>
        <sz val="11.5"/>
        <rFont val="方正仿宋_GBK"/>
        <family val="0"/>
      </rPr>
      <t>3</t>
    </r>
    <r>
      <rPr>
        <sz val="11.5"/>
        <rFont val="方正仿宋_GBK"/>
        <family val="0"/>
      </rPr>
      <t>/日。</t>
    </r>
  </si>
  <si>
    <t>新开钻4口注采井，集注站、注采管道、配套工程全面开工。</t>
  </si>
  <si>
    <t>区发展改革委</t>
  </si>
  <si>
    <t>重庆市渝北区碑口水库工程</t>
  </si>
  <si>
    <t>2019.12-2023.12</t>
  </si>
  <si>
    <r>
      <t>新建御临河中型水库，新建御临河中型水库，正常蓄水位186m，正常蓄水位以下库容1620万m</t>
    </r>
    <r>
      <rPr>
        <vertAlign val="superscript"/>
        <sz val="11.5"/>
        <rFont val="方正仿宋_GBK"/>
        <family val="0"/>
      </rPr>
      <t>3</t>
    </r>
    <r>
      <rPr>
        <sz val="11.5"/>
        <rFont val="方正仿宋_GBK"/>
        <family val="0"/>
      </rPr>
      <t>，年供水量10354m</t>
    </r>
    <r>
      <rPr>
        <vertAlign val="superscript"/>
        <sz val="11.5"/>
        <rFont val="方正仿宋_GBK"/>
        <family val="0"/>
      </rPr>
      <t>3</t>
    </r>
    <r>
      <rPr>
        <sz val="11.5"/>
        <rFont val="方正仿宋_GBK"/>
        <family val="0"/>
      </rPr>
      <t>，年发电量3241万度。</t>
    </r>
  </si>
  <si>
    <t>发电厂房上部结构施工，金属结构施工，左岸五孔泄洪闸主体结构施工，船闸主体结构施工，右岸三孔泄洪闸工作桥、交通桥及金属结构施工。</t>
  </si>
  <si>
    <t>区水利局、农村基建公司</t>
  </si>
  <si>
    <t>洛碛岸线环境综合整治工程</t>
  </si>
  <si>
    <t>2019.04-2023.12</t>
  </si>
  <si>
    <t>洛碛岸线环境综合整治工程共分为库岸防护工程（含冲沟）、滨江大道工程及景观绿化带工程3部分。</t>
  </si>
  <si>
    <t>区水利局、临空农业公司</t>
  </si>
  <si>
    <t>（五）片区基础设施建设（共26个）</t>
  </si>
  <si>
    <t>紫兴路南段道路工程</t>
  </si>
  <si>
    <t>位于龙塔片区，起点接紫福路与紫兴路交叉口，止于兴盛大道，道路全长558.427m，桩号范围为K0+348.581-K0+907.008,为城市次干路，设计车速30km/h，标准路幅宽度26m，双向四车道，建设内容主要包括拆除工程、土石方工程、道路及附属工程、结构工程、综合管网工程、绿化工程、交通工程等。</t>
  </si>
  <si>
    <t>空港新城开发项目配套道路工程</t>
  </si>
  <si>
    <t>2019.06-2022.12</t>
  </si>
  <si>
    <t>中央公园东路北拓段（K0+800.498-K1+239.32段）、公园东路北延伸段、公园北路西段、公园北二路西段、学成路（一期）、学成北路、秋兰二纵路（一期）、秋兰二纵路（二期）、秋芳二纵路、春芳二纵路、春兰一纵路南段、东岩北路、秋芳一纵路南段等十三道路，以及兰馨大道盛景天下人行天桥、兰馨大道体育馆人行地通道、同茂大桥旁货运停车场等16个项目建设。</t>
  </si>
  <si>
    <t>C4片区土石方平场工程</t>
  </si>
  <si>
    <t>2020.12-2022.06</t>
  </si>
  <si>
    <t>平场面积约为1.4k㎡，挖方约985万m³，填方730万m³。主要建设内容：对实施范围内场地进行平场，包括清表、挖方、填方、压实、清淤换填等工作内容。</t>
  </si>
  <si>
    <t>D6片区基础设施工程项目</t>
  </si>
  <si>
    <t>2021.01-2022.12</t>
  </si>
  <si>
    <t>7条市政道路及配套设施、道路及平场土石方、桥梁工程、边坡治理、综合管网、绿化及交通工程、红岩沟河道改道工程、排水箱涵及明渠、水电气讯既有管线保护及迁改工程、临时水电等。</t>
  </si>
  <si>
    <t>临空经济示范区开发建设公司</t>
  </si>
  <si>
    <t>多宝湖环湖步道和生态修复工程（平场及生态修复）</t>
  </si>
  <si>
    <t>经勘界确定最终实施面积为1584.7亩，主要建设内容包括场地整治、苗木栽植、环湖步道线形整理、管线保护等内容。</t>
  </si>
  <si>
    <t>重庆现代建筑智慧产业园五同片区道路基础设施建设工程</t>
  </si>
  <si>
    <t>2022.12-2027.12</t>
  </si>
  <si>
    <t>实施1300亩征地，建设长约16km道路及其附属设施。</t>
  </si>
  <si>
    <t>南北分流道</t>
  </si>
  <si>
    <t>2022.04-2024.04</t>
  </si>
  <si>
    <t>为城市主干道，全长2.5km，双向6车道，标准路幅宽度42m。</t>
  </si>
  <si>
    <t>一期完成涉铁部分施工，二期完成剩余里程。</t>
  </si>
  <si>
    <t>C、N分区路网工程</t>
  </si>
  <si>
    <t>2022.12-2026.12</t>
  </si>
  <si>
    <t>包含龙井大道东段、石锦大道西段、双龙桥路、安庆路等24条道路，总里程约28.31km。</t>
  </si>
  <si>
    <t>空港新城H6道路工程</t>
  </si>
  <si>
    <t>起于秋成大道，止于Z7，全长约1.1km，支路，路幅16m，双向2车道，包括土石方工程、道路工程、综合管网、交通工程、绿化照明工程等内容。</t>
  </si>
  <si>
    <t>鸽子沟树兰医院地块平场</t>
  </si>
  <si>
    <t>2022.04-2023.10</t>
  </si>
  <si>
    <t>本次地块平场范围为两个地块，地块面积约10.85万㎡；地块挖方约135万㎡，填方约4万㎡。</t>
  </si>
  <si>
    <t>完成总工程量50%。</t>
  </si>
  <si>
    <t>农高区横二路道路工程</t>
  </si>
  <si>
    <t>道路全长约3989m，红线宽度36m，车行道宽度23m。人行道两侧各5m，中央分隔带3m及相关附属配套设施。</t>
  </si>
  <si>
    <t>农高区龙门寨科技公园项目</t>
  </si>
  <si>
    <t>2022.12-2024.12</t>
  </si>
  <si>
    <t>包含土方工程、景观绿化、铺装、公共厕所、相关道路、慢行步道、照明等。</t>
  </si>
  <si>
    <t>纵一路工程道路建设项目</t>
  </si>
  <si>
    <t>项目占地面积124亩，建设内容：交通工程、照明工程、道路景观绿化等，长度约2.3km。</t>
  </si>
  <si>
    <t>农高区纵二路道路工程</t>
  </si>
  <si>
    <t>项目占地面积86亩，建设内容：交通工程、照明工程、道路景观绿化等，长度约2.2km。</t>
  </si>
  <si>
    <t>纵四路道路工程建设项目</t>
  </si>
  <si>
    <t>项目占地面积70亩，建设内容：交通工程、照明工程、道路景观绿化等，长度约1.3km。</t>
  </si>
  <si>
    <t>北区污水处理厂及管网项目</t>
  </si>
  <si>
    <t>2022.08-2023.06</t>
  </si>
  <si>
    <t>处理能力为1万m³/d，建设包括场地平整、管理用房、设施用房、泵房等的土建、装饰，污水处理设备管网及环境绿化等。</t>
  </si>
  <si>
    <t>农高区平场D地块建设项目</t>
  </si>
  <si>
    <t>2022.10-2023.12</t>
  </si>
  <si>
    <t>占地约2600亩，建设内容主要为土石方平场等。</t>
  </si>
  <si>
    <t>农高区平场E地块建设项目</t>
  </si>
  <si>
    <t>占地约1658亩，建设内容主要为土石方平场等。</t>
  </si>
  <si>
    <t>完成部分地块平场。</t>
  </si>
  <si>
    <t>古路建筑产业园道路基础设施建设</t>
  </si>
  <si>
    <t>2020.09-2023.04</t>
  </si>
  <si>
    <t>工程总建设三条道路，具体1号路为：建设长约620m,宽16m道路及附属配套设施；2号路为：建设长约670m,宽26m道路及附属配套设施；3号路为：建设长约410m,宽24m道路及附属配套设施。</t>
  </si>
  <si>
    <t>完成至总工程量的70%。</t>
  </si>
  <si>
    <t>黄胡路工程
（一期）</t>
  </si>
  <si>
    <t>项目主线道路长3335m，标准路幅宽度44m，为城市主干路。主要建设内容包括道路工程、下穿道工程、绿化工程、电力工程、照明工程、路灯工程、交通工程、人行天桥工程及排水工程等。</t>
  </si>
  <si>
    <t>渝北区空港新城城市基础设施及公共服务PPP项目</t>
  </si>
  <si>
    <t>2020.08-2024.06</t>
  </si>
  <si>
    <t>主要涵盖城市景观绿地及公园工程、优质教育示范基地工程、社区公共服务设施工程、河道整治及环境综合整治工程、区域畅通工程等5个子项目。</t>
  </si>
  <si>
    <t>完成至总工程量的40%。</t>
  </si>
  <si>
    <t>前沿科技城商务中心</t>
  </si>
  <si>
    <t>2019.10-2023.12</t>
  </si>
  <si>
    <t>占地面积约73亩，总建筑规模约16万㎡，布局规划展示中心、商业、商务、酒店等。</t>
  </si>
  <si>
    <t>多宝湖环湖步道和生态修复工程（步道和外围连接道路）</t>
  </si>
  <si>
    <t>2021.12-2023.04</t>
  </si>
  <si>
    <t>主要建设内容包括长17.5km、宽度为6m的环湖步道和里程约2.7km的2条外围连接道路。</t>
  </si>
  <si>
    <t>完成至总工程量的50%。</t>
  </si>
  <si>
    <t>前沿科技城公寓楼工程</t>
  </si>
  <si>
    <t>该项目位于N1-7-1/02地块，占地约94亩，容积率2.0，总建筑规模约12.5万㎡，包含公寓楼4栋、职工宿舍2栋。主要建设内容为建筑、结构、排水、景观、装饰等。</t>
  </si>
  <si>
    <t>空港园区至航空城连接道工程</t>
  </si>
  <si>
    <t>2021.11-2023.06</t>
  </si>
  <si>
    <t>道路全长447.9m，道路等级为城市次干路，路幅标准宽度为24m，双向四车道，设计时速为40km/h，含上跨G319国道桥梁一座，长240.68m。</t>
  </si>
  <si>
    <t>朝阳片区平场及路网工程</t>
  </si>
  <si>
    <t>占地面积约2.35k㎡，建设包括平场及路网工程。</t>
  </si>
  <si>
    <t>三、社会民生（共93个）</t>
  </si>
  <si>
    <t>（一）教育（共24个）</t>
  </si>
  <si>
    <t>龙兴C17/01地块中学新建工程（一期）</t>
  </si>
  <si>
    <t>2020.04-2022.12</t>
  </si>
  <si>
    <t>占地223亩，建筑面积约20万㎡，办学规模120班。</t>
  </si>
  <si>
    <t>区教委</t>
  </si>
  <si>
    <t>举人坝小学新建工程</t>
  </si>
  <si>
    <t>2020.07-2022.07</t>
  </si>
  <si>
    <t>占地57.7亩，建筑面积约4.5万㎡，办学规模60班。</t>
  </si>
  <si>
    <t>悦港中学</t>
  </si>
  <si>
    <t>2020.08-2022.08</t>
  </si>
  <si>
    <t>选址S39-1地块，占地约91.1亩，规划为公租房配套中学，办学规模60班。</t>
  </si>
  <si>
    <t>金石小学新建工程</t>
  </si>
  <si>
    <t>建设用地面积17346.04㎡，建筑面积16848.31㎡。办学规模24班。</t>
  </si>
  <si>
    <t>重庆工业职业技术学院川渝高竹校区项目</t>
  </si>
  <si>
    <t>总建筑面积约43万㎡，新校区建成后入驻学生达到12000人以上。</t>
  </si>
  <si>
    <t>祥和中学新建工程</t>
  </si>
  <si>
    <t>2022.08-2025.08</t>
  </si>
  <si>
    <t>位于仙桃街道睦邻路片区，占地面积约80.8亩，建筑面积约9万m²，办学规模90班，建设内容包括高压线迁改、主体建设、装饰装修，运动场，室外环境，设施设备，校园文化，水电气安装等。</t>
  </si>
  <si>
    <t>完成工程量2%。</t>
  </si>
  <si>
    <t>区住房城乡建委、区教委</t>
  </si>
  <si>
    <t>立人小学扩建及两路I27-1-1/03地块小学新建项目</t>
  </si>
  <si>
    <t>占地约55亩，建筑面积约3.8万m²，扩建18个班和新建36个班小学及12个班幼儿园。</t>
  </si>
  <si>
    <t>渝北区金鹏小学扩建工程</t>
  </si>
  <si>
    <t>2022.10-2025.08</t>
  </si>
  <si>
    <t>扩建校区位于宝圣大道金实验鹏小学西北侧。用地面积24466㎡，建筑面积33433㎡。</t>
  </si>
  <si>
    <t>华荣路片区B32-1地块小学新建工程</t>
  </si>
  <si>
    <t>项目占地面积约51.76亩，建筑面积约3.4万㎡。主要建设内容包括道路、建筑、结构、通风、给排水、电气暖通、消防、绿色建筑、挡墙、生化池、室内外装饰装修、绿化等。</t>
  </si>
  <si>
    <t>完成总工程量的10%。</t>
  </si>
  <si>
    <t>渝北区人和B36-1/03地块学校新建工程</t>
  </si>
  <si>
    <t>该工程占地面积约72亩，建筑面积约56000㎡。建设内容为道路、建筑、结构、通风、给排水、电气暖通、消防、绿色建筑、生化池、室内外装饰装修、绿化等。</t>
  </si>
  <si>
    <t>保税港I7-7地块小学新建工程</t>
  </si>
  <si>
    <t>占地26亩，建筑面积约2.5万㎡，办学规模24班。</t>
  </si>
  <si>
    <t>保税港I46-2、I46-3地块中学新建工程</t>
  </si>
  <si>
    <t>占地105亩，建筑面积约9.4万㎡，办学规模84班。</t>
  </si>
  <si>
    <t>鹿山小学新建工程（悦来Q27-1地块）</t>
  </si>
  <si>
    <t>2022.05-2024.07</t>
  </si>
  <si>
    <t>占地约35.2亩，建筑面积约3万㎡，办学规模30班。</t>
  </si>
  <si>
    <t>S31-1地块小学</t>
  </si>
  <si>
    <t>2022.07-2023.12</t>
  </si>
  <si>
    <t>占地51.9亩，建筑面积约4.2万m²，办学规模48班。</t>
  </si>
  <si>
    <t>完成总工程量的20%。</t>
  </si>
  <si>
    <t>重庆八中渝北校区游泳馆及停车库新建工程</t>
  </si>
  <si>
    <t>在八中校园内扩建游泳馆，总建筑面积约2.3万m²,其中地上建筑面积约1.1万m²，地下车库面积约1.2万m²。</t>
  </si>
  <si>
    <t>空港新城人和街小学改扩建</t>
  </si>
  <si>
    <t>位于空港新城F46-1地块，占地面积36.5亩，学校现有36个班级，扩建建筑面积约2万m²，并对已建校园进行改造，扩建改造后增加至60个班级。</t>
  </si>
  <si>
    <t>党校新建项目</t>
  </si>
  <si>
    <t>用地面积约118.8亩，建筑面积约6.7万m²。主要建设内容包括土石方工程、土建工程，电力工程、照明工程，装饰工程、智能化工程、设备及材料采购、配套景观环境工程、综合管线工程及其附属工程等。</t>
  </si>
  <si>
    <t>重庆一中寄宿学校整体提升改造工程</t>
  </si>
  <si>
    <t>实施学校全面升级改造约76000m²，主要内容为室外道路及环境铺装改造、校门区域改造、屋面及外立面改造、室内装饰装修、给排水、电气等。</t>
  </si>
  <si>
    <t>完成工程量的50%。</t>
  </si>
  <si>
    <t>两路E88地块小学新建工程</t>
  </si>
  <si>
    <t>2021.12-2023.12</t>
  </si>
  <si>
    <t>用地面积29621.09㎡，建筑面积为29417.94㎡，48个班。包含教学用房、多功能厅、设备用房及地下车库、餐厅及厨房、风雨操场等。</t>
  </si>
  <si>
    <t>区征地事务中心</t>
  </si>
  <si>
    <t>空港实验中学</t>
  </si>
  <si>
    <t>2020.11-2023.06</t>
  </si>
  <si>
    <t>建筑面积约8.5万㎡，新建教学楼、实验楼、综合楼、食堂、体育馆、宿舍、车库等。</t>
  </si>
  <si>
    <t>主体完成99%，环境工程完成80%。</t>
  </si>
  <si>
    <t>龙塔实验中学</t>
  </si>
  <si>
    <t>2021.07-2023.07</t>
  </si>
  <si>
    <t>本项目建设中学36班，占地面积47.25亩，总建筑面积43724.17㎡，共1#、2#、3#等3栋楼。配套建设250m环形跑道塑胶运动场、室外篮球场2个、停车位476个。</t>
  </si>
  <si>
    <t>临空基建公司、区教委</t>
  </si>
  <si>
    <t>重庆航天职业技术学院新校区（一期）建设项目</t>
  </si>
  <si>
    <t>2021.01-2023.12</t>
  </si>
  <si>
    <t>用地面积324亩，建筑面积22万㎡。</t>
  </si>
  <si>
    <t>主体一期主体施工。</t>
  </si>
  <si>
    <t>前沿科技城中学</t>
  </si>
  <si>
    <t>位于C1-4/03地块，高中30个班，初中30个班。</t>
  </si>
  <si>
    <t>翡翠城小学新建工程</t>
  </si>
  <si>
    <t>占地42.9亩，规划办学规模36个班（按48班建设），总建筑面积约3.2万㎡。</t>
  </si>
  <si>
    <t>（二）医疗卫生（共6个）</t>
  </si>
  <si>
    <t>重庆市渝北区妇幼保健计划生育服务中心迁建工程</t>
  </si>
  <si>
    <t>2022.06-2025.12</t>
  </si>
  <si>
    <t>项目占地总面积约105亩，一期占地面积约69亩，建筑面积约7.89万㎡，主要建设内容包括门诊大楼、住院大楼、公共服务楼、月子中心以及地下停车库等。</t>
  </si>
  <si>
    <t>渝北区人民医院三甲项目医疗综合4号楼项目</t>
  </si>
  <si>
    <t>2022.05-2023.12</t>
  </si>
  <si>
    <t>位于空港新城F52-1三甲项目地块内，占地约8亩，建设面积约1.7万m²，床位129张。</t>
  </si>
  <si>
    <t>完工总工程量的20%。</t>
  </si>
  <si>
    <t>区第四人民医院迁建工程（玉峰山医院）</t>
  </si>
  <si>
    <t>项目占地总面积约82亩，总床位数500个，一期建筑面积约5.3万㎡，拟按二级甲等综合医院标准进行建设。</t>
  </si>
  <si>
    <t>渝北区残疾人康复中心</t>
  </si>
  <si>
    <t>渝北区残疾人康复中心—建设残疾人康复中心1.3万㎡。</t>
  </si>
  <si>
    <t>区残联</t>
  </si>
  <si>
    <t>渝北区第二人民医院扩建工程</t>
  </si>
  <si>
    <t>建筑面积约4.7万m²(其中地上面积3.5万m²)，配置床位300张、车位300个。</t>
  </si>
  <si>
    <t>区住房城乡建委、临空基建公司</t>
  </si>
  <si>
    <t>重庆市渝北区疾病预防控制中心迁建项目</t>
  </si>
  <si>
    <t>建设实验室、区卫生应急物资储备中心、业务用房和公共卫生人才培训基地等，建设附属设施，购置实验室设备和办公家具用品等。</t>
  </si>
  <si>
    <t>区卫生健康委</t>
  </si>
  <si>
    <t>（三）文化体育（共4个）</t>
  </si>
  <si>
    <t>龙兴古镇改造提档升级项目</t>
  </si>
  <si>
    <t>2022.03-2023.11</t>
  </si>
  <si>
    <t>文物保护单位保护修缮，历史建筑修缮改造，主街和巷道建筑修缮改造，道路、电力、给排水等管网，景观公共空间、店招、照明等整治提升，文化、消防、安全、疏散等公共服务设施，环卫设施，其他配套设施等。</t>
  </si>
  <si>
    <t>完成总工程量的40%。</t>
  </si>
  <si>
    <t>重庆龙兴足球场</t>
  </si>
  <si>
    <t>建设用地约303亩，6万座，建筑面积约17万㎡，建设内容包括该项目用地范围内土石方工程、边坡支护、景观绿化、照明、配套辅助用房、综合管网等。</t>
  </si>
  <si>
    <t>龙兴足球训练场</t>
  </si>
  <si>
    <t>2021.12-2022.12</t>
  </si>
  <si>
    <t>新建4片训练场（草皮满足2023年亚洲杯赛事要求），包含土石方工程、景观、硬质道路、停车场、铺装、照明、围网、管网工程等，包含更衣室、厕所、管理用房等配套用房及装修。</t>
  </si>
  <si>
    <t>金紫山文创园项目</t>
  </si>
  <si>
    <t>位于渝北嘉州商圈，对金紫山石头房子进行整体规划打造，含资产收购、项目策划、改造设计、施工等内容。打造一个集文化、娱乐、休闲、创作、交易为一体的多功能园区。</t>
  </si>
  <si>
    <t>（四）市政工程（共19个）</t>
  </si>
  <si>
    <t>耍坝地下停车库工程</t>
  </si>
  <si>
    <t>2019.09-2022.06</t>
  </si>
  <si>
    <t>占地面积约9100㎡，地面为市民休闲广场，龙华大道以下为半机械坡道式停车库，其余为坡道式停车库，设置停车泊位约1050个。</t>
  </si>
  <si>
    <t>重庆航空小镇公园</t>
  </si>
  <si>
    <t>对航空小镇儿童公园进行景观打造，占地面积约262.5亩，绿地面积约17.5万㎡。</t>
  </si>
  <si>
    <t>两江国际商务中心市政配套工程</t>
  </si>
  <si>
    <t>位于空港新城F标准分区，工程主要包含市政道路、中心广场、轴线绿廊、地块土石方工程等相关内容。含市政道路9条，其中城市次干路4条、城市支路5条，道路总长约5355.365m。城市次干路为西条北路、青岗溪路、西城路和秋兰二纵路；城市支路为兰桥路、园兰一纵路、园兰二纵路、园兰三纵路和西城南路。</t>
  </si>
  <si>
    <t>金竹溪生态公园（玉龙大道以北部分）</t>
  </si>
  <si>
    <t>2020.09-2022.11</t>
  </si>
  <si>
    <t>河流长度约3.5km，总用地面积约60万㎡（其中水体面积约9万㎡、陆地面积约51万㎡），总建筑面积约700㎡。主要建设内容：包括管理用房、公厕、城市广场、道路、边坡、绿化、给排水、铺装及照明等工作内容。</t>
  </si>
  <si>
    <t>数据谷园区灯饰工程</t>
  </si>
  <si>
    <t>含地块总建筑面积120万m²，包括道路照明、标志建筑照明、公共建筑照明、公园照明、景观照明等。</t>
  </si>
  <si>
    <t>龙兴园区粉壁湿地公园</t>
  </si>
  <si>
    <t>2022.04-2022.12</t>
  </si>
  <si>
    <t>面积约150亩，为周边居住、企业基础建设配套服务。</t>
  </si>
  <si>
    <t>飞龙湖公园</t>
  </si>
  <si>
    <t>2022.05-2023.06</t>
  </si>
  <si>
    <t>紧邻龙兴古镇,地处古镇南侧，总面积约12万㎡，建设内容包含土石方工程、绿化工程、铺装工程、管理用房、照明灯饰工程等。</t>
  </si>
  <si>
    <t>完成总工程量的50%。</t>
  </si>
  <si>
    <t>空港新城秋成西路道路工程</t>
  </si>
  <si>
    <t>2022.03-2023.12</t>
  </si>
  <si>
    <t>起于仙桃数据谷，止于秋成西路，全长约2.7km，支路，路幅32m，双向6车道，包括土石方工程、道路工程、综合管网、交通工程、绿化照明工程等内容。</t>
  </si>
  <si>
    <t>前沿科技城生态公园</t>
  </si>
  <si>
    <t>2022.08-2024.12</t>
  </si>
  <si>
    <t>总用地面积约1092亩，主要建设内容包括危岩治理、公园广场、道路、配套管理服务用房、景观绿化、照明等。</t>
  </si>
  <si>
    <t>轨道15号线绣湖路房屋征收及停车场建设</t>
  </si>
  <si>
    <t>2021.12-2025.12</t>
  </si>
  <si>
    <t>征收拆除劳动宾馆、区规资局办公用房共约12377.3㎡，还建商业门面约2091㎡及公共停车场，占地面积约2.25亩，设车位130个。</t>
  </si>
  <si>
    <t>完成征收，启动停车场设计等相关工作。</t>
  </si>
  <si>
    <t>两江国际商务中心市政配套工程—双桥溪景观桥</t>
  </si>
  <si>
    <t>2020.11-2023.08</t>
  </si>
  <si>
    <t>项目起于兰桂大道，止于青岗溪路，项目全长约550m，其中K0+120～K0+534为桥梁段，全长约415m。主要建设内容为土石方工程、路基工程、路面工程、桥梁工程、排水工程、交通工程、景观工程及综合管线等。</t>
  </si>
  <si>
    <t>空港新城悦港大道北一横线道路工程</t>
  </si>
  <si>
    <t>起于秋成西路，止于规划Z5-3路，全长2.39km，城市次干路，标准路幅宽度为26m，双向四车道。</t>
  </si>
  <si>
    <t>完成至总工程量的45%。</t>
  </si>
  <si>
    <t>石坪体育公园</t>
  </si>
  <si>
    <t>2019.12-2023.08</t>
  </si>
  <si>
    <t>该项目总占地面积约1100亩，其中配套建筑总面积约1.5万㎡。主要建设内容：包括平场土石方工程、配套建筑、运动场馆、园路、广场、绿化、照明等。</t>
  </si>
  <si>
    <t>中央公园东路（悦港大道至悦港北路段）道路工程</t>
  </si>
  <si>
    <t>起于悦港大道北侧，终点止于悦港北路，道路全长约0.67km，城市主干路，路幅标准宽度为40m，双向6车道，设计时速为50km/h，含匝道桥梁一座，长102m。</t>
  </si>
  <si>
    <t>重庆安全文化公园及周边配套道路工程</t>
  </si>
  <si>
    <t>一是重庆安全文化公园，实施面积86万方，包括土石方工程、硬质铺装、入口及节点工程、配套管理用房、综合管网、照明工程等。二是包括公园北二路、中原山一纵路、中原山二纵路、中原山三纵路、中原山四纵路道路工程。三是F91-2、F93-2、F94-2、F95-3、F96-2地块平场。</t>
  </si>
  <si>
    <t>悦港隧道（长安渝北工厂厂房迁改工程）</t>
  </si>
  <si>
    <t>悦港隧道工程下穿长安民生物流公司范围长470m，隧道位于地下约30m，正上方为长安渝北工厂生产区域，根据地勘结果其中370m位于人工素填土土层中，目前技术条件下进行暗挖施工不可避免沉降，明挖施工须迁改长安汽车渝北工厂部分厂房和库房（含生产线），改迁面积28330㎡。</t>
  </si>
  <si>
    <t>渝北区公共停车场PPP项目</t>
  </si>
  <si>
    <t>总建设面积约40.22万㎡，拟建停车位10056个。</t>
  </si>
  <si>
    <t>区住房城乡建委、城市更新公司</t>
  </si>
  <si>
    <t>农高区学堂湾生态公园项目</t>
  </si>
  <si>
    <t>包含土方工程、景观绿化、铺装、公共厕所、相关道路、慢行步道（绿道宽度不宜小于2m）、照明等。</t>
  </si>
  <si>
    <t>智慧市政设施园林PPP项目</t>
  </si>
  <si>
    <t>在全区范围内建设约1万根智慧灯杆、智慧园林传感器7000套以及建设相关管理平台。</t>
  </si>
  <si>
    <t>区城管局</t>
  </si>
  <si>
    <t>（五）安居工程（共8个）</t>
  </si>
  <si>
    <t>阳光雅居征地农转城安置房（一期）项目</t>
  </si>
  <si>
    <t>2019.12-2022.05</t>
  </si>
  <si>
    <t>该项目占地面积8.64万㎡，建筑规模约37.24万㎡，建设内容：住宅31.29万㎡，商业建筑及配套设施1.95万㎡，地下车库4万㎡。</t>
  </si>
  <si>
    <t>空港新城桂馥家园两路片区安置房工程（二期）工程</t>
  </si>
  <si>
    <t>2019.07-2022.12</t>
  </si>
  <si>
    <t>本项目用地面积16344.28㎡，总建筑面积117307.9㎡，绿化面积约5727.93㎡，道路广场用地约10616.35㎡。</t>
  </si>
  <si>
    <t>新城雅居</t>
  </si>
  <si>
    <t>建筑面积约20万㎡。</t>
  </si>
  <si>
    <t>农业园区乡村振兴还建房建设项目</t>
  </si>
  <si>
    <t>建筑总面积5.7万㎡，包括平整、土建、装饰、环境绿化等。</t>
  </si>
  <si>
    <t>前沿科技城安置房工程</t>
  </si>
  <si>
    <t>2022.12-2025.02</t>
  </si>
  <si>
    <t>该项目总占地面积约117亩，总建筑面积约15.6万㎡，主要建设内容为土石方平场、建筑土建、安装、装修、配套设计及景观打造等。</t>
  </si>
  <si>
    <t>龙盛片区长租公寓（2021年批次）</t>
  </si>
  <si>
    <t>总装修面积33.8万㎡，装修房屋6217套。</t>
  </si>
  <si>
    <t>环湖雅居B区农转城安置房工程</t>
  </si>
  <si>
    <t>总建设规模88万㎡，其中安置房72万㎡，配套商业和其他用房10万㎡，配套地下车库5.3万㎡。</t>
  </si>
  <si>
    <t>环湖雅居D组团及20号楼完成室内装饰装修的70%。</t>
  </si>
  <si>
    <t>新寨农民聚居区</t>
  </si>
  <si>
    <t>2021.07-2023.12</t>
  </si>
  <si>
    <t>占地面积约46亩，包括平整、土建、装饰、环境绿化等。</t>
  </si>
  <si>
    <t>完成1#-18#楼及地下车库的主体结构、砌体施工。</t>
  </si>
  <si>
    <t>（六）综合整治（共13个）</t>
  </si>
  <si>
    <t>仙桃睦邻路片区（四期）棚户区改造项目</t>
  </si>
  <si>
    <t>2018.10-2022.12</t>
  </si>
  <si>
    <t>项目内容为国有土地上棚户区改造，占地规模约235亩，拆除混合结构厂区房屋约11.2万㎡，涉及重庆雄风模具、光华模具等18家企业共45户（其中含租赁户27户）。</t>
  </si>
  <si>
    <t>除司法程序、迁建企业及遗留问题以外的完成交房及拆除。</t>
  </si>
  <si>
    <t>华荣路片区棚户区改造项目</t>
  </si>
  <si>
    <t>2018.11-2022.12</t>
  </si>
  <si>
    <t>该项目为国有土地上房屋棚户区改造及拆除，占地规模约620亩，拟征收19户，拆除房屋面积约240000㎡。</t>
  </si>
  <si>
    <t>玉峰山镇中心场镇提档升级项目</t>
  </si>
  <si>
    <t>2017.03-2022.12</t>
  </si>
  <si>
    <t>打造场镇房屋风貌，改造雨污管网、市政设施、强弱电下地、农贸市场等工程，新建体育健身中心、停车场、车站、垃圾收集设施、道路及绿化景观等工程。</t>
  </si>
  <si>
    <t>玉峰山镇</t>
  </si>
  <si>
    <t>花卉园片区城市有机更新项目</t>
  </si>
  <si>
    <t>2022.09-2025.12</t>
  </si>
  <si>
    <t>包含花卉东路社区、花卉西路社区、红石支路社区、松桥支路4栋建筑、花卉园公园及L4地块城市更新管理用房，总占地面积56.46万㎡，总建筑面积87万㎡。</t>
  </si>
  <si>
    <t>完成示范区建设。</t>
  </si>
  <si>
    <t>渝湖路片区城市更新</t>
  </si>
  <si>
    <t>改造涉及同茂（两路街道）、渝湖路（双凤湖街道）、龙祥街（双龙湖街道）等3个社区178栋建筑及碧津游乐园，涉及居民3655户，占地面积约26.5万㎡，总建筑面积约40万㎡。</t>
  </si>
  <si>
    <t>渝湖路片区零星危旧房改造项目</t>
  </si>
  <si>
    <t>2022.04-2023.12</t>
  </si>
  <si>
    <t>位于渝北区渝湖路，占地13亩，征收房屋约8500m²。</t>
  </si>
  <si>
    <t>完成部分交房。</t>
  </si>
  <si>
    <t>龙兴镇天堡集镇国有土地上房屋征收及拆除项目</t>
  </si>
  <si>
    <t>2018.01-2023.12</t>
  </si>
  <si>
    <t>位于龙兴镇天堡集镇，占地64亩，征收房屋约9000m²。</t>
  </si>
  <si>
    <t>龙兴场镇改造提升项目</t>
  </si>
  <si>
    <t>2021.06-2023.06</t>
  </si>
  <si>
    <t>立面整治、道路黑化、人行道改造、新（改）建公厕、改造农贸市场、完善雨污管网、强弱电下地、新改造建停车场、环境改造等基础设施建设。</t>
  </si>
  <si>
    <t>包括外立面改造工程、屋顶改造、道路黑化、雨污分流、路灯改造等附属工程。</t>
  </si>
  <si>
    <t>农村基建公司、区住房城乡建委</t>
  </si>
  <si>
    <t>重庆市渝北城区环境综合整治PPP项目</t>
  </si>
  <si>
    <t>主要包括城区雨污分流治理及市政道路提档升级工程、渝北区清水绿岸治理提升工程两个子项目。城区雨污分流治理及市政道路提档升级工程包括渝北城区九个街道约80k㎡范围的雨污管网整治、道路提档升级、绿化景观打造、架空线下地、路内停车位智能化改造等内容；渝北区清水绿岸治理提升工程包括盘溪河、肖家河清水绿岸治理提升工程。</t>
  </si>
  <si>
    <t>区城管局、区住房城乡建委</t>
  </si>
  <si>
    <t>黄桷坪片区征收项目</t>
  </si>
  <si>
    <t>位于回兴街道，征收房屋面积约15410㎡。</t>
  </si>
  <si>
    <t>木耳镇中心场镇整治</t>
  </si>
  <si>
    <t>拆除屋顶彩钢棚改建轻质坡屋顶屋面；规范强弱电线或管线下地；人行道路面提档升级；建设生态停车场；新建或整治农贸市场；雨污分流整治；场镇及周边绿化；场镇外立面改造；规范店招店牌等。</t>
  </si>
  <si>
    <t>服装城片区城市更新项目</t>
  </si>
  <si>
    <t>房屋外立面约17.5万㎡。</t>
  </si>
  <si>
    <t>渝北区2022年城市更新项目</t>
  </si>
  <si>
    <t>按照区住建委下达的城市更新项目开展相关工作。</t>
  </si>
  <si>
    <t>（七）环境治理（共3个）</t>
  </si>
  <si>
    <t>城区雨污分流治理及市政道路提档升级工程一期（龙塔及南方翻译学院片区）</t>
  </si>
  <si>
    <t>2020.03-2022.12</t>
  </si>
  <si>
    <t>主要为市政道路地下排水管网雨污分流改造，涉及改造排水管网总长约230km，道路人行道提档升级42条。</t>
  </si>
  <si>
    <t>溉澜溪清水绿岸治理提升工程</t>
  </si>
  <si>
    <t>实施我区雨水管网改造，生态修复治理等工作内容。</t>
  </si>
  <si>
    <t>徐堡污水处理厂及管网项目</t>
  </si>
  <si>
    <r>
      <t>污水处理能力为1万m</t>
    </r>
    <r>
      <rPr>
        <vertAlign val="superscript"/>
        <sz val="11.5"/>
        <rFont val="方正仿宋_GBK"/>
        <family val="0"/>
      </rPr>
      <t>3</t>
    </r>
    <r>
      <rPr>
        <sz val="11.5"/>
        <rFont val="方正仿宋_GBK"/>
        <family val="0"/>
      </rPr>
      <t>每天，包括管网建设、场地平整、管理用房、设施用房、泵房等的土建、装饰，污水处理设备及污染修复、环境绿化等。</t>
    </r>
  </si>
  <si>
    <t>（八）社会治理（共16个）</t>
  </si>
  <si>
    <t>区人武部营房新建工程</t>
  </si>
  <si>
    <t>2021.03-2022.06</t>
  </si>
  <si>
    <t>地上建筑面积约0.8万m²，地下建筑面积约0.2万m²。</t>
  </si>
  <si>
    <t>S27-2地块社区综合服务中心及S27-1地块停车场项目</t>
  </si>
  <si>
    <t>2021.03-2022.09</t>
  </si>
  <si>
    <t>用地面积约25亩，总建筑面积1.7万m²。</t>
  </si>
  <si>
    <t>渝北职工之家复建项目</t>
  </si>
  <si>
    <t>占地约18亩，建筑面积1.5万m²，主要包括职工之家综合楼、职工培训中心、各类运动场所及设施、景观绿化、道路等。</t>
  </si>
  <si>
    <t>玉峰山公共服务中心</t>
  </si>
  <si>
    <t>2019.10-2022.05</t>
  </si>
  <si>
    <t>该项目总建筑面积约2.05万㎡，主要包含街道公共服务中心、文化服务中心、老年服务中心、综治中心和公安业务用房等。</t>
  </si>
  <si>
    <t>“二中心”建设项目（执法办案管理中心及刑事科学技术中心）</t>
  </si>
  <si>
    <t>2021.08-2022.03</t>
  </si>
  <si>
    <t>项目总建筑面积8500㎡。主要建设内容：执法办案管理中心3660㎡；刑事科学技术中心4840㎡。</t>
  </si>
  <si>
    <t>区公安分局</t>
  </si>
  <si>
    <t>重庆市第二强制隔离戒毒所</t>
  </si>
  <si>
    <t>2022.03-2023.06</t>
  </si>
  <si>
    <t>建设内容：包括房屋建筑、警戒防护设施、场地建设和配套项目。建设规模：具备1000人收容规模，总用地面积约5.6万㎡，总建筑面积约3.2万㎡。</t>
  </si>
  <si>
    <t>项目开工，主体结构完工，开始进行室内装饰施工。</t>
  </si>
  <si>
    <t>王家街道</t>
  </si>
  <si>
    <t>市民服务中心二期（法律信访服务中心）</t>
  </si>
  <si>
    <t>占地面积约8.8亩，总建筑面积1.9万㎡，其中地上1万㎡，地下0.9万㎡。</t>
  </si>
  <si>
    <t>渝北区市民服务中心（三期）</t>
  </si>
  <si>
    <t>位于F56-2地块，占地约22.8亩，包括江北供电公司生产调度楼、区融媒体中心用房、区智慧城市中心三个子项目建设，总建筑面积约6.5万㎡，其中地上约3.8万㎡，地下约2.7万㎡。</t>
  </si>
  <si>
    <t>完成至总工程量的40%。（房建结构主体完成）</t>
  </si>
  <si>
    <t>市城建档案馆</t>
  </si>
  <si>
    <t>2021.03-2023.10</t>
  </si>
  <si>
    <t>占地27.2亩，总建筑面积9.82万m²。</t>
  </si>
  <si>
    <t>重庆市渝北区殡仪馆建设项目</t>
  </si>
  <si>
    <t>建筑面积1.2万㎡，用于修建火化间、遗体冷藏间、骨灰寄存间、悼念厅、服务区、办公区、停车场等；采购火化炉、殡仪专用车等设备，年火化能力10000具。</t>
  </si>
  <si>
    <t>区民政局</t>
  </si>
  <si>
    <t>箭沱湾公墓</t>
  </si>
  <si>
    <t>规划用地面总面积230846m²，墓葬区设计墓位约87000座。</t>
  </si>
  <si>
    <t>紫园路F地块办公用房</t>
  </si>
  <si>
    <t>项目位于龙塔街道黄龙路与黄龙支路交叉口，占地面积约3670㎡，拟建商业办公用房一栋，建筑面积约2.2万㎡。</t>
  </si>
  <si>
    <t>龙塔服务中心项目</t>
  </si>
  <si>
    <t>该项目总建设规模约2.4万㎡，其中地上建筑约1.7万㎡，地下车库约0.7万㎡。主要建设内容包括：停车库、公共服务大厅、多功能能厅等。</t>
  </si>
  <si>
    <t>龙溪服务中心</t>
  </si>
  <si>
    <r>
      <rPr>
        <sz val="11.5"/>
        <rFont val="方正仿宋_GBK"/>
        <family val="0"/>
      </rPr>
      <t>位于武陵路145号（原长风化工厂）地块，总建筑面积约2.55万m</t>
    </r>
    <r>
      <rPr>
        <sz val="11.5"/>
        <rFont val="宋体"/>
        <family val="0"/>
      </rPr>
      <t>²</t>
    </r>
    <r>
      <rPr>
        <sz val="11.5"/>
        <rFont val="方正仿宋_GBK"/>
        <family val="0"/>
      </rPr>
      <t>。</t>
    </r>
  </si>
  <si>
    <t>渝北区检察院办案用房和专业技术用房</t>
  </si>
  <si>
    <t>建设渝北区检察院使用的办案用房和专业技术用房约2.6万m²。</t>
  </si>
  <si>
    <t>渝北区人民法院业务用房及办公辅助用房</t>
  </si>
  <si>
    <t>建设渝北区人民法院业务用房及办公辅助用房5万m²，进行内部装修、家具购买、弱电工程等。</t>
  </si>
  <si>
    <t>四、城市综合体（共41个）</t>
  </si>
  <si>
    <t>（一）商务集聚区（共9个）</t>
  </si>
  <si>
    <t>锦通总部基地</t>
  </si>
  <si>
    <t>总建筑面积约15.56万m²，均为商业商务，主要建设高端写字楼、主体商业。</t>
  </si>
  <si>
    <t>香樟湖樾</t>
  </si>
  <si>
    <t>2020.11-2023.12</t>
  </si>
  <si>
    <t>项目占地面积约0.53万㎡，总建筑面积约6.4万㎡，由A、B两栋高层建筑组成。主要建设内容包括房屋建筑的拆除、土建新建、房屋精装修等。</t>
  </si>
  <si>
    <t>合景悠方</t>
  </si>
  <si>
    <t>2018.10-2023.09</t>
  </si>
  <si>
    <t>总建筑面积20.73万m²，打造两江国际综合商业中心。</t>
  </si>
  <si>
    <t>装饰装修。</t>
  </si>
  <si>
    <t>大悦城</t>
  </si>
  <si>
    <t>总建筑面积22.67万㎡，打造两江国际综合商业中心。</t>
  </si>
  <si>
    <t>龙湖天街</t>
  </si>
  <si>
    <t>总建筑面积40.11万m²，打造两江国际综合商业中心。</t>
  </si>
  <si>
    <t>实施装饰装修。</t>
  </si>
  <si>
    <t>渝北吾悦广场</t>
  </si>
  <si>
    <t>2018.10-2023.11</t>
  </si>
  <si>
    <t>占地72亩，总建筑面积29.2万m²，打造两江国际综合商业中心。</t>
  </si>
  <si>
    <t>鲁能城商业</t>
  </si>
  <si>
    <t>2020.03-2024.12</t>
  </si>
  <si>
    <t>总建筑面积43.5万m²,物业类型包括酒店、商业和写字楼。</t>
  </si>
  <si>
    <t>西部建材家居小镇（居然之家）</t>
  </si>
  <si>
    <t>2019.10-2024.12</t>
  </si>
  <si>
    <t>占地面积约495亩，总建筑体量约60万㎡。</t>
  </si>
  <si>
    <t>富力湾</t>
  </si>
  <si>
    <t>2015.06-2023.12</t>
  </si>
  <si>
    <t>占地面积260亩，总体量42万㎡，其中商业商务体量32万㎡，居住体量10万㎡。</t>
  </si>
  <si>
    <t>完成构筑物工程建设。</t>
  </si>
  <si>
    <t>（二）房地产（共32个）</t>
  </si>
  <si>
    <t>鹿山府项目</t>
  </si>
  <si>
    <t>2020.07-2022.12</t>
  </si>
  <si>
    <t>占地121.7亩，总建筑面积16.22万m²。</t>
  </si>
  <si>
    <t>两路组团F分区F23-2地块项目</t>
  </si>
  <si>
    <t>总建筑面积13.05万m²,由11栋8层洋房、6栋16层高层、配套用房、商业、车库组成。</t>
  </si>
  <si>
    <t>北辰中央公园</t>
  </si>
  <si>
    <t>2019.11-2022.12</t>
  </si>
  <si>
    <t>占地面积68156m²，总建筑面积15万m²，建设低密度多层住宅，含少量社区配套商业。</t>
  </si>
  <si>
    <t>融创隐溪晓院</t>
  </si>
  <si>
    <t>2021.03-2022.12</t>
  </si>
  <si>
    <t>总建筑面积21.6万m²,以低密度别墅、洋房为主。</t>
  </si>
  <si>
    <t>天堡寨安置房</t>
  </si>
  <si>
    <t>2015.03-2022.06</t>
  </si>
  <si>
    <t>项目占地面积约350亩，总建设面积约66万㎡，建设内容包括土石方工程、方位建设工程、设备安装工程、环境绿化及综合管网等配套工程。</t>
  </si>
  <si>
    <t>长滩原麓</t>
  </si>
  <si>
    <t>2018.06-2022.12</t>
  </si>
  <si>
    <t>用地面积约37.64万㎡，总计容面积约37.64万㎡，项目分为两期开发，一期为住宅洋房、合院、联排，二期为洋房、合院、联排。</t>
  </si>
  <si>
    <t>绿城两江御园一期、二期</t>
  </si>
  <si>
    <t>2015.03-2022.12</t>
  </si>
  <si>
    <t>规划占地面积32.39万㎡，建设面积41.62万㎡。</t>
  </si>
  <si>
    <t>置业I分区项目</t>
  </si>
  <si>
    <t>2022.03-2026.12</t>
  </si>
  <si>
    <t>规划总建筑面积：54.59万㎡，打造商业、住宅项目。</t>
  </si>
  <si>
    <t>桥达龙兴新地块</t>
  </si>
  <si>
    <t>2022.01-2023.12</t>
  </si>
  <si>
    <t>规划用地面积4.78万㎡，规划建设面积10.12万㎡，打造幼儿园、商业及住宅项目。</t>
  </si>
  <si>
    <t>一期施工。</t>
  </si>
  <si>
    <t>象融兴渝北两路组团S分区S370303东侧部分及S370503地块项目</t>
  </si>
  <si>
    <t>建设规模约11万㎡，建设内容：住宅、商业、配套、车库。</t>
  </si>
  <si>
    <t>华宇御璟首玺</t>
  </si>
  <si>
    <t>总建筑面积约13.2万㎡，建设内容为住宅及配套。</t>
  </si>
  <si>
    <t>中央公园瑞府</t>
  </si>
  <si>
    <t>总建筑面积9.67万㎡，以叠拼和洋房为主。</t>
  </si>
  <si>
    <t>航空小镇</t>
  </si>
  <si>
    <t>2020.01-2024.12</t>
  </si>
  <si>
    <t>建设高品质住宅及商业配套。</t>
  </si>
  <si>
    <t>协信哈罗小镇</t>
  </si>
  <si>
    <t>2018.12-2025.12</t>
  </si>
  <si>
    <t>用地面积428996.8㎡，总计容面积657086.76㎡，项目共13个地块，打造学校、商业及住宅项目。</t>
  </si>
  <si>
    <t>完成工程量50%。</t>
  </si>
  <si>
    <t>御临府</t>
  </si>
  <si>
    <t>2019.01-2023.12</t>
  </si>
  <si>
    <t>用地面积275594㎡，总计容面积293624.1㎡，住宅套数1610套、主要单项工程或单位工程、房屋用途等情况。</t>
  </si>
  <si>
    <t>完成工程量80%。</t>
  </si>
  <si>
    <t>融创中航项目（瀚学融府）</t>
  </si>
  <si>
    <t>2019.01-2025.12</t>
  </si>
  <si>
    <t>用地面积371057㎡，总计容面积558947.4㎡。</t>
  </si>
  <si>
    <t>完成工程量85%。</t>
  </si>
  <si>
    <t>两江新区龙兴组团H分区地块项目（融创九宸府）</t>
  </si>
  <si>
    <t>用地面积205389.6㎡，总计容面积225174㎡，住宅套数2061套，主要房屋用途为住宅。</t>
  </si>
  <si>
    <t>完成工程量70%。</t>
  </si>
  <si>
    <t>龙兴核心区项目</t>
  </si>
  <si>
    <t>2020.01-2023.01</t>
  </si>
  <si>
    <t>位于渝北龙兴商圈，项目总占地面169301㎡，总计容面积329346.5㎡，项目开发业态包括住宅、龙兴天街、SOHO等业态。</t>
  </si>
  <si>
    <t>建成试运营。</t>
  </si>
  <si>
    <t>金茂两江龙兴国际生态新城</t>
  </si>
  <si>
    <t>2018.06-2023.12</t>
  </si>
  <si>
    <t>用地面积31.5万㎡，建筑面积45万㎡，主要建设住宅、商业配套和配套酒店。</t>
  </si>
  <si>
    <t>部分地块建成。</t>
  </si>
  <si>
    <t>国瑞两江城一期</t>
  </si>
  <si>
    <t>2018.03-2023.12</t>
  </si>
  <si>
    <t>用地面积17.28万㎡，规划建设面积25.93万㎡。</t>
  </si>
  <si>
    <t>商业地块主体施工。</t>
  </si>
  <si>
    <t>铂宸中央</t>
  </si>
  <si>
    <t>建设规模约21.8万㎡，建设内容：住宅、商业、配套、车库。</t>
  </si>
  <si>
    <t>春月锦庐</t>
  </si>
  <si>
    <t>2021.10-2023.10</t>
  </si>
  <si>
    <t>总建筑面积9.9万㎡，以叠拼和洋房为主。</t>
  </si>
  <si>
    <t>龙湖北岛</t>
  </si>
  <si>
    <t>建设规模约11万㎡，建设内容：住宅。</t>
  </si>
  <si>
    <t>熙樾府</t>
  </si>
  <si>
    <t>2021.11-2023.10</t>
  </si>
  <si>
    <t>总建筑面积9.6万㎡，洋房为主。</t>
  </si>
  <si>
    <t>金科美的•云麓</t>
  </si>
  <si>
    <t>2019.07-2023.09</t>
  </si>
  <si>
    <t>总建筑面积190824万m²，纯居住低密度物业为主，洋房住宅。</t>
  </si>
  <si>
    <t>金茂生态城</t>
  </si>
  <si>
    <t>2015.05-2023.10</t>
  </si>
  <si>
    <t>总建筑面积10.85万m²，打造两江国际综合商业中心。</t>
  </si>
  <si>
    <t>越秀地产项目</t>
  </si>
  <si>
    <t>总建筑面积 约14.17 万㎡，以低密度别墅、洋房为主。</t>
  </si>
  <si>
    <t>上东汇</t>
  </si>
  <si>
    <t>2014.03-2024.12</t>
  </si>
  <si>
    <t>总建筑面积110万m²（商业40万m²，住宅70万m²），以低密度物业为主，含全功能别墅、洋房及景观高层。</t>
  </si>
  <si>
    <t>鲁能泰山7号</t>
  </si>
  <si>
    <t>2016.02-2024.12</t>
  </si>
  <si>
    <t>总建筑面积150万m²，建设高层、洋房、主题风情商业、写字楼、酒店、公寓。</t>
  </si>
  <si>
    <t>阳光城•未来悦</t>
  </si>
  <si>
    <t>总建筑面积26万m²（商业0.27万m²，住宅17.8万m²，车库6.85万㎡），以低密度物业为主，含高层、车库、独立商业。</t>
  </si>
  <si>
    <t>龙湖恒宜</t>
  </si>
  <si>
    <t>总建筑面积47.9万m²,以低密度别墅、洋房为主。</t>
  </si>
  <si>
    <t>万科悦港大道项目</t>
  </si>
  <si>
    <t>2021.03-2023.09</t>
  </si>
  <si>
    <t>总建筑面积约17.55万㎡，以低密别墅、洋房为主。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</si>
</sst>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1"/>
      <color indexed="8"/>
      <name val="宋体"/>
      <family val="0"/>
    </font>
    <font>
      <sz val="11"/>
      <name val="宋体"/>
      <family val="0"/>
    </font>
    <font>
      <b/>
      <sz val="11"/>
      <color indexed="8"/>
      <name val="方正黑体_GBK"/>
      <family val="0"/>
    </font>
    <font>
      <sz val="11"/>
      <color indexed="8"/>
      <name val="方正楷体_GBK"/>
      <family val="0"/>
    </font>
    <font>
      <sz val="15"/>
      <color indexed="8"/>
      <name val="方正黑体_GBK"/>
      <family val="0"/>
    </font>
    <font>
      <sz val="22"/>
      <name val="方正小标宋_GBK"/>
      <family val="0"/>
    </font>
    <font>
      <sz val="11"/>
      <name val="方正楷体_GBK"/>
      <family val="0"/>
    </font>
    <font>
      <sz val="11"/>
      <name val="方正黑体_GBK"/>
      <family val="0"/>
    </font>
    <font>
      <b/>
      <sz val="11"/>
      <name val="方正黑体_GBK"/>
      <family val="0"/>
    </font>
    <font>
      <sz val="11.5"/>
      <name val="方正仿宋_GBK"/>
      <family val="0"/>
    </font>
    <font>
      <sz val="11"/>
      <color indexed="8"/>
      <name val="方正仿宋_GBK"/>
      <family val="0"/>
    </font>
    <font>
      <sz val="11.5"/>
      <color indexed="8"/>
      <name val="方正仿宋_GBK"/>
      <family val="0"/>
    </font>
    <font>
      <b/>
      <sz val="18"/>
      <color indexed="54"/>
      <name val="宋体"/>
      <family val="0"/>
    </font>
    <font>
      <sz val="11"/>
      <color indexed="60"/>
      <name val="宋体"/>
      <family val="0"/>
    </font>
    <font>
      <sz val="11"/>
      <color indexed="9"/>
      <name val="宋体"/>
      <family val="0"/>
    </font>
    <font>
      <b/>
      <sz val="11"/>
      <color indexed="52"/>
      <name val="宋体"/>
      <family val="0"/>
    </font>
    <font>
      <sz val="11"/>
      <color indexed="20"/>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2"/>
      <name val="宋体"/>
      <family val="0"/>
    </font>
    <font>
      <sz val="11"/>
      <color indexed="17"/>
      <name val="宋体"/>
      <family val="0"/>
    </font>
    <font>
      <vertAlign val="superscript"/>
      <sz val="11.5"/>
      <name val="方正仿宋_GBK"/>
      <family val="0"/>
    </font>
    <font>
      <sz val="11.5"/>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24" fillId="0" borderId="3" applyNumberFormat="0" applyFill="0" applyAlignment="0" applyProtection="0"/>
    <xf numFmtId="0" fontId="25" fillId="0" borderId="3" applyNumberFormat="0" applyFill="0" applyAlignment="0" applyProtection="0"/>
    <xf numFmtId="0" fontId="14" fillId="7" borderId="0" applyNumberFormat="0" applyBorder="0" applyAlignment="0" applyProtection="0"/>
    <xf numFmtId="0" fontId="21" fillId="0" borderId="4" applyNumberFormat="0" applyFill="0" applyAlignment="0" applyProtection="0"/>
    <xf numFmtId="0" fontId="14" fillId="8" borderId="0" applyNumberFormat="0" applyBorder="0" applyAlignment="0" applyProtection="0"/>
    <xf numFmtId="0" fontId="26" fillId="4" borderId="5" applyNumberFormat="0" applyAlignment="0" applyProtection="0"/>
    <xf numFmtId="0" fontId="15" fillId="4" borderId="1" applyNumberFormat="0" applyAlignment="0" applyProtection="0"/>
    <xf numFmtId="0" fontId="27" fillId="9" borderId="6"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8" fillId="0" borderId="7" applyNumberFormat="0" applyFill="0" applyAlignment="0" applyProtection="0"/>
    <xf numFmtId="0" fontId="20" fillId="0" borderId="8" applyNumberFormat="0" applyFill="0" applyAlignment="0" applyProtection="0"/>
    <xf numFmtId="0" fontId="29" fillId="10" borderId="0" applyNumberFormat="0" applyBorder="0" applyAlignment="0" applyProtection="0"/>
    <xf numFmtId="0" fontId="13"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4" fillId="16" borderId="0" applyNumberFormat="0" applyBorder="0" applyAlignment="0" applyProtection="0"/>
    <xf numFmtId="0" fontId="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xf numFmtId="0" fontId="0" fillId="0" borderId="0">
      <alignment vertical="center"/>
      <protection/>
    </xf>
  </cellStyleXfs>
  <cellXfs count="4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justify" vertical="center" wrapText="1"/>
    </xf>
    <xf numFmtId="0" fontId="0" fillId="0" borderId="0" xfId="0" applyFill="1" applyAlignment="1">
      <alignment horizontal="center" vertical="center" wrapText="1"/>
    </xf>
    <xf numFmtId="0" fontId="4" fillId="0" borderId="0" xfId="0" applyFont="1" applyFill="1" applyAlignment="1">
      <alignment vertical="center"/>
    </xf>
    <xf numFmtId="0" fontId="5" fillId="0" borderId="0" xfId="46" applyFont="1" applyFill="1" applyBorder="1" applyAlignment="1" applyProtection="1">
      <alignment horizontal="center" vertical="center"/>
      <protection locked="0"/>
    </xf>
    <xf numFmtId="49" fontId="5" fillId="0" borderId="0" xfId="46" applyNumberFormat="1" applyFont="1" applyFill="1" applyBorder="1" applyAlignment="1" applyProtection="1">
      <alignment horizontal="center" vertical="center"/>
      <protection locked="0"/>
    </xf>
    <xf numFmtId="176" fontId="5" fillId="0" borderId="0" xfId="46" applyNumberFormat="1"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wrapText="1"/>
      <protection locked="0"/>
    </xf>
    <xf numFmtId="49" fontId="5" fillId="0" borderId="0" xfId="46" applyNumberFormat="1" applyFont="1" applyFill="1" applyBorder="1" applyAlignment="1" applyProtection="1">
      <alignment horizontal="center" vertical="center" wrapText="1"/>
      <protection locked="0"/>
    </xf>
    <xf numFmtId="49" fontId="5" fillId="0" borderId="0" xfId="46" applyNumberFormat="1" applyFont="1" applyFill="1" applyBorder="1" applyAlignment="1" applyProtection="1">
      <alignment horizontal="justify" vertical="center" wrapText="1"/>
      <protection locked="0"/>
    </xf>
    <xf numFmtId="176" fontId="6" fillId="0" borderId="0" xfId="46" applyNumberFormat="1" applyFont="1" applyFill="1" applyBorder="1" applyAlignment="1" applyProtection="1">
      <alignment horizontal="center" vertical="center" wrapText="1"/>
      <protection locked="0"/>
    </xf>
    <xf numFmtId="176" fontId="6" fillId="0" borderId="0" xfId="46" applyNumberFormat="1" applyFont="1" applyFill="1" applyBorder="1" applyAlignment="1" applyProtection="1">
      <alignment horizontal="center" vertical="center" wrapText="1"/>
      <protection locked="0"/>
    </xf>
    <xf numFmtId="0" fontId="7" fillId="0" borderId="9" xfId="46" applyFont="1" applyFill="1" applyBorder="1" applyAlignment="1" applyProtection="1">
      <alignment horizontal="center" vertical="center"/>
      <protection locked="0"/>
    </xf>
    <xf numFmtId="0" fontId="7" fillId="0" borderId="9" xfId="46" applyFont="1" applyFill="1" applyBorder="1" applyAlignment="1" applyProtection="1">
      <alignment horizontal="center" vertical="center" wrapText="1"/>
      <protection locked="0"/>
    </xf>
    <xf numFmtId="49" fontId="7" fillId="0" borderId="9" xfId="46" applyNumberFormat="1" applyFont="1" applyFill="1" applyBorder="1" applyAlignment="1" applyProtection="1">
      <alignment horizontal="center" vertical="center" wrapText="1"/>
      <protection locked="0"/>
    </xf>
    <xf numFmtId="0" fontId="7" fillId="0" borderId="9" xfId="0" applyFont="1" applyFill="1" applyBorder="1" applyAlignment="1">
      <alignment horizontal="center" vertical="center" wrapText="1"/>
    </xf>
    <xf numFmtId="176" fontId="7" fillId="0" borderId="9" xfId="46" applyNumberFormat="1"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xf>
    <xf numFmtId="0" fontId="8" fillId="0" borderId="11" xfId="0" applyFont="1" applyFill="1" applyBorder="1" applyAlignment="1">
      <alignment horizontal="center"/>
    </xf>
    <xf numFmtId="0" fontId="8" fillId="0" borderId="11" xfId="0" applyFont="1" applyFill="1" applyBorder="1" applyAlignment="1">
      <alignment/>
    </xf>
    <xf numFmtId="0" fontId="8" fillId="0" borderId="12"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2"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justify"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justify" vertical="center" wrapText="1"/>
    </xf>
    <xf numFmtId="0" fontId="10" fillId="0" borderId="0" xfId="0" applyFont="1" applyAlignment="1">
      <alignment vertical="center"/>
    </xf>
    <xf numFmtId="0" fontId="1"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3" xfId="0" applyFont="1" applyFill="1" applyBorder="1" applyAlignment="1">
      <alignment horizontal="justify" vertical="center" wrapText="1"/>
    </xf>
    <xf numFmtId="0" fontId="11" fillId="0" borderId="9" xfId="0" applyFont="1" applyFill="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O281"/>
  <sheetViews>
    <sheetView tabSelected="1" view="pageBreakPreview" zoomScale="85" zoomScaleNormal="85" zoomScaleSheetLayoutView="85" workbookViewId="0" topLeftCell="A1">
      <selection activeCell="F3" sqref="F3:G3"/>
    </sheetView>
  </sheetViews>
  <sheetFormatPr defaultColWidth="8.875" defaultRowHeight="13.5"/>
  <cols>
    <col min="1" max="1" width="5.75390625" style="5" customWidth="1"/>
    <col min="2" max="2" width="17.25390625" style="6" customWidth="1"/>
    <col min="3" max="3" width="8.875" style="6" customWidth="1"/>
    <col min="4" max="4" width="9.625" style="6" customWidth="1"/>
    <col min="5" max="5" width="50.625" style="7" customWidth="1"/>
    <col min="6" max="6" width="20.625" style="7" customWidth="1"/>
    <col min="7" max="7" width="10.50390625" style="8" customWidth="1"/>
    <col min="8" max="16384" width="8.875" style="5" customWidth="1"/>
  </cols>
  <sheetData>
    <row r="1" ht="21.75" customHeight="1">
      <c r="A1" s="9" t="s">
        <v>0</v>
      </c>
    </row>
    <row r="2" spans="1:7" ht="39" customHeight="1">
      <c r="A2" s="10" t="s">
        <v>1</v>
      </c>
      <c r="B2" s="10"/>
      <c r="C2" s="11"/>
      <c r="D2" s="11"/>
      <c r="E2" s="11"/>
      <c r="F2" s="12"/>
      <c r="G2" s="12"/>
    </row>
    <row r="3" spans="1:7" ht="18.75" customHeight="1">
      <c r="A3" s="10"/>
      <c r="B3" s="13"/>
      <c r="C3" s="14"/>
      <c r="D3" s="14"/>
      <c r="E3" s="15"/>
      <c r="F3" s="16"/>
      <c r="G3" s="17"/>
    </row>
    <row r="4" spans="1:7" ht="28.5" customHeight="1">
      <c r="A4" s="18" t="s">
        <v>2</v>
      </c>
      <c r="B4" s="19" t="s">
        <v>3</v>
      </c>
      <c r="C4" s="20" t="s">
        <v>4</v>
      </c>
      <c r="D4" s="20" t="s">
        <v>5</v>
      </c>
      <c r="E4" s="21" t="s">
        <v>6</v>
      </c>
      <c r="F4" s="22" t="s">
        <v>7</v>
      </c>
      <c r="G4" s="22" t="s">
        <v>8</v>
      </c>
    </row>
    <row r="5" spans="1:7" ht="18" customHeight="1">
      <c r="A5" s="18"/>
      <c r="B5" s="19"/>
      <c r="C5" s="20"/>
      <c r="D5" s="20"/>
      <c r="E5" s="21"/>
      <c r="F5" s="22"/>
      <c r="G5" s="22"/>
    </row>
    <row r="6" spans="1:7" s="1" customFormat="1" ht="21.75" customHeight="1">
      <c r="A6" s="23" t="s">
        <v>9</v>
      </c>
      <c r="B6" s="24"/>
      <c r="C6" s="24"/>
      <c r="D6" s="25"/>
      <c r="E6" s="26"/>
      <c r="F6" s="27"/>
      <c r="G6" s="28"/>
    </row>
    <row r="7" spans="1:7" s="2" customFormat="1" ht="21.75" customHeight="1">
      <c r="A7" s="29" t="s">
        <v>10</v>
      </c>
      <c r="B7" s="30"/>
      <c r="C7" s="30"/>
      <c r="D7" s="31"/>
      <c r="E7" s="32"/>
      <c r="F7" s="33"/>
      <c r="G7" s="34"/>
    </row>
    <row r="8" spans="1:7" ht="93" customHeight="1">
      <c r="A8" s="35">
        <f>SUBTOTAL(103,$B$6:B8)</f>
        <v>1</v>
      </c>
      <c r="B8" s="35" t="s">
        <v>11</v>
      </c>
      <c r="C8" s="36" t="s">
        <v>12</v>
      </c>
      <c r="D8" s="35" t="s">
        <v>13</v>
      </c>
      <c r="E8" s="37" t="s">
        <v>14</v>
      </c>
      <c r="F8" s="37" t="s">
        <v>15</v>
      </c>
      <c r="G8" s="35" t="s">
        <v>16</v>
      </c>
    </row>
    <row r="9" spans="1:7" ht="90.75" customHeight="1">
      <c r="A9" s="35">
        <f>SUBTOTAL(103,$B$6:B9)</f>
        <v>2</v>
      </c>
      <c r="B9" s="35" t="s">
        <v>17</v>
      </c>
      <c r="C9" s="36" t="s">
        <v>12</v>
      </c>
      <c r="D9" s="35" t="s">
        <v>13</v>
      </c>
      <c r="E9" s="37" t="s">
        <v>18</v>
      </c>
      <c r="F9" s="37" t="s">
        <v>15</v>
      </c>
      <c r="G9" s="35" t="s">
        <v>16</v>
      </c>
    </row>
    <row r="10" spans="1:7" s="3" customFormat="1" ht="67.5" customHeight="1">
      <c r="A10" s="35">
        <f>SUBTOTAL(103,$B$6:B10)</f>
        <v>3</v>
      </c>
      <c r="B10" s="35" t="s">
        <v>19</v>
      </c>
      <c r="C10" s="36" t="s">
        <v>12</v>
      </c>
      <c r="D10" s="35" t="s">
        <v>20</v>
      </c>
      <c r="E10" s="37" t="s">
        <v>21</v>
      </c>
      <c r="F10" s="37" t="s">
        <v>15</v>
      </c>
      <c r="G10" s="35" t="s">
        <v>22</v>
      </c>
    </row>
    <row r="11" spans="1:7" s="3" customFormat="1" ht="85.5" customHeight="1">
      <c r="A11" s="35">
        <f>SUBTOTAL(103,$B$6:B11)</f>
        <v>4</v>
      </c>
      <c r="B11" s="35" t="s">
        <v>23</v>
      </c>
      <c r="C11" s="36" t="s">
        <v>12</v>
      </c>
      <c r="D11" s="35" t="s">
        <v>24</v>
      </c>
      <c r="E11" s="37" t="s">
        <v>25</v>
      </c>
      <c r="F11" s="37" t="s">
        <v>15</v>
      </c>
      <c r="G11" s="35" t="s">
        <v>26</v>
      </c>
    </row>
    <row r="12" spans="1:7" s="3" customFormat="1" ht="87.75" customHeight="1">
      <c r="A12" s="35">
        <f>SUBTOTAL(103,$B$6:B12)</f>
        <v>5</v>
      </c>
      <c r="B12" s="35" t="s">
        <v>27</v>
      </c>
      <c r="C12" s="36" t="s">
        <v>12</v>
      </c>
      <c r="D12" s="35" t="s">
        <v>24</v>
      </c>
      <c r="E12" s="37" t="s">
        <v>28</v>
      </c>
      <c r="F12" s="37" t="s">
        <v>15</v>
      </c>
      <c r="G12" s="35" t="s">
        <v>26</v>
      </c>
    </row>
    <row r="13" spans="1:7" s="3" customFormat="1" ht="69" customHeight="1">
      <c r="A13" s="35">
        <f>SUBTOTAL(103,$B$6:B13)</f>
        <v>6</v>
      </c>
      <c r="B13" s="35" t="s">
        <v>29</v>
      </c>
      <c r="C13" s="36" t="s">
        <v>12</v>
      </c>
      <c r="D13" s="35" t="s">
        <v>30</v>
      </c>
      <c r="E13" s="37" t="s">
        <v>31</v>
      </c>
      <c r="F13" s="37" t="s">
        <v>15</v>
      </c>
      <c r="G13" s="35" t="s">
        <v>26</v>
      </c>
    </row>
    <row r="14" spans="1:7" s="3" customFormat="1" ht="60.75" customHeight="1">
      <c r="A14" s="35">
        <f>SUBTOTAL(103,$B$6:B14)</f>
        <v>7</v>
      </c>
      <c r="B14" s="35" t="s">
        <v>32</v>
      </c>
      <c r="C14" s="36" t="s">
        <v>12</v>
      </c>
      <c r="D14" s="35" t="s">
        <v>33</v>
      </c>
      <c r="E14" s="37" t="s">
        <v>34</v>
      </c>
      <c r="F14" s="37" t="s">
        <v>15</v>
      </c>
      <c r="G14" s="35" t="s">
        <v>26</v>
      </c>
    </row>
    <row r="15" spans="1:7" ht="57.75" customHeight="1">
      <c r="A15" s="35">
        <f>SUBTOTAL(103,$B$6:B15)</f>
        <v>8</v>
      </c>
      <c r="B15" s="35" t="s">
        <v>35</v>
      </c>
      <c r="C15" s="36" t="s">
        <v>12</v>
      </c>
      <c r="D15" s="35" t="s">
        <v>36</v>
      </c>
      <c r="E15" s="37" t="s">
        <v>37</v>
      </c>
      <c r="F15" s="37" t="s">
        <v>15</v>
      </c>
      <c r="G15" s="35" t="s">
        <v>26</v>
      </c>
    </row>
    <row r="16" spans="1:7" ht="63.75" customHeight="1">
      <c r="A16" s="35">
        <f>SUBTOTAL(103,$B$6:B16)</f>
        <v>9</v>
      </c>
      <c r="B16" s="35" t="s">
        <v>38</v>
      </c>
      <c r="C16" s="36" t="s">
        <v>12</v>
      </c>
      <c r="D16" s="35" t="s">
        <v>39</v>
      </c>
      <c r="E16" s="37" t="s">
        <v>40</v>
      </c>
      <c r="F16" s="37" t="s">
        <v>15</v>
      </c>
      <c r="G16" s="35" t="s">
        <v>41</v>
      </c>
    </row>
    <row r="17" spans="1:7" ht="82.5" customHeight="1">
      <c r="A17" s="35">
        <f>SUBTOTAL(103,$B$6:B17)</f>
        <v>10</v>
      </c>
      <c r="B17" s="35" t="s">
        <v>42</v>
      </c>
      <c r="C17" s="36" t="s">
        <v>43</v>
      </c>
      <c r="D17" s="38" t="s">
        <v>44</v>
      </c>
      <c r="E17" s="39" t="s">
        <v>45</v>
      </c>
      <c r="F17" s="39" t="s">
        <v>46</v>
      </c>
      <c r="G17" s="35" t="s">
        <v>41</v>
      </c>
    </row>
    <row r="18" spans="1:7" ht="44.25" customHeight="1">
      <c r="A18" s="35">
        <f>SUBTOTAL(103,$B$6:B18)</f>
        <v>11</v>
      </c>
      <c r="B18" s="35" t="s">
        <v>47</v>
      </c>
      <c r="C18" s="36" t="s">
        <v>43</v>
      </c>
      <c r="D18" s="38" t="s">
        <v>48</v>
      </c>
      <c r="E18" s="37" t="s">
        <v>49</v>
      </c>
      <c r="F18" s="37" t="s">
        <v>50</v>
      </c>
      <c r="G18" s="35" t="s">
        <v>41</v>
      </c>
    </row>
    <row r="19" spans="1:7" ht="48.75" customHeight="1">
      <c r="A19" s="35">
        <f>SUBTOTAL(103,$B$6:B19)</f>
        <v>12</v>
      </c>
      <c r="B19" s="35" t="s">
        <v>51</v>
      </c>
      <c r="C19" s="36" t="s">
        <v>43</v>
      </c>
      <c r="D19" s="35" t="s">
        <v>52</v>
      </c>
      <c r="E19" s="37" t="s">
        <v>53</v>
      </c>
      <c r="F19" s="37" t="s">
        <v>50</v>
      </c>
      <c r="G19" s="35" t="s">
        <v>26</v>
      </c>
    </row>
    <row r="20" spans="1:7" ht="67.5" customHeight="1">
      <c r="A20" s="35">
        <f>SUBTOTAL(103,$B$6:B20)</f>
        <v>13</v>
      </c>
      <c r="B20" s="35" t="s">
        <v>54</v>
      </c>
      <c r="C20" s="36" t="s">
        <v>43</v>
      </c>
      <c r="D20" s="35" t="s">
        <v>55</v>
      </c>
      <c r="E20" s="37" t="s">
        <v>56</v>
      </c>
      <c r="F20" s="37" t="s">
        <v>50</v>
      </c>
      <c r="G20" s="35" t="s">
        <v>26</v>
      </c>
    </row>
    <row r="21" spans="1:7" ht="63.75" customHeight="1">
      <c r="A21" s="35">
        <f>SUBTOTAL(103,$B$6:B21)</f>
        <v>14</v>
      </c>
      <c r="B21" s="35" t="s">
        <v>57</v>
      </c>
      <c r="C21" s="36" t="s">
        <v>43</v>
      </c>
      <c r="D21" s="35" t="s">
        <v>58</v>
      </c>
      <c r="E21" s="37" t="s">
        <v>59</v>
      </c>
      <c r="F21" s="37" t="s">
        <v>50</v>
      </c>
      <c r="G21" s="35" t="s">
        <v>26</v>
      </c>
    </row>
    <row r="22" spans="1:7" ht="55.5" customHeight="1">
      <c r="A22" s="35">
        <f>SUBTOTAL(103,$B$6:B22)</f>
        <v>15</v>
      </c>
      <c r="B22" s="35" t="s">
        <v>60</v>
      </c>
      <c r="C22" s="36" t="s">
        <v>61</v>
      </c>
      <c r="D22" s="38" t="s">
        <v>62</v>
      </c>
      <c r="E22" s="39" t="s">
        <v>63</v>
      </c>
      <c r="F22" s="39" t="s">
        <v>64</v>
      </c>
      <c r="G22" s="35" t="s">
        <v>41</v>
      </c>
    </row>
    <row r="23" spans="1:7" ht="86.25" customHeight="1">
      <c r="A23" s="35">
        <f>SUBTOTAL(103,$B$6:B23)</f>
        <v>16</v>
      </c>
      <c r="B23" s="35" t="s">
        <v>65</v>
      </c>
      <c r="C23" s="36" t="s">
        <v>61</v>
      </c>
      <c r="D23" s="38" t="s">
        <v>66</v>
      </c>
      <c r="E23" s="39" t="s">
        <v>67</v>
      </c>
      <c r="F23" s="37" t="s">
        <v>68</v>
      </c>
      <c r="G23" s="35" t="s">
        <v>41</v>
      </c>
    </row>
    <row r="24" spans="1:7" ht="76.5" customHeight="1">
      <c r="A24" s="35">
        <f>SUBTOTAL(103,$B$6:B24)</f>
        <v>17</v>
      </c>
      <c r="B24" s="35" t="s">
        <v>69</v>
      </c>
      <c r="C24" s="36" t="s">
        <v>61</v>
      </c>
      <c r="D24" s="35" t="s">
        <v>70</v>
      </c>
      <c r="E24" s="37" t="s">
        <v>71</v>
      </c>
      <c r="F24" s="37" t="s">
        <v>72</v>
      </c>
      <c r="G24" s="35" t="s">
        <v>22</v>
      </c>
    </row>
    <row r="25" spans="1:7" ht="57.75" customHeight="1">
      <c r="A25" s="35">
        <f>SUBTOTAL(103,$B$6:B25)</f>
        <v>18</v>
      </c>
      <c r="B25" s="35" t="s">
        <v>73</v>
      </c>
      <c r="C25" s="36" t="s">
        <v>61</v>
      </c>
      <c r="D25" s="35" t="s">
        <v>74</v>
      </c>
      <c r="E25" s="37" t="s">
        <v>75</v>
      </c>
      <c r="F25" s="37" t="s">
        <v>68</v>
      </c>
      <c r="G25" s="35" t="s">
        <v>26</v>
      </c>
    </row>
    <row r="26" spans="1:7" ht="96.75" customHeight="1">
      <c r="A26" s="35">
        <f>SUBTOTAL(103,$B$6:B26)</f>
        <v>19</v>
      </c>
      <c r="B26" s="35" t="s">
        <v>76</v>
      </c>
      <c r="C26" s="36" t="s">
        <v>61</v>
      </c>
      <c r="D26" s="35" t="s">
        <v>77</v>
      </c>
      <c r="E26" s="37" t="s">
        <v>78</v>
      </c>
      <c r="F26" s="37" t="s">
        <v>68</v>
      </c>
      <c r="G26" s="35" t="s">
        <v>26</v>
      </c>
    </row>
    <row r="27" spans="1:7" ht="39.75" customHeight="1">
      <c r="A27" s="35">
        <f>SUBTOTAL(103,$B$6:B27)</f>
        <v>20</v>
      </c>
      <c r="B27" s="35" t="s">
        <v>79</v>
      </c>
      <c r="C27" s="36" t="s">
        <v>61</v>
      </c>
      <c r="D27" s="35" t="s">
        <v>80</v>
      </c>
      <c r="E27" s="37" t="s">
        <v>81</v>
      </c>
      <c r="F27" s="37" t="s">
        <v>68</v>
      </c>
      <c r="G27" s="35" t="s">
        <v>26</v>
      </c>
    </row>
    <row r="28" spans="1:7" ht="45.75" customHeight="1">
      <c r="A28" s="35">
        <f>SUBTOTAL(103,$B$6:B28)</f>
        <v>21</v>
      </c>
      <c r="B28" s="35" t="s">
        <v>82</v>
      </c>
      <c r="C28" s="36" t="s">
        <v>61</v>
      </c>
      <c r="D28" s="35" t="s">
        <v>83</v>
      </c>
      <c r="E28" s="37" t="s">
        <v>84</v>
      </c>
      <c r="F28" s="37" t="s">
        <v>68</v>
      </c>
      <c r="G28" s="35" t="s">
        <v>26</v>
      </c>
    </row>
    <row r="29" spans="1:7" ht="46.5" customHeight="1">
      <c r="A29" s="35">
        <f>SUBTOTAL(103,$B$6:B29)</f>
        <v>22</v>
      </c>
      <c r="B29" s="35" t="s">
        <v>85</v>
      </c>
      <c r="C29" s="36" t="s">
        <v>61</v>
      </c>
      <c r="D29" s="35" t="s">
        <v>86</v>
      </c>
      <c r="E29" s="37" t="s">
        <v>87</v>
      </c>
      <c r="F29" s="37" t="s">
        <v>68</v>
      </c>
      <c r="G29" s="35" t="s">
        <v>26</v>
      </c>
    </row>
    <row r="30" spans="1:7" s="2" customFormat="1" ht="21.75" customHeight="1">
      <c r="A30" s="29" t="s">
        <v>88</v>
      </c>
      <c r="B30" s="30"/>
      <c r="C30" s="30"/>
      <c r="D30" s="31"/>
      <c r="E30" s="32"/>
      <c r="F30" s="33"/>
      <c r="G30" s="34"/>
    </row>
    <row r="31" spans="1:7" ht="67.5" customHeight="1">
      <c r="A31" s="35">
        <f>SUBTOTAL(103,$B$6:B31)</f>
        <v>23</v>
      </c>
      <c r="B31" s="35" t="s">
        <v>89</v>
      </c>
      <c r="C31" s="36" t="s">
        <v>12</v>
      </c>
      <c r="D31" s="35" t="s">
        <v>90</v>
      </c>
      <c r="E31" s="37" t="s">
        <v>91</v>
      </c>
      <c r="F31" s="37" t="s">
        <v>15</v>
      </c>
      <c r="G31" s="35" t="s">
        <v>92</v>
      </c>
    </row>
    <row r="32" spans="1:7" ht="75.75" customHeight="1">
      <c r="A32" s="35">
        <f>SUBTOTAL(103,$B$6:B32)</f>
        <v>24</v>
      </c>
      <c r="B32" s="35" t="s">
        <v>93</v>
      </c>
      <c r="C32" s="36" t="s">
        <v>12</v>
      </c>
      <c r="D32" s="35" t="s">
        <v>94</v>
      </c>
      <c r="E32" s="37" t="s">
        <v>95</v>
      </c>
      <c r="F32" s="37" t="s">
        <v>15</v>
      </c>
      <c r="G32" s="35" t="s">
        <v>92</v>
      </c>
    </row>
    <row r="33" spans="1:7" ht="81.75" customHeight="1">
      <c r="A33" s="35">
        <f>SUBTOTAL(103,$B$6:B33)</f>
        <v>25</v>
      </c>
      <c r="B33" s="35" t="s">
        <v>96</v>
      </c>
      <c r="C33" s="36" t="s">
        <v>12</v>
      </c>
      <c r="D33" s="35" t="s">
        <v>97</v>
      </c>
      <c r="E33" s="37" t="s">
        <v>98</v>
      </c>
      <c r="F33" s="37" t="s">
        <v>15</v>
      </c>
      <c r="G33" s="35" t="s">
        <v>92</v>
      </c>
    </row>
    <row r="34" spans="1:7" ht="51.75" customHeight="1">
      <c r="A34" s="35">
        <f>SUBTOTAL(103,$B$6:B34)</f>
        <v>26</v>
      </c>
      <c r="B34" s="35" t="s">
        <v>99</v>
      </c>
      <c r="C34" s="36" t="s">
        <v>12</v>
      </c>
      <c r="D34" s="35" t="s">
        <v>100</v>
      </c>
      <c r="E34" s="37" t="s">
        <v>101</v>
      </c>
      <c r="F34" s="37" t="s">
        <v>15</v>
      </c>
      <c r="G34" s="35" t="s">
        <v>16</v>
      </c>
    </row>
    <row r="35" spans="1:7" ht="48.75" customHeight="1">
      <c r="A35" s="35">
        <f>SUBTOTAL(103,$B$6:B35)</f>
        <v>27</v>
      </c>
      <c r="B35" s="35" t="s">
        <v>102</v>
      </c>
      <c r="C35" s="36" t="s">
        <v>12</v>
      </c>
      <c r="D35" s="35" t="s">
        <v>103</v>
      </c>
      <c r="E35" s="37" t="s">
        <v>104</v>
      </c>
      <c r="F35" s="37" t="s">
        <v>15</v>
      </c>
      <c r="G35" s="35" t="s">
        <v>22</v>
      </c>
    </row>
    <row r="36" spans="1:7" ht="70.5" customHeight="1">
      <c r="A36" s="35">
        <f>SUBTOTAL(103,$B$6:B36)</f>
        <v>28</v>
      </c>
      <c r="B36" s="35" t="s">
        <v>105</v>
      </c>
      <c r="C36" s="36" t="s">
        <v>12</v>
      </c>
      <c r="D36" s="35" t="s">
        <v>106</v>
      </c>
      <c r="E36" s="37" t="s">
        <v>107</v>
      </c>
      <c r="F36" s="37" t="s">
        <v>15</v>
      </c>
      <c r="G36" s="35" t="s">
        <v>108</v>
      </c>
    </row>
    <row r="37" spans="1:7" ht="66.75" customHeight="1">
      <c r="A37" s="35">
        <f>SUBTOTAL(103,$B$6:B37)</f>
        <v>29</v>
      </c>
      <c r="B37" s="35" t="s">
        <v>109</v>
      </c>
      <c r="C37" s="36" t="s">
        <v>43</v>
      </c>
      <c r="D37" s="35" t="s">
        <v>110</v>
      </c>
      <c r="E37" s="37" t="s">
        <v>111</v>
      </c>
      <c r="F37" s="37" t="s">
        <v>50</v>
      </c>
      <c r="G37" s="35" t="s">
        <v>16</v>
      </c>
    </row>
    <row r="38" spans="1:7" ht="63.75" customHeight="1">
      <c r="A38" s="35">
        <f>SUBTOTAL(103,$B$6:B38)</f>
        <v>30</v>
      </c>
      <c r="B38" s="35" t="s">
        <v>112</v>
      </c>
      <c r="C38" s="36" t="s">
        <v>43</v>
      </c>
      <c r="D38" s="35" t="s">
        <v>113</v>
      </c>
      <c r="E38" s="37" t="s">
        <v>114</v>
      </c>
      <c r="F38" s="37" t="s">
        <v>50</v>
      </c>
      <c r="G38" s="35" t="s">
        <v>115</v>
      </c>
    </row>
    <row r="39" spans="1:7" ht="76.5" customHeight="1">
      <c r="A39" s="35">
        <f>SUBTOTAL(103,$B$6:B39)</f>
        <v>31</v>
      </c>
      <c r="B39" s="35" t="s">
        <v>116</v>
      </c>
      <c r="C39" s="36" t="s">
        <v>61</v>
      </c>
      <c r="D39" s="35" t="s">
        <v>117</v>
      </c>
      <c r="E39" s="37" t="s">
        <v>118</v>
      </c>
      <c r="F39" s="37" t="s">
        <v>119</v>
      </c>
      <c r="G39" s="35" t="s">
        <v>92</v>
      </c>
    </row>
    <row r="40" spans="1:7" ht="85.5" customHeight="1">
      <c r="A40" s="35">
        <f>SUBTOTAL(103,$B$6:B40)</f>
        <v>32</v>
      </c>
      <c r="B40" s="35" t="s">
        <v>120</v>
      </c>
      <c r="C40" s="36" t="s">
        <v>61</v>
      </c>
      <c r="D40" s="35" t="s">
        <v>121</v>
      </c>
      <c r="E40" s="37" t="s">
        <v>122</v>
      </c>
      <c r="F40" s="37" t="s">
        <v>68</v>
      </c>
      <c r="G40" s="35" t="s">
        <v>16</v>
      </c>
    </row>
    <row r="41" spans="1:7" ht="66" customHeight="1">
      <c r="A41" s="35">
        <f>SUBTOTAL(103,$B$6:B41)</f>
        <v>33</v>
      </c>
      <c r="B41" s="35" t="s">
        <v>123</v>
      </c>
      <c r="C41" s="36" t="s">
        <v>61</v>
      </c>
      <c r="D41" s="35" t="s">
        <v>124</v>
      </c>
      <c r="E41" s="37" t="s">
        <v>125</v>
      </c>
      <c r="F41" s="37" t="s">
        <v>68</v>
      </c>
      <c r="G41" s="35" t="s">
        <v>16</v>
      </c>
    </row>
    <row r="42" spans="1:7" ht="63" customHeight="1">
      <c r="A42" s="35">
        <f>SUBTOTAL(103,$B$6:B42)</f>
        <v>34</v>
      </c>
      <c r="B42" s="35" t="s">
        <v>126</v>
      </c>
      <c r="C42" s="36" t="s">
        <v>61</v>
      </c>
      <c r="D42" s="35" t="s">
        <v>127</v>
      </c>
      <c r="E42" s="37" t="s">
        <v>128</v>
      </c>
      <c r="F42" s="37" t="s">
        <v>68</v>
      </c>
      <c r="G42" s="35" t="s">
        <v>16</v>
      </c>
    </row>
    <row r="43" spans="1:7" ht="79.5" customHeight="1">
      <c r="A43" s="35">
        <f>SUBTOTAL(103,$B$6:B43)</f>
        <v>35</v>
      </c>
      <c r="B43" s="35" t="s">
        <v>129</v>
      </c>
      <c r="C43" s="36" t="s">
        <v>61</v>
      </c>
      <c r="D43" s="35" t="s">
        <v>130</v>
      </c>
      <c r="E43" s="37" t="s">
        <v>131</v>
      </c>
      <c r="F43" s="37" t="s">
        <v>68</v>
      </c>
      <c r="G43" s="35" t="s">
        <v>16</v>
      </c>
    </row>
    <row r="44" spans="1:7" ht="70.5" customHeight="1">
      <c r="A44" s="35">
        <f>SUBTOTAL(103,$B$6:B44)</f>
        <v>36</v>
      </c>
      <c r="B44" s="35" t="s">
        <v>132</v>
      </c>
      <c r="C44" s="36" t="s">
        <v>61</v>
      </c>
      <c r="D44" s="35" t="s">
        <v>133</v>
      </c>
      <c r="E44" s="37" t="s">
        <v>134</v>
      </c>
      <c r="F44" s="37" t="s">
        <v>68</v>
      </c>
      <c r="G44" s="35" t="s">
        <v>92</v>
      </c>
    </row>
    <row r="45" spans="1:7" ht="67.5" customHeight="1">
      <c r="A45" s="35">
        <f>SUBTOTAL(103,$B$6:B45)</f>
        <v>37</v>
      </c>
      <c r="B45" s="35" t="s">
        <v>135</v>
      </c>
      <c r="C45" s="36" t="s">
        <v>61</v>
      </c>
      <c r="D45" s="35" t="s">
        <v>124</v>
      </c>
      <c r="E45" s="37" t="s">
        <v>136</v>
      </c>
      <c r="F45" s="37" t="s">
        <v>68</v>
      </c>
      <c r="G45" s="35" t="s">
        <v>108</v>
      </c>
    </row>
    <row r="46" spans="1:7" ht="51.75" customHeight="1">
      <c r="A46" s="35">
        <f>SUBTOTAL(103,$B$6:B46)</f>
        <v>38</v>
      </c>
      <c r="B46" s="35" t="s">
        <v>137</v>
      </c>
      <c r="C46" s="36" t="s">
        <v>61</v>
      </c>
      <c r="D46" s="35" t="s">
        <v>138</v>
      </c>
      <c r="E46" s="37" t="s">
        <v>139</v>
      </c>
      <c r="F46" s="37" t="s">
        <v>68</v>
      </c>
      <c r="G46" s="35" t="s">
        <v>108</v>
      </c>
    </row>
    <row r="47" spans="1:7" ht="81" customHeight="1">
      <c r="A47" s="35">
        <f>SUBTOTAL(103,$B$6:B47)</f>
        <v>39</v>
      </c>
      <c r="B47" s="35" t="s">
        <v>140</v>
      </c>
      <c r="C47" s="36" t="s">
        <v>61</v>
      </c>
      <c r="D47" s="35" t="s">
        <v>141</v>
      </c>
      <c r="E47" s="37" t="s">
        <v>142</v>
      </c>
      <c r="F47" s="37" t="s">
        <v>68</v>
      </c>
      <c r="G47" s="35" t="s">
        <v>22</v>
      </c>
    </row>
    <row r="48" spans="1:7" ht="63" customHeight="1">
      <c r="A48" s="35">
        <f>SUBTOTAL(103,$B$6:B48)</f>
        <v>40</v>
      </c>
      <c r="B48" s="35" t="s">
        <v>143</v>
      </c>
      <c r="C48" s="36" t="s">
        <v>144</v>
      </c>
      <c r="D48" s="35" t="s">
        <v>145</v>
      </c>
      <c r="E48" s="37" t="s">
        <v>146</v>
      </c>
      <c r="F48" s="37" t="s">
        <v>147</v>
      </c>
      <c r="G48" s="35" t="s">
        <v>22</v>
      </c>
    </row>
    <row r="49" spans="1:7" s="2" customFormat="1" ht="21.75" customHeight="1">
      <c r="A49" s="29" t="s">
        <v>148</v>
      </c>
      <c r="B49" s="30"/>
      <c r="C49" s="30"/>
      <c r="D49" s="31"/>
      <c r="E49" s="32"/>
      <c r="F49" s="33"/>
      <c r="G49" s="34"/>
    </row>
    <row r="50" spans="1:7" ht="60.75" customHeight="1">
      <c r="A50" s="35">
        <f>SUBTOTAL(103,$B$6:B50)</f>
        <v>41</v>
      </c>
      <c r="B50" s="35" t="s">
        <v>149</v>
      </c>
      <c r="C50" s="36" t="s">
        <v>12</v>
      </c>
      <c r="D50" s="35" t="s">
        <v>150</v>
      </c>
      <c r="E50" s="37" t="s">
        <v>151</v>
      </c>
      <c r="F50" s="37" t="s">
        <v>15</v>
      </c>
      <c r="G50" s="35" t="s">
        <v>152</v>
      </c>
    </row>
    <row r="51" spans="1:7" ht="66" customHeight="1">
      <c r="A51" s="35">
        <f>SUBTOTAL(103,$B$6:B51)</f>
        <v>42</v>
      </c>
      <c r="B51" s="35" t="s">
        <v>153</v>
      </c>
      <c r="C51" s="36" t="s">
        <v>12</v>
      </c>
      <c r="D51" s="35" t="s">
        <v>154</v>
      </c>
      <c r="E51" s="37" t="s">
        <v>155</v>
      </c>
      <c r="F51" s="37" t="s">
        <v>15</v>
      </c>
      <c r="G51" s="35" t="s">
        <v>152</v>
      </c>
    </row>
    <row r="52" spans="1:7" ht="96" customHeight="1">
      <c r="A52" s="35">
        <f>SUBTOTAL(103,$B$6:B52)</f>
        <v>43</v>
      </c>
      <c r="B52" s="35" t="s">
        <v>156</v>
      </c>
      <c r="C52" s="36" t="s">
        <v>12</v>
      </c>
      <c r="D52" s="35" t="s">
        <v>157</v>
      </c>
      <c r="E52" s="37" t="s">
        <v>158</v>
      </c>
      <c r="F52" s="37" t="s">
        <v>15</v>
      </c>
      <c r="G52" s="35" t="s">
        <v>152</v>
      </c>
    </row>
    <row r="53" spans="1:7" s="3" customFormat="1" ht="78.75" customHeight="1">
      <c r="A53" s="35">
        <f>SUBTOTAL(103,$B$6:B53)</f>
        <v>44</v>
      </c>
      <c r="B53" s="35" t="s">
        <v>159</v>
      </c>
      <c r="C53" s="36" t="s">
        <v>12</v>
      </c>
      <c r="D53" s="35" t="s">
        <v>160</v>
      </c>
      <c r="E53" s="37" t="s">
        <v>161</v>
      </c>
      <c r="F53" s="37" t="s">
        <v>15</v>
      </c>
      <c r="G53" s="35" t="s">
        <v>41</v>
      </c>
    </row>
    <row r="54" spans="1:7" ht="144" customHeight="1">
      <c r="A54" s="35">
        <f>SUBTOTAL(103,$B$6:B54)</f>
        <v>45</v>
      </c>
      <c r="B54" s="35" t="s">
        <v>162</v>
      </c>
      <c r="C54" s="36" t="s">
        <v>61</v>
      </c>
      <c r="D54" s="35" t="s">
        <v>141</v>
      </c>
      <c r="E54" s="37" t="s">
        <v>163</v>
      </c>
      <c r="F54" s="37" t="s">
        <v>164</v>
      </c>
      <c r="G54" s="35" t="s">
        <v>165</v>
      </c>
    </row>
    <row r="55" spans="1:7" ht="70.5" customHeight="1">
      <c r="A55" s="35">
        <f>SUBTOTAL(103,$B$6:B55)</f>
        <v>46</v>
      </c>
      <c r="B55" s="35" t="s">
        <v>166</v>
      </c>
      <c r="C55" s="36" t="s">
        <v>61</v>
      </c>
      <c r="D55" s="35" t="s">
        <v>167</v>
      </c>
      <c r="E55" s="37" t="s">
        <v>168</v>
      </c>
      <c r="F55" s="37" t="s">
        <v>72</v>
      </c>
      <c r="G55" s="35" t="s">
        <v>165</v>
      </c>
    </row>
    <row r="56" spans="1:7" ht="66" customHeight="1">
      <c r="A56" s="35">
        <f>SUBTOTAL(103,$B$6:B56)</f>
        <v>47</v>
      </c>
      <c r="B56" s="35" t="s">
        <v>169</v>
      </c>
      <c r="C56" s="36" t="s">
        <v>61</v>
      </c>
      <c r="D56" s="35" t="s">
        <v>170</v>
      </c>
      <c r="E56" s="37" t="s">
        <v>171</v>
      </c>
      <c r="F56" s="37" t="s">
        <v>68</v>
      </c>
      <c r="G56" s="35" t="s">
        <v>172</v>
      </c>
    </row>
    <row r="57" spans="1:7" ht="39.75" customHeight="1">
      <c r="A57" s="35">
        <f>SUBTOTAL(103,$B$6:B57)</f>
        <v>48</v>
      </c>
      <c r="B57" s="35" t="s">
        <v>173</v>
      </c>
      <c r="C57" s="36" t="s">
        <v>61</v>
      </c>
      <c r="D57" s="35" t="s">
        <v>174</v>
      </c>
      <c r="E57" s="37" t="s">
        <v>175</v>
      </c>
      <c r="F57" s="37" t="s">
        <v>68</v>
      </c>
      <c r="G57" s="35" t="s">
        <v>108</v>
      </c>
    </row>
    <row r="58" spans="1:7" ht="73.5" customHeight="1">
      <c r="A58" s="35">
        <f>SUBTOTAL(103,$B$6:B58)</f>
        <v>49</v>
      </c>
      <c r="B58" s="35" t="s">
        <v>176</v>
      </c>
      <c r="C58" s="36" t="s">
        <v>61</v>
      </c>
      <c r="D58" s="35" t="s">
        <v>177</v>
      </c>
      <c r="E58" s="37" t="s">
        <v>178</v>
      </c>
      <c r="F58" s="37" t="s">
        <v>179</v>
      </c>
      <c r="G58" s="35" t="s">
        <v>152</v>
      </c>
    </row>
    <row r="59" spans="1:7" s="3" customFormat="1" ht="58.5" customHeight="1">
      <c r="A59" s="35">
        <f>SUBTOTAL(103,$B$6:B59)</f>
        <v>50</v>
      </c>
      <c r="B59" s="35" t="s">
        <v>180</v>
      </c>
      <c r="C59" s="36" t="s">
        <v>61</v>
      </c>
      <c r="D59" s="35" t="s">
        <v>62</v>
      </c>
      <c r="E59" s="37" t="s">
        <v>181</v>
      </c>
      <c r="F59" s="37" t="s">
        <v>182</v>
      </c>
      <c r="G59" s="35" t="s">
        <v>41</v>
      </c>
    </row>
    <row r="60" spans="1:7" ht="69.75" customHeight="1">
      <c r="A60" s="35">
        <f>SUBTOTAL(103,$B$6:B60)</f>
        <v>51</v>
      </c>
      <c r="B60" s="35" t="s">
        <v>183</v>
      </c>
      <c r="C60" s="36" t="s">
        <v>144</v>
      </c>
      <c r="D60" s="35" t="s">
        <v>145</v>
      </c>
      <c r="E60" s="37" t="s">
        <v>184</v>
      </c>
      <c r="F60" s="37" t="s">
        <v>147</v>
      </c>
      <c r="G60" s="35" t="s">
        <v>22</v>
      </c>
    </row>
    <row r="61" spans="1:7" s="2" customFormat="1" ht="21.75" customHeight="1">
      <c r="A61" s="29" t="s">
        <v>185</v>
      </c>
      <c r="B61" s="30"/>
      <c r="C61" s="30"/>
      <c r="D61" s="31"/>
      <c r="E61" s="32"/>
      <c r="F61" s="33"/>
      <c r="G61" s="34"/>
    </row>
    <row r="62" spans="1:7" ht="75.75" customHeight="1">
      <c r="A62" s="35">
        <f>SUBTOTAL(103,$B$6:B62)</f>
        <v>52</v>
      </c>
      <c r="B62" s="35" t="s">
        <v>186</v>
      </c>
      <c r="C62" s="36" t="s">
        <v>12</v>
      </c>
      <c r="D62" s="35" t="s">
        <v>187</v>
      </c>
      <c r="E62" s="37" t="s">
        <v>188</v>
      </c>
      <c r="F62" s="37" t="s">
        <v>15</v>
      </c>
      <c r="G62" s="35" t="s">
        <v>189</v>
      </c>
    </row>
    <row r="63" spans="1:7" ht="93.75" customHeight="1">
      <c r="A63" s="35">
        <f>SUBTOTAL(103,$B$6:B63)</f>
        <v>53</v>
      </c>
      <c r="B63" s="35" t="s">
        <v>190</v>
      </c>
      <c r="C63" s="36" t="s">
        <v>43</v>
      </c>
      <c r="D63" s="35" t="s">
        <v>191</v>
      </c>
      <c r="E63" s="37" t="s">
        <v>192</v>
      </c>
      <c r="F63" s="37" t="s">
        <v>193</v>
      </c>
      <c r="G63" s="35" t="s">
        <v>115</v>
      </c>
    </row>
    <row r="64" spans="1:7" ht="126" customHeight="1">
      <c r="A64" s="35">
        <f>SUBTOTAL(103,$B$6:B64)</f>
        <v>54</v>
      </c>
      <c r="B64" s="35" t="s">
        <v>194</v>
      </c>
      <c r="C64" s="36" t="s">
        <v>43</v>
      </c>
      <c r="D64" s="35" t="s">
        <v>195</v>
      </c>
      <c r="E64" s="37" t="s">
        <v>196</v>
      </c>
      <c r="F64" s="37" t="s">
        <v>50</v>
      </c>
      <c r="G64" s="35" t="s">
        <v>197</v>
      </c>
    </row>
    <row r="65" spans="1:7" ht="48.75" customHeight="1">
      <c r="A65" s="35">
        <f>SUBTOTAL(103,$B$6:B65)</f>
        <v>55</v>
      </c>
      <c r="B65" s="35" t="s">
        <v>198</v>
      </c>
      <c r="C65" s="36" t="s">
        <v>43</v>
      </c>
      <c r="D65" s="35" t="s">
        <v>48</v>
      </c>
      <c r="E65" s="37" t="s">
        <v>199</v>
      </c>
      <c r="F65" s="37" t="s">
        <v>200</v>
      </c>
      <c r="G65" s="35" t="s">
        <v>197</v>
      </c>
    </row>
    <row r="66" spans="1:7" ht="60" customHeight="1">
      <c r="A66" s="35">
        <f>SUBTOTAL(103,$B$6:B66)</f>
        <v>56</v>
      </c>
      <c r="B66" s="35" t="s">
        <v>201</v>
      </c>
      <c r="C66" s="36" t="s">
        <v>43</v>
      </c>
      <c r="D66" s="35" t="s">
        <v>48</v>
      </c>
      <c r="E66" s="37" t="s">
        <v>202</v>
      </c>
      <c r="F66" s="37" t="s">
        <v>200</v>
      </c>
      <c r="G66" s="35" t="s">
        <v>197</v>
      </c>
    </row>
    <row r="67" spans="1:7" ht="78" customHeight="1">
      <c r="A67" s="35">
        <f>SUBTOTAL(103,$B$6:B67)</f>
        <v>57</v>
      </c>
      <c r="B67" s="35" t="s">
        <v>203</v>
      </c>
      <c r="C67" s="36" t="s">
        <v>61</v>
      </c>
      <c r="D67" s="35" t="s">
        <v>204</v>
      </c>
      <c r="E67" s="37" t="s">
        <v>205</v>
      </c>
      <c r="F67" s="37" t="s">
        <v>206</v>
      </c>
      <c r="G67" s="35" t="s">
        <v>207</v>
      </c>
    </row>
    <row r="68" spans="1:7" ht="141.75" customHeight="1">
      <c r="A68" s="35">
        <f>SUBTOTAL(103,$B$6:B68)</f>
        <v>58</v>
      </c>
      <c r="B68" s="35" t="s">
        <v>208</v>
      </c>
      <c r="C68" s="36" t="s">
        <v>61</v>
      </c>
      <c r="D68" s="35" t="s">
        <v>209</v>
      </c>
      <c r="E68" s="37" t="s">
        <v>210</v>
      </c>
      <c r="F68" s="37" t="s">
        <v>211</v>
      </c>
      <c r="G68" s="35" t="s">
        <v>197</v>
      </c>
    </row>
    <row r="69" spans="1:7" ht="66.75" customHeight="1">
      <c r="A69" s="35">
        <f>SUBTOTAL(103,$B$6:B69)</f>
        <v>59</v>
      </c>
      <c r="B69" s="35" t="s">
        <v>212</v>
      </c>
      <c r="C69" s="36" t="s">
        <v>61</v>
      </c>
      <c r="D69" s="35" t="s">
        <v>62</v>
      </c>
      <c r="E69" s="37" t="s">
        <v>213</v>
      </c>
      <c r="F69" s="37" t="s">
        <v>214</v>
      </c>
      <c r="G69" s="35" t="s">
        <v>197</v>
      </c>
    </row>
    <row r="70" spans="1:7" ht="109.5" customHeight="1">
      <c r="A70" s="35">
        <f>SUBTOTAL(103,$B$6:B70)</f>
        <v>60</v>
      </c>
      <c r="B70" s="35" t="s">
        <v>215</v>
      </c>
      <c r="C70" s="36" t="s">
        <v>61</v>
      </c>
      <c r="D70" s="35" t="s">
        <v>216</v>
      </c>
      <c r="E70" s="37" t="s">
        <v>217</v>
      </c>
      <c r="F70" s="37" t="s">
        <v>218</v>
      </c>
      <c r="G70" s="35" t="s">
        <v>115</v>
      </c>
    </row>
    <row r="71" spans="1:7" ht="71.25" customHeight="1">
      <c r="A71" s="35">
        <f>SUBTOTAL(103,$B$6:B71)</f>
        <v>61</v>
      </c>
      <c r="B71" s="35" t="s">
        <v>219</v>
      </c>
      <c r="C71" s="36" t="s">
        <v>61</v>
      </c>
      <c r="D71" s="35" t="s">
        <v>62</v>
      </c>
      <c r="E71" s="37" t="s">
        <v>220</v>
      </c>
      <c r="F71" s="37" t="s">
        <v>221</v>
      </c>
      <c r="G71" s="35" t="s">
        <v>22</v>
      </c>
    </row>
    <row r="72" spans="1:7" ht="49.5" customHeight="1">
      <c r="A72" s="35">
        <f>SUBTOTAL(103,$B$6:B72)</f>
        <v>62</v>
      </c>
      <c r="B72" s="35" t="s">
        <v>222</v>
      </c>
      <c r="C72" s="36" t="s">
        <v>144</v>
      </c>
      <c r="D72" s="35" t="s">
        <v>145</v>
      </c>
      <c r="E72" s="37" t="s">
        <v>223</v>
      </c>
      <c r="F72" s="37" t="s">
        <v>147</v>
      </c>
      <c r="G72" s="35" t="s">
        <v>197</v>
      </c>
    </row>
    <row r="73" spans="1:7" ht="41.25" customHeight="1">
      <c r="A73" s="35">
        <f>SUBTOTAL(103,$B$6:B73)</f>
        <v>63</v>
      </c>
      <c r="B73" s="35" t="s">
        <v>224</v>
      </c>
      <c r="C73" s="36" t="s">
        <v>144</v>
      </c>
      <c r="D73" s="35" t="s">
        <v>145</v>
      </c>
      <c r="E73" s="37" t="s">
        <v>225</v>
      </c>
      <c r="F73" s="37" t="s">
        <v>147</v>
      </c>
      <c r="G73" s="35" t="s">
        <v>115</v>
      </c>
    </row>
    <row r="74" spans="1:7" ht="132" customHeight="1">
      <c r="A74" s="35">
        <f>SUBTOTAL(103,$B$6:B74)</f>
        <v>64</v>
      </c>
      <c r="B74" s="35" t="s">
        <v>226</v>
      </c>
      <c r="C74" s="36" t="s">
        <v>144</v>
      </c>
      <c r="D74" s="35" t="s">
        <v>145</v>
      </c>
      <c r="E74" s="37" t="s">
        <v>227</v>
      </c>
      <c r="F74" s="37" t="s">
        <v>147</v>
      </c>
      <c r="G74" s="35" t="s">
        <v>197</v>
      </c>
    </row>
    <row r="75" spans="1:7" s="1" customFormat="1" ht="21.75" customHeight="1">
      <c r="A75" s="23" t="s">
        <v>228</v>
      </c>
      <c r="B75" s="24"/>
      <c r="C75" s="24"/>
      <c r="D75" s="25"/>
      <c r="E75" s="26"/>
      <c r="F75" s="27"/>
      <c r="G75" s="28"/>
    </row>
    <row r="76" spans="1:7" s="2" customFormat="1" ht="21.75" customHeight="1">
      <c r="A76" s="29" t="s">
        <v>229</v>
      </c>
      <c r="B76" s="30"/>
      <c r="C76" s="30"/>
      <c r="D76" s="31"/>
      <c r="E76" s="32"/>
      <c r="F76" s="33"/>
      <c r="G76" s="34"/>
    </row>
    <row r="77" spans="1:7" ht="51" customHeight="1">
      <c r="A77" s="35">
        <f>SUBTOTAL(103,$B$6:B77)</f>
        <v>65</v>
      </c>
      <c r="B77" s="35" t="s">
        <v>230</v>
      </c>
      <c r="C77" s="36" t="s">
        <v>43</v>
      </c>
      <c r="D77" s="35" t="s">
        <v>231</v>
      </c>
      <c r="E77" s="37" t="s">
        <v>232</v>
      </c>
      <c r="F77" s="37" t="s">
        <v>15</v>
      </c>
      <c r="G77" s="35" t="s">
        <v>233</v>
      </c>
    </row>
    <row r="78" spans="1:7" ht="54" customHeight="1">
      <c r="A78" s="35">
        <f>SUBTOTAL(103,$B$6:B78)</f>
        <v>66</v>
      </c>
      <c r="B78" s="35" t="s">
        <v>234</v>
      </c>
      <c r="C78" s="36" t="s">
        <v>43</v>
      </c>
      <c r="D78" s="35" t="s">
        <v>48</v>
      </c>
      <c r="E78" s="37" t="s">
        <v>235</v>
      </c>
      <c r="F78" s="37" t="s">
        <v>236</v>
      </c>
      <c r="G78" s="35" t="s">
        <v>237</v>
      </c>
    </row>
    <row r="79" spans="1:7" ht="48.75" customHeight="1">
      <c r="A79" s="35">
        <f>SUBTOTAL(103,$B$6:B79)</f>
        <v>67</v>
      </c>
      <c r="B79" s="35" t="s">
        <v>238</v>
      </c>
      <c r="C79" s="36" t="s">
        <v>43</v>
      </c>
      <c r="D79" s="35" t="s">
        <v>239</v>
      </c>
      <c r="E79" s="37" t="s">
        <v>240</v>
      </c>
      <c r="F79" s="37" t="s">
        <v>241</v>
      </c>
      <c r="G79" s="35" t="s">
        <v>41</v>
      </c>
    </row>
    <row r="80" spans="1:7" ht="60" customHeight="1">
      <c r="A80" s="35">
        <f>SUBTOTAL(103,$B$6:B80)</f>
        <v>68</v>
      </c>
      <c r="B80" s="35" t="s">
        <v>242</v>
      </c>
      <c r="C80" s="36" t="s">
        <v>61</v>
      </c>
      <c r="D80" s="35" t="s">
        <v>243</v>
      </c>
      <c r="E80" s="37" t="s">
        <v>244</v>
      </c>
      <c r="F80" s="37" t="s">
        <v>68</v>
      </c>
      <c r="G80" s="35" t="s">
        <v>245</v>
      </c>
    </row>
    <row r="81" spans="1:7" ht="57" customHeight="1">
      <c r="A81" s="35">
        <f>SUBTOTAL(103,$B$6:B81)</f>
        <v>69</v>
      </c>
      <c r="B81" s="35" t="s">
        <v>246</v>
      </c>
      <c r="C81" s="36" t="s">
        <v>61</v>
      </c>
      <c r="D81" s="35" t="s">
        <v>247</v>
      </c>
      <c r="E81" s="37" t="s">
        <v>248</v>
      </c>
      <c r="F81" s="37" t="s">
        <v>68</v>
      </c>
      <c r="G81" s="35" t="s">
        <v>237</v>
      </c>
    </row>
    <row r="82" spans="1:7" ht="57" customHeight="1">
      <c r="A82" s="35">
        <f>SUBTOTAL(103,$B$6:B82)</f>
        <v>70</v>
      </c>
      <c r="B82" s="35" t="s">
        <v>249</v>
      </c>
      <c r="C82" s="36" t="s">
        <v>61</v>
      </c>
      <c r="D82" s="35" t="s">
        <v>250</v>
      </c>
      <c r="E82" s="37" t="s">
        <v>251</v>
      </c>
      <c r="F82" s="37" t="s">
        <v>68</v>
      </c>
      <c r="G82" s="35" t="s">
        <v>252</v>
      </c>
    </row>
    <row r="83" spans="1:7" ht="132.75" customHeight="1">
      <c r="A83" s="35">
        <f>SUBTOTAL(103,$B$6:B83)</f>
        <v>71</v>
      </c>
      <c r="B83" s="35" t="s">
        <v>253</v>
      </c>
      <c r="C83" s="36" t="s">
        <v>61</v>
      </c>
      <c r="D83" s="35" t="s">
        <v>254</v>
      </c>
      <c r="E83" s="37" t="s">
        <v>255</v>
      </c>
      <c r="F83" s="37" t="s">
        <v>241</v>
      </c>
      <c r="G83" s="35" t="s">
        <v>41</v>
      </c>
    </row>
    <row r="84" spans="1:7" s="2" customFormat="1" ht="21.75" customHeight="1">
      <c r="A84" s="29" t="s">
        <v>256</v>
      </c>
      <c r="B84" s="30"/>
      <c r="C84" s="30"/>
      <c r="D84" s="31"/>
      <c r="E84" s="32"/>
      <c r="F84" s="33"/>
      <c r="G84" s="34"/>
    </row>
    <row r="85" spans="1:7" ht="63" customHeight="1">
      <c r="A85" s="35">
        <f>SUBTOTAL(103,$B$6:B85)</f>
        <v>72</v>
      </c>
      <c r="B85" s="35" t="s">
        <v>257</v>
      </c>
      <c r="C85" s="36" t="s">
        <v>12</v>
      </c>
      <c r="D85" s="35" t="s">
        <v>90</v>
      </c>
      <c r="E85" s="37" t="s">
        <v>258</v>
      </c>
      <c r="F85" s="37" t="s">
        <v>15</v>
      </c>
      <c r="G85" s="35" t="s">
        <v>233</v>
      </c>
    </row>
    <row r="86" spans="1:7" ht="60" customHeight="1">
      <c r="A86" s="35">
        <f>SUBTOTAL(103,$B$6:B86)</f>
        <v>73</v>
      </c>
      <c r="B86" s="35" t="s">
        <v>259</v>
      </c>
      <c r="C86" s="36" t="s">
        <v>12</v>
      </c>
      <c r="D86" s="35" t="s">
        <v>260</v>
      </c>
      <c r="E86" s="37" t="s">
        <v>261</v>
      </c>
      <c r="F86" s="37" t="s">
        <v>15</v>
      </c>
      <c r="G86" s="35" t="s">
        <v>245</v>
      </c>
    </row>
    <row r="87" spans="1:7" ht="150.75" customHeight="1">
      <c r="A87" s="35">
        <f>SUBTOTAL(103,$B$6:B87)</f>
        <v>74</v>
      </c>
      <c r="B87" s="35" t="s">
        <v>262</v>
      </c>
      <c r="C87" s="36" t="s">
        <v>61</v>
      </c>
      <c r="D87" s="35" t="s">
        <v>121</v>
      </c>
      <c r="E87" s="37" t="s">
        <v>263</v>
      </c>
      <c r="F87" s="40" t="s">
        <v>264</v>
      </c>
      <c r="G87" s="35" t="s">
        <v>233</v>
      </c>
    </row>
    <row r="88" spans="1:7" ht="85.5" customHeight="1">
      <c r="A88" s="35">
        <f>SUBTOTAL(103,$B$6:B88)</f>
        <v>75</v>
      </c>
      <c r="B88" s="35" t="s">
        <v>265</v>
      </c>
      <c r="C88" s="36" t="s">
        <v>43</v>
      </c>
      <c r="D88" s="35" t="s">
        <v>266</v>
      </c>
      <c r="E88" s="37" t="s">
        <v>267</v>
      </c>
      <c r="F88" s="37" t="s">
        <v>268</v>
      </c>
      <c r="G88" s="35" t="s">
        <v>233</v>
      </c>
    </row>
    <row r="89" spans="1:7" ht="69" customHeight="1">
      <c r="A89" s="35">
        <f>SUBTOTAL(103,$B$6:B89)</f>
        <v>76</v>
      </c>
      <c r="B89" s="35" t="s">
        <v>269</v>
      </c>
      <c r="C89" s="36" t="s">
        <v>43</v>
      </c>
      <c r="D89" s="35" t="s">
        <v>270</v>
      </c>
      <c r="E89" s="37" t="s">
        <v>271</v>
      </c>
      <c r="F89" s="37" t="s">
        <v>50</v>
      </c>
      <c r="G89" s="35" t="s">
        <v>245</v>
      </c>
    </row>
    <row r="90" spans="1:7" ht="55.5" customHeight="1">
      <c r="A90" s="35">
        <f>SUBTOTAL(103,$B$6:B90)</f>
        <v>77</v>
      </c>
      <c r="B90" s="35" t="s">
        <v>272</v>
      </c>
      <c r="C90" s="36" t="s">
        <v>43</v>
      </c>
      <c r="D90" s="35" t="s">
        <v>270</v>
      </c>
      <c r="E90" s="37" t="s">
        <v>273</v>
      </c>
      <c r="F90" s="37" t="s">
        <v>50</v>
      </c>
      <c r="G90" s="35" t="s">
        <v>172</v>
      </c>
    </row>
    <row r="91" spans="1:7" ht="66" customHeight="1">
      <c r="A91" s="35">
        <f>SUBTOTAL(103,$B$6:B91)</f>
        <v>78</v>
      </c>
      <c r="B91" s="35" t="s">
        <v>274</v>
      </c>
      <c r="C91" s="36" t="s">
        <v>61</v>
      </c>
      <c r="D91" s="35" t="s">
        <v>275</v>
      </c>
      <c r="E91" s="37" t="s">
        <v>276</v>
      </c>
      <c r="F91" s="37" t="s">
        <v>277</v>
      </c>
      <c r="G91" s="35" t="s">
        <v>233</v>
      </c>
    </row>
    <row r="92" spans="1:7" ht="132.75" customHeight="1">
      <c r="A92" s="35">
        <f>SUBTOTAL(103,$B$6:B92)</f>
        <v>79</v>
      </c>
      <c r="B92" s="35" t="s">
        <v>278</v>
      </c>
      <c r="C92" s="36" t="s">
        <v>61</v>
      </c>
      <c r="D92" s="35" t="s">
        <v>279</v>
      </c>
      <c r="E92" s="37" t="s">
        <v>280</v>
      </c>
      <c r="F92" s="37" t="s">
        <v>281</v>
      </c>
      <c r="G92" s="35" t="s">
        <v>233</v>
      </c>
    </row>
    <row r="93" spans="1:7" ht="51.75" customHeight="1">
      <c r="A93" s="35">
        <f>SUBTOTAL(103,$B$6:B93)</f>
        <v>80</v>
      </c>
      <c r="B93" s="35" t="s">
        <v>282</v>
      </c>
      <c r="C93" s="36" t="s">
        <v>61</v>
      </c>
      <c r="D93" s="35" t="s">
        <v>283</v>
      </c>
      <c r="E93" s="37" t="s">
        <v>284</v>
      </c>
      <c r="F93" s="37" t="s">
        <v>285</v>
      </c>
      <c r="G93" s="35" t="s">
        <v>41</v>
      </c>
    </row>
    <row r="94" spans="1:7" ht="89.25" customHeight="1">
      <c r="A94" s="35">
        <f>SUBTOTAL(103,$B$6:B94)</f>
        <v>81</v>
      </c>
      <c r="B94" s="35" t="s">
        <v>286</v>
      </c>
      <c r="C94" s="36" t="s">
        <v>61</v>
      </c>
      <c r="D94" s="35" t="s">
        <v>287</v>
      </c>
      <c r="E94" s="37" t="s">
        <v>288</v>
      </c>
      <c r="F94" s="37" t="s">
        <v>68</v>
      </c>
      <c r="G94" s="35" t="s">
        <v>245</v>
      </c>
    </row>
    <row r="95" spans="1:7" ht="55.5" customHeight="1">
      <c r="A95" s="35">
        <f>SUBTOTAL(103,$B$6:B95)</f>
        <v>82</v>
      </c>
      <c r="B95" s="35" t="s">
        <v>289</v>
      </c>
      <c r="C95" s="36" t="s">
        <v>61</v>
      </c>
      <c r="D95" s="35" t="s">
        <v>290</v>
      </c>
      <c r="E95" s="37" t="s">
        <v>291</v>
      </c>
      <c r="F95" s="37" t="s">
        <v>292</v>
      </c>
      <c r="G95" s="35" t="s">
        <v>22</v>
      </c>
    </row>
    <row r="96" spans="1:7" ht="126" customHeight="1">
      <c r="A96" s="35">
        <f>SUBTOTAL(103,$B$6:B96)</f>
        <v>83</v>
      </c>
      <c r="B96" s="35" t="s">
        <v>293</v>
      </c>
      <c r="C96" s="36" t="s">
        <v>61</v>
      </c>
      <c r="D96" s="35" t="s">
        <v>62</v>
      </c>
      <c r="E96" s="37" t="s">
        <v>294</v>
      </c>
      <c r="F96" s="37" t="s">
        <v>292</v>
      </c>
      <c r="G96" s="35" t="s">
        <v>108</v>
      </c>
    </row>
    <row r="97" spans="1:7" ht="82.5" customHeight="1">
      <c r="A97" s="35">
        <f>SUBTOTAL(103,$B$6:B97)</f>
        <v>84</v>
      </c>
      <c r="B97" s="35" t="s">
        <v>295</v>
      </c>
      <c r="C97" s="36" t="s">
        <v>144</v>
      </c>
      <c r="D97" s="35" t="s">
        <v>296</v>
      </c>
      <c r="E97" s="37" t="s">
        <v>297</v>
      </c>
      <c r="F97" s="37" t="s">
        <v>147</v>
      </c>
      <c r="G97" s="35" t="s">
        <v>245</v>
      </c>
    </row>
    <row r="98" spans="1:7" ht="103.5" customHeight="1">
      <c r="A98" s="35">
        <f>SUBTOTAL(103,$B$6:B98)</f>
        <v>85</v>
      </c>
      <c r="B98" s="35" t="s">
        <v>298</v>
      </c>
      <c r="C98" s="36" t="s">
        <v>144</v>
      </c>
      <c r="D98" s="35" t="s">
        <v>299</v>
      </c>
      <c r="E98" s="37" t="s">
        <v>300</v>
      </c>
      <c r="F98" s="37" t="s">
        <v>147</v>
      </c>
      <c r="G98" s="35" t="s">
        <v>301</v>
      </c>
    </row>
    <row r="99" spans="1:7" ht="123.75" customHeight="1">
      <c r="A99" s="35">
        <f>SUBTOTAL(103,$B$6:B99)</f>
        <v>86</v>
      </c>
      <c r="B99" s="35" t="s">
        <v>302</v>
      </c>
      <c r="C99" s="36" t="s">
        <v>144</v>
      </c>
      <c r="D99" s="35" t="s">
        <v>145</v>
      </c>
      <c r="E99" s="37" t="s">
        <v>303</v>
      </c>
      <c r="F99" s="37" t="s">
        <v>147</v>
      </c>
      <c r="G99" s="35" t="s">
        <v>237</v>
      </c>
    </row>
    <row r="100" spans="1:7" s="2" customFormat="1" ht="21.75" customHeight="1">
      <c r="A100" s="29" t="s">
        <v>304</v>
      </c>
      <c r="B100" s="30"/>
      <c r="C100" s="30"/>
      <c r="D100" s="31"/>
      <c r="E100" s="32"/>
      <c r="F100" s="33"/>
      <c r="G100" s="34"/>
    </row>
    <row r="101" spans="1:7" ht="100.5" customHeight="1">
      <c r="A101" s="35">
        <f>SUBTOTAL(103,$B$6:B101)</f>
        <v>87</v>
      </c>
      <c r="B101" s="35" t="s">
        <v>305</v>
      </c>
      <c r="C101" s="36" t="s">
        <v>12</v>
      </c>
      <c r="D101" s="35" t="s">
        <v>306</v>
      </c>
      <c r="E101" s="37" t="s">
        <v>307</v>
      </c>
      <c r="F101" s="37" t="s">
        <v>15</v>
      </c>
      <c r="G101" s="35" t="s">
        <v>308</v>
      </c>
    </row>
    <row r="102" spans="1:7" ht="54.75" customHeight="1">
      <c r="A102" s="35">
        <f>SUBTOTAL(103,$B$6:B102)</f>
        <v>88</v>
      </c>
      <c r="B102" s="35" t="s">
        <v>309</v>
      </c>
      <c r="C102" s="36" t="s">
        <v>12</v>
      </c>
      <c r="D102" s="35" t="s">
        <v>310</v>
      </c>
      <c r="E102" s="37" t="s">
        <v>311</v>
      </c>
      <c r="F102" s="37" t="s">
        <v>15</v>
      </c>
      <c r="G102" s="35" t="s">
        <v>245</v>
      </c>
    </row>
    <row r="103" spans="1:7" ht="72" customHeight="1">
      <c r="A103" s="35">
        <f>SUBTOTAL(103,$B$6:B103)</f>
        <v>89</v>
      </c>
      <c r="B103" s="35" t="s">
        <v>312</v>
      </c>
      <c r="C103" s="36" t="s">
        <v>12</v>
      </c>
      <c r="D103" s="35" t="s">
        <v>313</v>
      </c>
      <c r="E103" s="37" t="s">
        <v>314</v>
      </c>
      <c r="F103" s="37" t="s">
        <v>15</v>
      </c>
      <c r="G103" s="35" t="s">
        <v>245</v>
      </c>
    </row>
    <row r="104" spans="1:7" ht="97.5" customHeight="1">
      <c r="A104" s="35">
        <f>SUBTOTAL(103,$B$6:B104)</f>
        <v>90</v>
      </c>
      <c r="B104" s="35" t="s">
        <v>315</v>
      </c>
      <c r="C104" s="36" t="s">
        <v>144</v>
      </c>
      <c r="D104" s="35" t="s">
        <v>299</v>
      </c>
      <c r="E104" s="37" t="s">
        <v>316</v>
      </c>
      <c r="F104" s="37" t="s">
        <v>147</v>
      </c>
      <c r="G104" s="35" t="s">
        <v>245</v>
      </c>
    </row>
    <row r="105" spans="1:7" s="2" customFormat="1" ht="21.75" customHeight="1">
      <c r="A105" s="29" t="s">
        <v>317</v>
      </c>
      <c r="B105" s="30"/>
      <c r="C105" s="30"/>
      <c r="D105" s="31"/>
      <c r="E105" s="32"/>
      <c r="F105" s="33"/>
      <c r="G105" s="34"/>
    </row>
    <row r="106" spans="1:7" ht="65.25" customHeight="1">
      <c r="A106" s="35">
        <f>SUBTOTAL(103,$B$6:B106)</f>
        <v>91</v>
      </c>
      <c r="B106" s="35" t="s">
        <v>318</v>
      </c>
      <c r="C106" s="36" t="s">
        <v>43</v>
      </c>
      <c r="D106" s="35" t="s">
        <v>319</v>
      </c>
      <c r="E106" s="37" t="s">
        <v>320</v>
      </c>
      <c r="F106" s="37" t="s">
        <v>321</v>
      </c>
      <c r="G106" s="35" t="s">
        <v>322</v>
      </c>
    </row>
    <row r="107" spans="1:7" ht="135.75" customHeight="1">
      <c r="A107" s="35">
        <f>SUBTOTAL(103,$B$6:B107)</f>
        <v>92</v>
      </c>
      <c r="B107" s="35" t="s">
        <v>323</v>
      </c>
      <c r="C107" s="36" t="s">
        <v>61</v>
      </c>
      <c r="D107" s="35" t="s">
        <v>324</v>
      </c>
      <c r="E107" s="37" t="s">
        <v>325</v>
      </c>
      <c r="F107" s="37" t="s">
        <v>326</v>
      </c>
      <c r="G107" s="35" t="s">
        <v>327</v>
      </c>
    </row>
    <row r="108" spans="1:7" ht="61.5" customHeight="1">
      <c r="A108" s="35">
        <f>SUBTOTAL(103,$B$6:B108)</f>
        <v>93</v>
      </c>
      <c r="B108" s="35" t="s">
        <v>328</v>
      </c>
      <c r="C108" s="36" t="s">
        <v>61</v>
      </c>
      <c r="D108" s="35" t="s">
        <v>329</v>
      </c>
      <c r="E108" s="37" t="s">
        <v>330</v>
      </c>
      <c r="F108" s="37" t="s">
        <v>292</v>
      </c>
      <c r="G108" s="35" t="s">
        <v>331</v>
      </c>
    </row>
    <row r="109" spans="1:7" s="2" customFormat="1" ht="21.75" customHeight="1">
      <c r="A109" s="29" t="s">
        <v>332</v>
      </c>
      <c r="B109" s="30"/>
      <c r="C109" s="30"/>
      <c r="D109" s="31"/>
      <c r="E109" s="32"/>
      <c r="F109" s="33"/>
      <c r="G109" s="34"/>
    </row>
    <row r="110" spans="1:7" ht="118.5" customHeight="1">
      <c r="A110" s="35">
        <f>SUBTOTAL(103,$B$6:B110)</f>
        <v>94</v>
      </c>
      <c r="B110" s="35" t="s">
        <v>333</v>
      </c>
      <c r="C110" s="36" t="s">
        <v>12</v>
      </c>
      <c r="D110" s="35" t="s">
        <v>30</v>
      </c>
      <c r="E110" s="37" t="s">
        <v>334</v>
      </c>
      <c r="F110" s="37" t="s">
        <v>15</v>
      </c>
      <c r="G110" s="35" t="s">
        <v>308</v>
      </c>
    </row>
    <row r="111" spans="1:7" ht="145.5" customHeight="1">
      <c r="A111" s="35">
        <f>SUBTOTAL(103,$B$6:B111)</f>
        <v>95</v>
      </c>
      <c r="B111" s="35" t="s">
        <v>335</v>
      </c>
      <c r="C111" s="36" t="s">
        <v>12</v>
      </c>
      <c r="D111" s="35" t="s">
        <v>336</v>
      </c>
      <c r="E111" s="37" t="s">
        <v>337</v>
      </c>
      <c r="F111" s="37" t="s">
        <v>15</v>
      </c>
      <c r="G111" s="35" t="s">
        <v>108</v>
      </c>
    </row>
    <row r="112" spans="1:7" ht="72" customHeight="1">
      <c r="A112" s="35">
        <f>SUBTOTAL(103,$B$6:B112)</f>
        <v>96</v>
      </c>
      <c r="B112" s="35" t="s">
        <v>338</v>
      </c>
      <c r="C112" s="36" t="s">
        <v>12</v>
      </c>
      <c r="D112" s="35" t="s">
        <v>339</v>
      </c>
      <c r="E112" s="37" t="s">
        <v>340</v>
      </c>
      <c r="F112" s="37" t="s">
        <v>15</v>
      </c>
      <c r="G112" s="35" t="s">
        <v>26</v>
      </c>
    </row>
    <row r="113" spans="1:7" ht="84.75" customHeight="1">
      <c r="A113" s="35">
        <f>SUBTOTAL(103,$B$6:B113)</f>
        <v>97</v>
      </c>
      <c r="B113" s="35" t="s">
        <v>341</v>
      </c>
      <c r="C113" s="36" t="s">
        <v>12</v>
      </c>
      <c r="D113" s="35" t="s">
        <v>342</v>
      </c>
      <c r="E113" s="37" t="s">
        <v>343</v>
      </c>
      <c r="F113" s="37" t="s">
        <v>15</v>
      </c>
      <c r="G113" s="35" t="s">
        <v>344</v>
      </c>
    </row>
    <row r="114" spans="1:7" ht="63.75" customHeight="1">
      <c r="A114" s="35">
        <f>SUBTOTAL(103,$B$6:B114)</f>
        <v>98</v>
      </c>
      <c r="B114" s="35" t="s">
        <v>345</v>
      </c>
      <c r="C114" s="36" t="s">
        <v>12</v>
      </c>
      <c r="D114" s="35" t="s">
        <v>13</v>
      </c>
      <c r="E114" s="37" t="s">
        <v>346</v>
      </c>
      <c r="F114" s="37" t="s">
        <v>15</v>
      </c>
      <c r="G114" s="35" t="s">
        <v>108</v>
      </c>
    </row>
    <row r="115" spans="1:7" ht="81" customHeight="1">
      <c r="A115" s="35">
        <f>SUBTOTAL(103,$B$6:B115)</f>
        <v>99</v>
      </c>
      <c r="B115" s="35" t="s">
        <v>347</v>
      </c>
      <c r="C115" s="36" t="s">
        <v>43</v>
      </c>
      <c r="D115" s="35" t="s">
        <v>348</v>
      </c>
      <c r="E115" s="37" t="s">
        <v>349</v>
      </c>
      <c r="F115" s="37" t="s">
        <v>50</v>
      </c>
      <c r="G115" s="35" t="s">
        <v>16</v>
      </c>
    </row>
    <row r="116" spans="1:7" ht="64.5" customHeight="1">
      <c r="A116" s="35">
        <f>SUBTOTAL(103,$B$6:B116)</f>
        <v>100</v>
      </c>
      <c r="B116" s="35" t="s">
        <v>350</v>
      </c>
      <c r="C116" s="36" t="s">
        <v>43</v>
      </c>
      <c r="D116" s="35" t="s">
        <v>351</v>
      </c>
      <c r="E116" s="37" t="s">
        <v>352</v>
      </c>
      <c r="F116" s="37" t="s">
        <v>353</v>
      </c>
      <c r="G116" s="35" t="s">
        <v>108</v>
      </c>
    </row>
    <row r="117" spans="1:7" ht="42.75" customHeight="1">
      <c r="A117" s="35">
        <f>SUBTOTAL(103,$B$6:B117)</f>
        <v>101</v>
      </c>
      <c r="B117" s="35" t="s">
        <v>354</v>
      </c>
      <c r="C117" s="36" t="s">
        <v>43</v>
      </c>
      <c r="D117" s="35" t="s">
        <v>355</v>
      </c>
      <c r="E117" s="37" t="s">
        <v>356</v>
      </c>
      <c r="F117" s="37" t="s">
        <v>50</v>
      </c>
      <c r="G117" s="35" t="s">
        <v>26</v>
      </c>
    </row>
    <row r="118" spans="1:7" ht="67.5" customHeight="1">
      <c r="A118" s="35">
        <f>SUBTOTAL(103,$B$6:B118)</f>
        <v>102</v>
      </c>
      <c r="B118" s="35" t="s">
        <v>357</v>
      </c>
      <c r="C118" s="36" t="s">
        <v>43</v>
      </c>
      <c r="D118" s="35" t="s">
        <v>44</v>
      </c>
      <c r="E118" s="37" t="s">
        <v>358</v>
      </c>
      <c r="F118" s="37" t="s">
        <v>50</v>
      </c>
      <c r="G118" s="35" t="s">
        <v>108</v>
      </c>
    </row>
    <row r="119" spans="1:7" ht="54" customHeight="1">
      <c r="A119" s="35">
        <f>SUBTOTAL(103,$B$6:B119)</f>
        <v>103</v>
      </c>
      <c r="B119" s="35" t="s">
        <v>359</v>
      </c>
      <c r="C119" s="36" t="s">
        <v>43</v>
      </c>
      <c r="D119" s="35" t="s">
        <v>360</v>
      </c>
      <c r="E119" s="37" t="s">
        <v>361</v>
      </c>
      <c r="F119" s="37" t="s">
        <v>362</v>
      </c>
      <c r="G119" s="35" t="s">
        <v>108</v>
      </c>
    </row>
    <row r="120" spans="1:7" ht="54" customHeight="1">
      <c r="A120" s="35">
        <f>SUBTOTAL(103,$B$6:B120)</f>
        <v>104</v>
      </c>
      <c r="B120" s="35" t="s">
        <v>363</v>
      </c>
      <c r="C120" s="36" t="s">
        <v>43</v>
      </c>
      <c r="D120" s="35" t="s">
        <v>48</v>
      </c>
      <c r="E120" s="37" t="s">
        <v>364</v>
      </c>
      <c r="F120" s="37" t="s">
        <v>50</v>
      </c>
      <c r="G120" s="35" t="s">
        <v>197</v>
      </c>
    </row>
    <row r="121" spans="1:7" ht="75.75" customHeight="1">
      <c r="A121" s="35">
        <f>SUBTOTAL(103,$B$6:B121)</f>
        <v>105</v>
      </c>
      <c r="B121" s="35" t="s">
        <v>365</v>
      </c>
      <c r="C121" s="36" t="s">
        <v>43</v>
      </c>
      <c r="D121" s="35" t="s">
        <v>366</v>
      </c>
      <c r="E121" s="37" t="s">
        <v>367</v>
      </c>
      <c r="F121" s="37" t="s">
        <v>50</v>
      </c>
      <c r="G121" s="35" t="s">
        <v>197</v>
      </c>
    </row>
    <row r="122" spans="1:7" ht="58.5" customHeight="1">
      <c r="A122" s="35">
        <f>SUBTOTAL(103,$B$6:B122)</f>
        <v>106</v>
      </c>
      <c r="B122" s="35" t="s">
        <v>368</v>
      </c>
      <c r="C122" s="36" t="s">
        <v>43</v>
      </c>
      <c r="D122" s="35" t="s">
        <v>48</v>
      </c>
      <c r="E122" s="37" t="s">
        <v>369</v>
      </c>
      <c r="F122" s="37" t="s">
        <v>200</v>
      </c>
      <c r="G122" s="35" t="s">
        <v>197</v>
      </c>
    </row>
    <row r="123" spans="1:7" ht="50.25" customHeight="1">
      <c r="A123" s="35">
        <f>SUBTOTAL(103,$B$6:B123)</f>
        <v>107</v>
      </c>
      <c r="B123" s="35" t="s">
        <v>370</v>
      </c>
      <c r="C123" s="36" t="s">
        <v>43</v>
      </c>
      <c r="D123" s="35" t="s">
        <v>366</v>
      </c>
      <c r="E123" s="37" t="s">
        <v>371</v>
      </c>
      <c r="F123" s="37" t="s">
        <v>50</v>
      </c>
      <c r="G123" s="35" t="s">
        <v>197</v>
      </c>
    </row>
    <row r="124" spans="1:7" ht="52.5" customHeight="1">
      <c r="A124" s="35">
        <f>SUBTOTAL(103,$B$6:B124)</f>
        <v>108</v>
      </c>
      <c r="B124" s="35" t="s">
        <v>372</v>
      </c>
      <c r="C124" s="36" t="s">
        <v>43</v>
      </c>
      <c r="D124" s="35" t="s">
        <v>366</v>
      </c>
      <c r="E124" s="37" t="s">
        <v>373</v>
      </c>
      <c r="F124" s="37" t="s">
        <v>50</v>
      </c>
      <c r="G124" s="35" t="s">
        <v>197</v>
      </c>
    </row>
    <row r="125" spans="1:7" ht="54" customHeight="1">
      <c r="A125" s="35">
        <f>SUBTOTAL(103,$B$6:B125)</f>
        <v>109</v>
      </c>
      <c r="B125" s="35" t="s">
        <v>374</v>
      </c>
      <c r="C125" s="36" t="s">
        <v>43</v>
      </c>
      <c r="D125" s="35" t="s">
        <v>375</v>
      </c>
      <c r="E125" s="37" t="s">
        <v>376</v>
      </c>
      <c r="F125" s="37" t="s">
        <v>200</v>
      </c>
      <c r="G125" s="35" t="s">
        <v>197</v>
      </c>
    </row>
    <row r="126" spans="1:7" ht="45" customHeight="1">
      <c r="A126" s="35">
        <f>SUBTOTAL(103,$B$6:B126)</f>
        <v>110</v>
      </c>
      <c r="B126" s="35" t="s">
        <v>377</v>
      </c>
      <c r="C126" s="36" t="s">
        <v>43</v>
      </c>
      <c r="D126" s="35" t="s">
        <v>378</v>
      </c>
      <c r="E126" s="37" t="s">
        <v>379</v>
      </c>
      <c r="F126" s="37" t="s">
        <v>50</v>
      </c>
      <c r="G126" s="35" t="s">
        <v>197</v>
      </c>
    </row>
    <row r="127" spans="1:7" ht="45" customHeight="1">
      <c r="A127" s="35">
        <f>SUBTOTAL(103,$B$6:B127)</f>
        <v>111</v>
      </c>
      <c r="B127" s="35" t="s">
        <v>380</v>
      </c>
      <c r="C127" s="36" t="s">
        <v>43</v>
      </c>
      <c r="D127" s="35" t="s">
        <v>378</v>
      </c>
      <c r="E127" s="37" t="s">
        <v>381</v>
      </c>
      <c r="F127" s="37" t="s">
        <v>382</v>
      </c>
      <c r="G127" s="35" t="s">
        <v>197</v>
      </c>
    </row>
    <row r="128" spans="1:7" ht="75" customHeight="1">
      <c r="A128" s="35">
        <f>SUBTOTAL(103,$B$6:B128)</f>
        <v>112</v>
      </c>
      <c r="B128" s="35" t="s">
        <v>383</v>
      </c>
      <c r="C128" s="36" t="s">
        <v>61</v>
      </c>
      <c r="D128" s="35" t="s">
        <v>384</v>
      </c>
      <c r="E128" s="37" t="s">
        <v>385</v>
      </c>
      <c r="F128" s="37" t="s">
        <v>386</v>
      </c>
      <c r="G128" s="35" t="s">
        <v>16</v>
      </c>
    </row>
    <row r="129" spans="1:7" ht="81.75" customHeight="1">
      <c r="A129" s="35">
        <f>SUBTOTAL(103,$B$6:B129)</f>
        <v>113</v>
      </c>
      <c r="B129" s="35" t="s">
        <v>387</v>
      </c>
      <c r="C129" s="36" t="s">
        <v>12</v>
      </c>
      <c r="D129" s="35" t="s">
        <v>100</v>
      </c>
      <c r="E129" s="37" t="s">
        <v>388</v>
      </c>
      <c r="F129" s="37" t="s">
        <v>15</v>
      </c>
      <c r="G129" s="35" t="s">
        <v>41</v>
      </c>
    </row>
    <row r="130" spans="1:7" ht="62.25" customHeight="1">
      <c r="A130" s="35">
        <f>SUBTOTAL(103,$B$6:B130)</f>
        <v>114</v>
      </c>
      <c r="B130" s="35" t="s">
        <v>389</v>
      </c>
      <c r="C130" s="36" t="s">
        <v>61</v>
      </c>
      <c r="D130" s="35" t="s">
        <v>390</v>
      </c>
      <c r="E130" s="37" t="s">
        <v>391</v>
      </c>
      <c r="F130" s="37" t="s">
        <v>392</v>
      </c>
      <c r="G130" s="35" t="s">
        <v>108</v>
      </c>
    </row>
    <row r="131" spans="1:7" ht="53.25" customHeight="1">
      <c r="A131" s="35">
        <f>SUBTOTAL(103,$B$6:B131)</f>
        <v>115</v>
      </c>
      <c r="B131" s="35" t="s">
        <v>393</v>
      </c>
      <c r="C131" s="36" t="s">
        <v>61</v>
      </c>
      <c r="D131" s="35" t="s">
        <v>394</v>
      </c>
      <c r="E131" s="37" t="s">
        <v>395</v>
      </c>
      <c r="F131" s="37" t="s">
        <v>386</v>
      </c>
      <c r="G131" s="35" t="s">
        <v>26</v>
      </c>
    </row>
    <row r="132" spans="1:7" ht="64.5" customHeight="1">
      <c r="A132" s="35">
        <f>SUBTOTAL(103,$B$6:B132)</f>
        <v>116</v>
      </c>
      <c r="B132" s="35" t="s">
        <v>396</v>
      </c>
      <c r="C132" s="36" t="s">
        <v>61</v>
      </c>
      <c r="D132" s="35" t="s">
        <v>397</v>
      </c>
      <c r="E132" s="37" t="s">
        <v>398</v>
      </c>
      <c r="F132" s="37" t="s">
        <v>399</v>
      </c>
      <c r="G132" s="35" t="s">
        <v>108</v>
      </c>
    </row>
    <row r="133" spans="1:7" ht="66.75" customHeight="1">
      <c r="A133" s="35">
        <f>SUBTOTAL(103,$B$6:B133)</f>
        <v>117</v>
      </c>
      <c r="B133" s="35" t="s">
        <v>400</v>
      </c>
      <c r="C133" s="36" t="s">
        <v>61</v>
      </c>
      <c r="D133" s="35" t="s">
        <v>394</v>
      </c>
      <c r="E133" s="37" t="s">
        <v>401</v>
      </c>
      <c r="F133" s="37" t="s">
        <v>386</v>
      </c>
      <c r="G133" s="35" t="s">
        <v>26</v>
      </c>
    </row>
    <row r="134" spans="1:7" ht="106.5" customHeight="1">
      <c r="A134" s="35">
        <f>SUBTOTAL(103,$B$6:B134)</f>
        <v>118</v>
      </c>
      <c r="B134" s="35" t="s">
        <v>402</v>
      </c>
      <c r="C134" s="36" t="s">
        <v>61</v>
      </c>
      <c r="D134" s="35" t="s">
        <v>403</v>
      </c>
      <c r="E134" s="37" t="s">
        <v>404</v>
      </c>
      <c r="F134" s="37" t="s">
        <v>399</v>
      </c>
      <c r="G134" s="35" t="s">
        <v>308</v>
      </c>
    </row>
    <row r="135" spans="1:7" ht="57.75" customHeight="1">
      <c r="A135" s="35">
        <f>SUBTOTAL(103,$B$6:B135)</f>
        <v>119</v>
      </c>
      <c r="B135" s="35" t="s">
        <v>405</v>
      </c>
      <c r="C135" s="36" t="s">
        <v>144</v>
      </c>
      <c r="D135" s="35" t="s">
        <v>296</v>
      </c>
      <c r="E135" s="37" t="s">
        <v>406</v>
      </c>
      <c r="F135" s="37" t="s">
        <v>147</v>
      </c>
      <c r="G135" s="35" t="s">
        <v>26</v>
      </c>
    </row>
    <row r="136" spans="1:7" s="1" customFormat="1" ht="21.75" customHeight="1">
      <c r="A136" s="23" t="s">
        <v>407</v>
      </c>
      <c r="B136" s="24"/>
      <c r="C136" s="24"/>
      <c r="D136" s="25"/>
      <c r="E136" s="26"/>
      <c r="F136" s="27"/>
      <c r="G136" s="28"/>
    </row>
    <row r="137" spans="1:7" s="2" customFormat="1" ht="21.75" customHeight="1">
      <c r="A137" s="29" t="s">
        <v>408</v>
      </c>
      <c r="B137" s="30"/>
      <c r="C137" s="30"/>
      <c r="D137" s="31"/>
      <c r="E137" s="32"/>
      <c r="F137" s="33"/>
      <c r="G137" s="34"/>
    </row>
    <row r="138" spans="1:7" ht="51" customHeight="1">
      <c r="A138" s="35">
        <f>SUBTOTAL(103,$B$6:B138)</f>
        <v>120</v>
      </c>
      <c r="B138" s="35" t="s">
        <v>409</v>
      </c>
      <c r="C138" s="36" t="s">
        <v>12</v>
      </c>
      <c r="D138" s="35" t="s">
        <v>410</v>
      </c>
      <c r="E138" s="37" t="s">
        <v>411</v>
      </c>
      <c r="F138" s="37" t="s">
        <v>15</v>
      </c>
      <c r="G138" s="35" t="s">
        <v>412</v>
      </c>
    </row>
    <row r="139" spans="1:7" ht="37.5" customHeight="1">
      <c r="A139" s="35">
        <f>SUBTOTAL(103,$B$6:B139)</f>
        <v>121</v>
      </c>
      <c r="B139" s="35" t="s">
        <v>413</v>
      </c>
      <c r="C139" s="36" t="s">
        <v>12</v>
      </c>
      <c r="D139" s="35" t="s">
        <v>414</v>
      </c>
      <c r="E139" s="37" t="s">
        <v>415</v>
      </c>
      <c r="F139" s="37" t="s">
        <v>15</v>
      </c>
      <c r="G139" s="35" t="s">
        <v>412</v>
      </c>
    </row>
    <row r="140" spans="1:7" ht="50.25" customHeight="1">
      <c r="A140" s="35">
        <f>SUBTOTAL(103,$B$6:B140)</f>
        <v>122</v>
      </c>
      <c r="B140" s="35" t="s">
        <v>416</v>
      </c>
      <c r="C140" s="36" t="s">
        <v>12</v>
      </c>
      <c r="D140" s="35" t="s">
        <v>417</v>
      </c>
      <c r="E140" s="37" t="s">
        <v>418</v>
      </c>
      <c r="F140" s="37" t="s">
        <v>15</v>
      </c>
      <c r="G140" s="35" t="s">
        <v>108</v>
      </c>
    </row>
    <row r="141" spans="1:7" ht="48" customHeight="1">
      <c r="A141" s="35">
        <f>SUBTOTAL(103,$B$6:B141)</f>
        <v>123</v>
      </c>
      <c r="B141" s="35" t="s">
        <v>419</v>
      </c>
      <c r="C141" s="36" t="s">
        <v>12</v>
      </c>
      <c r="D141" s="35" t="s">
        <v>24</v>
      </c>
      <c r="E141" s="37" t="s">
        <v>420</v>
      </c>
      <c r="F141" s="37" t="s">
        <v>15</v>
      </c>
      <c r="G141" s="35" t="s">
        <v>22</v>
      </c>
    </row>
    <row r="142" spans="1:7" ht="55.5" customHeight="1">
      <c r="A142" s="35">
        <f>SUBTOTAL(103,$B$6:B142)</f>
        <v>124</v>
      </c>
      <c r="B142" s="35" t="s">
        <v>421</v>
      </c>
      <c r="C142" s="36" t="s">
        <v>43</v>
      </c>
      <c r="D142" s="35" t="s">
        <v>366</v>
      </c>
      <c r="E142" s="37" t="s">
        <v>422</v>
      </c>
      <c r="F142" s="37" t="s">
        <v>50</v>
      </c>
      <c r="G142" s="35" t="s">
        <v>172</v>
      </c>
    </row>
    <row r="143" spans="1:7" ht="87" customHeight="1">
      <c r="A143" s="35">
        <f>SUBTOTAL(103,$B$6:B143)</f>
        <v>125</v>
      </c>
      <c r="B143" s="35" t="s">
        <v>423</v>
      </c>
      <c r="C143" s="36" t="s">
        <v>43</v>
      </c>
      <c r="D143" s="35" t="s">
        <v>424</v>
      </c>
      <c r="E143" s="37" t="s">
        <v>425</v>
      </c>
      <c r="F143" s="37" t="s">
        <v>426</v>
      </c>
      <c r="G143" s="35" t="s">
        <v>427</v>
      </c>
    </row>
    <row r="144" spans="1:7" ht="57" customHeight="1">
      <c r="A144" s="35">
        <f>SUBTOTAL(103,$B$6:B144)</f>
        <v>126</v>
      </c>
      <c r="B144" s="35" t="s">
        <v>428</v>
      </c>
      <c r="C144" s="36" t="s">
        <v>43</v>
      </c>
      <c r="D144" s="35" t="s">
        <v>366</v>
      </c>
      <c r="E144" s="37" t="s">
        <v>429</v>
      </c>
      <c r="F144" s="37" t="s">
        <v>50</v>
      </c>
      <c r="G144" s="35" t="s">
        <v>412</v>
      </c>
    </row>
    <row r="145" spans="1:7" ht="63.75" customHeight="1">
      <c r="A145" s="35">
        <f>SUBTOTAL(103,$B$6:B145)</f>
        <v>127</v>
      </c>
      <c r="B145" s="35" t="s">
        <v>430</v>
      </c>
      <c r="C145" s="36" t="s">
        <v>43</v>
      </c>
      <c r="D145" s="35" t="s">
        <v>431</v>
      </c>
      <c r="E145" s="37" t="s">
        <v>432</v>
      </c>
      <c r="F145" s="37" t="s">
        <v>50</v>
      </c>
      <c r="G145" s="35" t="s">
        <v>427</v>
      </c>
    </row>
    <row r="146" spans="1:7" ht="72" customHeight="1">
      <c r="A146" s="35">
        <f>SUBTOTAL(103,$B$6:B146)</f>
        <v>128</v>
      </c>
      <c r="B146" s="35" t="s">
        <v>433</v>
      </c>
      <c r="C146" s="36" t="s">
        <v>43</v>
      </c>
      <c r="D146" s="35" t="s">
        <v>424</v>
      </c>
      <c r="E146" s="37" t="s">
        <v>434</v>
      </c>
      <c r="F146" s="37" t="s">
        <v>435</v>
      </c>
      <c r="G146" s="35" t="s">
        <v>427</v>
      </c>
    </row>
    <row r="147" spans="1:7" ht="79.5" customHeight="1">
      <c r="A147" s="35">
        <f>SUBTOTAL(103,$B$6:B147)</f>
        <v>129</v>
      </c>
      <c r="B147" s="35" t="s">
        <v>436</v>
      </c>
      <c r="C147" s="36" t="s">
        <v>43</v>
      </c>
      <c r="D147" s="35" t="s">
        <v>424</v>
      </c>
      <c r="E147" s="37" t="s">
        <v>437</v>
      </c>
      <c r="F147" s="37" t="s">
        <v>435</v>
      </c>
      <c r="G147" s="35" t="s">
        <v>427</v>
      </c>
    </row>
    <row r="148" spans="1:7" ht="55.5" customHeight="1">
      <c r="A148" s="35">
        <f>SUBTOTAL(103,$B$6:B148)</f>
        <v>130</v>
      </c>
      <c r="B148" s="35" t="s">
        <v>438</v>
      </c>
      <c r="C148" s="36" t="s">
        <v>43</v>
      </c>
      <c r="D148" s="35" t="s">
        <v>52</v>
      </c>
      <c r="E148" s="37" t="s">
        <v>439</v>
      </c>
      <c r="F148" s="37" t="s">
        <v>50</v>
      </c>
      <c r="G148" s="35" t="s">
        <v>412</v>
      </c>
    </row>
    <row r="149" spans="1:7" ht="55.5" customHeight="1">
      <c r="A149" s="35">
        <f>SUBTOTAL(103,$B$6:B149)</f>
        <v>131</v>
      </c>
      <c r="B149" s="35" t="s">
        <v>440</v>
      </c>
      <c r="C149" s="36" t="s">
        <v>43</v>
      </c>
      <c r="D149" s="35" t="s">
        <v>270</v>
      </c>
      <c r="E149" s="37" t="s">
        <v>441</v>
      </c>
      <c r="F149" s="37" t="s">
        <v>50</v>
      </c>
      <c r="G149" s="35" t="s">
        <v>412</v>
      </c>
    </row>
    <row r="150" spans="1:7" ht="49.5" customHeight="1">
      <c r="A150" s="35">
        <f>SUBTOTAL(103,$B$6:B150)</f>
        <v>132</v>
      </c>
      <c r="B150" s="35" t="s">
        <v>442</v>
      </c>
      <c r="C150" s="36" t="s">
        <v>43</v>
      </c>
      <c r="D150" s="35" t="s">
        <v>443</v>
      </c>
      <c r="E150" s="37" t="s">
        <v>444</v>
      </c>
      <c r="F150" s="37" t="s">
        <v>50</v>
      </c>
      <c r="G150" s="35" t="s">
        <v>412</v>
      </c>
    </row>
    <row r="151" spans="1:7" ht="39.75" customHeight="1">
      <c r="A151" s="35">
        <f>SUBTOTAL(103,$B$6:B151)</f>
        <v>133</v>
      </c>
      <c r="B151" s="35" t="s">
        <v>445</v>
      </c>
      <c r="C151" s="36" t="s">
        <v>43</v>
      </c>
      <c r="D151" s="35" t="s">
        <v>446</v>
      </c>
      <c r="E151" s="37" t="s">
        <v>447</v>
      </c>
      <c r="F151" s="37" t="s">
        <v>448</v>
      </c>
      <c r="G151" s="35" t="s">
        <v>108</v>
      </c>
    </row>
    <row r="152" spans="1:7" ht="54" customHeight="1">
      <c r="A152" s="35">
        <f>SUBTOTAL(103,$B$6:B152)</f>
        <v>134</v>
      </c>
      <c r="B152" s="35" t="s">
        <v>449</v>
      </c>
      <c r="C152" s="36" t="s">
        <v>43</v>
      </c>
      <c r="D152" s="35" t="s">
        <v>446</v>
      </c>
      <c r="E152" s="37" t="s">
        <v>450</v>
      </c>
      <c r="F152" s="37" t="s">
        <v>448</v>
      </c>
      <c r="G152" s="35" t="s">
        <v>108</v>
      </c>
    </row>
    <row r="153" spans="1:7" ht="63.75" customHeight="1">
      <c r="A153" s="35">
        <f>SUBTOTAL(103,$B$6:B153)</f>
        <v>135</v>
      </c>
      <c r="B153" s="35" t="s">
        <v>451</v>
      </c>
      <c r="C153" s="36" t="s">
        <v>43</v>
      </c>
      <c r="D153" s="35" t="s">
        <v>44</v>
      </c>
      <c r="E153" s="37" t="s">
        <v>452</v>
      </c>
      <c r="F153" s="37" t="s">
        <v>448</v>
      </c>
      <c r="G153" s="35" t="s">
        <v>108</v>
      </c>
    </row>
    <row r="154" spans="1:7" ht="81" customHeight="1">
      <c r="A154" s="35">
        <f>SUBTOTAL(103,$B$6:B154)</f>
        <v>136</v>
      </c>
      <c r="B154" s="35" t="s">
        <v>453</v>
      </c>
      <c r="C154" s="36" t="s">
        <v>43</v>
      </c>
      <c r="D154" s="35" t="s">
        <v>191</v>
      </c>
      <c r="E154" s="37" t="s">
        <v>454</v>
      </c>
      <c r="F154" s="37" t="s">
        <v>50</v>
      </c>
      <c r="G154" s="35" t="s">
        <v>108</v>
      </c>
    </row>
    <row r="155" spans="1:7" ht="54" customHeight="1">
      <c r="A155" s="35">
        <f>SUBTOTAL(103,$B$6:B155)</f>
        <v>137</v>
      </c>
      <c r="B155" s="35" t="s">
        <v>455</v>
      </c>
      <c r="C155" s="36" t="s">
        <v>43</v>
      </c>
      <c r="D155" s="35" t="s">
        <v>446</v>
      </c>
      <c r="E155" s="37" t="s">
        <v>456</v>
      </c>
      <c r="F155" s="37" t="s">
        <v>457</v>
      </c>
      <c r="G155" s="35" t="s">
        <v>412</v>
      </c>
    </row>
    <row r="156" spans="1:7" ht="51.75" customHeight="1">
      <c r="A156" s="35">
        <f>SUBTOTAL(103,$B$6:B156)</f>
        <v>138</v>
      </c>
      <c r="B156" s="35" t="s">
        <v>458</v>
      </c>
      <c r="C156" s="36" t="s">
        <v>61</v>
      </c>
      <c r="D156" s="35" t="s">
        <v>459</v>
      </c>
      <c r="E156" s="37" t="s">
        <v>460</v>
      </c>
      <c r="F156" s="37" t="s">
        <v>241</v>
      </c>
      <c r="G156" s="35" t="s">
        <v>461</v>
      </c>
    </row>
    <row r="157" spans="1:7" ht="51.75" customHeight="1">
      <c r="A157" s="35">
        <f>SUBTOTAL(103,$B$6:B157)</f>
        <v>139</v>
      </c>
      <c r="B157" s="35" t="s">
        <v>462</v>
      </c>
      <c r="C157" s="36" t="s">
        <v>61</v>
      </c>
      <c r="D157" s="35" t="s">
        <v>463</v>
      </c>
      <c r="E157" s="37" t="s">
        <v>464</v>
      </c>
      <c r="F157" s="37" t="s">
        <v>465</v>
      </c>
      <c r="G157" s="35" t="s">
        <v>16</v>
      </c>
    </row>
    <row r="158" spans="1:7" ht="61.5" customHeight="1">
      <c r="A158" s="35">
        <f>SUBTOTAL(103,$B$6:B158)</f>
        <v>140</v>
      </c>
      <c r="B158" s="35" t="s">
        <v>466</v>
      </c>
      <c r="C158" s="36" t="s">
        <v>61</v>
      </c>
      <c r="D158" s="35" t="s">
        <v>467</v>
      </c>
      <c r="E158" s="37" t="s">
        <v>468</v>
      </c>
      <c r="F158" s="37" t="s">
        <v>386</v>
      </c>
      <c r="G158" s="35" t="s">
        <v>469</v>
      </c>
    </row>
    <row r="159" spans="1:7" ht="70.5" customHeight="1">
      <c r="A159" s="35">
        <f>SUBTOTAL(103,$B$6:B159)</f>
        <v>141</v>
      </c>
      <c r="B159" s="35" t="s">
        <v>470</v>
      </c>
      <c r="C159" s="36" t="s">
        <v>61</v>
      </c>
      <c r="D159" s="35" t="s">
        <v>471</v>
      </c>
      <c r="E159" s="37" t="s">
        <v>472</v>
      </c>
      <c r="F159" s="39" t="s">
        <v>473</v>
      </c>
      <c r="G159" s="35" t="s">
        <v>41</v>
      </c>
    </row>
    <row r="160" spans="1:7" ht="39" customHeight="1">
      <c r="A160" s="35">
        <f>SUBTOTAL(103,$B$6:B160)</f>
        <v>142</v>
      </c>
      <c r="B160" s="35" t="s">
        <v>474</v>
      </c>
      <c r="C160" s="36" t="s">
        <v>144</v>
      </c>
      <c r="D160" s="35" t="s">
        <v>296</v>
      </c>
      <c r="E160" s="37" t="s">
        <v>475</v>
      </c>
      <c r="F160" s="37" t="s">
        <v>147</v>
      </c>
      <c r="G160" s="35" t="s">
        <v>26</v>
      </c>
    </row>
    <row r="161" spans="1:7" ht="51.75" customHeight="1">
      <c r="A161" s="35">
        <f>SUBTOTAL(103,$B$6:B161)</f>
        <v>143</v>
      </c>
      <c r="B161" s="35" t="s">
        <v>476</v>
      </c>
      <c r="C161" s="36" t="s">
        <v>144</v>
      </c>
      <c r="D161" s="35" t="s">
        <v>145</v>
      </c>
      <c r="E161" s="37" t="s">
        <v>477</v>
      </c>
      <c r="F161" s="37" t="s">
        <v>147</v>
      </c>
      <c r="G161" s="35" t="s">
        <v>108</v>
      </c>
    </row>
    <row r="162" spans="1:7" s="2" customFormat="1" ht="21.75" customHeight="1">
      <c r="A162" s="29" t="s">
        <v>478</v>
      </c>
      <c r="B162" s="30"/>
      <c r="C162" s="30"/>
      <c r="D162" s="31"/>
      <c r="E162" s="32"/>
      <c r="F162" s="33"/>
      <c r="G162" s="34"/>
    </row>
    <row r="163" spans="1:7" ht="71.25" customHeight="1">
      <c r="A163" s="35">
        <f>SUBTOTAL(103,$B$6:B163)</f>
        <v>144</v>
      </c>
      <c r="B163" s="35" t="s">
        <v>479</v>
      </c>
      <c r="C163" s="36" t="s">
        <v>43</v>
      </c>
      <c r="D163" s="35" t="s">
        <v>480</v>
      </c>
      <c r="E163" s="37" t="s">
        <v>481</v>
      </c>
      <c r="F163" s="37" t="s">
        <v>50</v>
      </c>
      <c r="G163" s="35" t="s">
        <v>16</v>
      </c>
    </row>
    <row r="164" spans="1:7" ht="59.25" customHeight="1">
      <c r="A164" s="35">
        <f>SUBTOTAL(103,$B$6:B164)</f>
        <v>145</v>
      </c>
      <c r="B164" s="35" t="s">
        <v>482</v>
      </c>
      <c r="C164" s="36" t="s">
        <v>43</v>
      </c>
      <c r="D164" s="35" t="s">
        <v>483</v>
      </c>
      <c r="E164" s="37" t="s">
        <v>484</v>
      </c>
      <c r="F164" s="37" t="s">
        <v>485</v>
      </c>
      <c r="G164" s="35" t="s">
        <v>108</v>
      </c>
    </row>
    <row r="165" spans="1:7" ht="48" customHeight="1">
      <c r="A165" s="35">
        <f>SUBTOTAL(103,$B$6:B165)</f>
        <v>146</v>
      </c>
      <c r="B165" s="35" t="s">
        <v>486</v>
      </c>
      <c r="C165" s="36" t="s">
        <v>43</v>
      </c>
      <c r="D165" s="35" t="s">
        <v>366</v>
      </c>
      <c r="E165" s="37" t="s">
        <v>487</v>
      </c>
      <c r="F165" s="37" t="s">
        <v>50</v>
      </c>
      <c r="G165" s="35" t="s">
        <v>26</v>
      </c>
    </row>
    <row r="166" spans="1:7" ht="76.5" customHeight="1">
      <c r="A166" s="35">
        <f>SUBTOTAL(103,$B$6:B166)</f>
        <v>147</v>
      </c>
      <c r="B166" s="35" t="s">
        <v>488</v>
      </c>
      <c r="C166" s="36" t="s">
        <v>43</v>
      </c>
      <c r="D166" s="35" t="s">
        <v>366</v>
      </c>
      <c r="E166" s="37" t="s">
        <v>489</v>
      </c>
      <c r="F166" s="37" t="s">
        <v>50</v>
      </c>
      <c r="G166" s="35" t="s">
        <v>490</v>
      </c>
    </row>
    <row r="167" spans="1:7" ht="67.5" customHeight="1">
      <c r="A167" s="35">
        <f>SUBTOTAL(103,$B$6:B167)</f>
        <v>148</v>
      </c>
      <c r="B167" s="35" t="s">
        <v>491</v>
      </c>
      <c r="C167" s="36" t="s">
        <v>144</v>
      </c>
      <c r="D167" s="35" t="s">
        <v>296</v>
      </c>
      <c r="E167" s="37" t="s">
        <v>492</v>
      </c>
      <c r="F167" s="37" t="s">
        <v>147</v>
      </c>
      <c r="G167" s="35" t="s">
        <v>493</v>
      </c>
    </row>
    <row r="168" spans="1:7" ht="66.75" customHeight="1">
      <c r="A168" s="35">
        <f>SUBTOTAL(103,$B$6:B168)</f>
        <v>149</v>
      </c>
      <c r="B168" s="35" t="s">
        <v>494</v>
      </c>
      <c r="C168" s="36" t="s">
        <v>144</v>
      </c>
      <c r="D168" s="35" t="s">
        <v>296</v>
      </c>
      <c r="E168" s="37" t="s">
        <v>495</v>
      </c>
      <c r="F168" s="37" t="s">
        <v>147</v>
      </c>
      <c r="G168" s="35" t="s">
        <v>496</v>
      </c>
    </row>
    <row r="169" spans="1:7" s="2" customFormat="1" ht="21.75" customHeight="1">
      <c r="A169" s="29" t="s">
        <v>497</v>
      </c>
      <c r="B169" s="30"/>
      <c r="C169" s="30"/>
      <c r="D169" s="31"/>
      <c r="E169" s="32"/>
      <c r="F169" s="33"/>
      <c r="G169" s="34"/>
    </row>
    <row r="170" spans="1:7" ht="76.5" customHeight="1">
      <c r="A170" s="35">
        <f>SUBTOTAL(103,$B$6:B170)</f>
        <v>150</v>
      </c>
      <c r="B170" s="35" t="s">
        <v>498</v>
      </c>
      <c r="C170" s="36" t="s">
        <v>43</v>
      </c>
      <c r="D170" s="35" t="s">
        <v>499</v>
      </c>
      <c r="E170" s="37" t="s">
        <v>500</v>
      </c>
      <c r="F170" s="37" t="s">
        <v>501</v>
      </c>
      <c r="G170" s="35" t="s">
        <v>115</v>
      </c>
    </row>
    <row r="171" spans="1:7" ht="60" customHeight="1">
      <c r="A171" s="35">
        <f>SUBTOTAL(103,$B$6:B171)</f>
        <v>151</v>
      </c>
      <c r="B171" s="35" t="s">
        <v>502</v>
      </c>
      <c r="C171" s="36" t="s">
        <v>12</v>
      </c>
      <c r="D171" s="35" t="s">
        <v>90</v>
      </c>
      <c r="E171" s="37" t="s">
        <v>503</v>
      </c>
      <c r="F171" s="37" t="s">
        <v>15</v>
      </c>
      <c r="G171" s="35" t="s">
        <v>41</v>
      </c>
    </row>
    <row r="172" spans="1:7" ht="64.5" customHeight="1">
      <c r="A172" s="35">
        <f>SUBTOTAL(103,$B$6:B172)</f>
        <v>152</v>
      </c>
      <c r="B172" s="35" t="s">
        <v>504</v>
      </c>
      <c r="C172" s="36" t="s">
        <v>12</v>
      </c>
      <c r="D172" s="35" t="s">
        <v>505</v>
      </c>
      <c r="E172" s="37" t="s">
        <v>506</v>
      </c>
      <c r="F172" s="37" t="s">
        <v>15</v>
      </c>
      <c r="G172" s="35" t="s">
        <v>41</v>
      </c>
    </row>
    <row r="173" spans="1:7" ht="69" customHeight="1">
      <c r="A173" s="35">
        <f>SUBTOTAL(103,$B$6:B173)</f>
        <v>153</v>
      </c>
      <c r="B173" s="35" t="s">
        <v>507</v>
      </c>
      <c r="C173" s="36" t="s">
        <v>144</v>
      </c>
      <c r="D173" s="35" t="s">
        <v>145</v>
      </c>
      <c r="E173" s="37" t="s">
        <v>508</v>
      </c>
      <c r="F173" s="37" t="s">
        <v>147</v>
      </c>
      <c r="G173" s="35" t="s">
        <v>115</v>
      </c>
    </row>
    <row r="174" spans="1:7" s="2" customFormat="1" ht="21.75" customHeight="1">
      <c r="A174" s="29" t="s">
        <v>509</v>
      </c>
      <c r="B174" s="30"/>
      <c r="C174" s="30"/>
      <c r="D174" s="31"/>
      <c r="E174" s="32"/>
      <c r="F174" s="33"/>
      <c r="G174" s="34"/>
    </row>
    <row r="175" spans="1:7" ht="74.25" customHeight="1">
      <c r="A175" s="35">
        <f>SUBTOTAL(103,$B$6:B175)</f>
        <v>154</v>
      </c>
      <c r="B175" s="35" t="s">
        <v>510</v>
      </c>
      <c r="C175" s="36" t="s">
        <v>12</v>
      </c>
      <c r="D175" s="35" t="s">
        <v>511</v>
      </c>
      <c r="E175" s="37" t="s">
        <v>512</v>
      </c>
      <c r="F175" s="37" t="s">
        <v>15</v>
      </c>
      <c r="G175" s="35" t="s">
        <v>308</v>
      </c>
    </row>
    <row r="176" spans="1:7" ht="51.75" customHeight="1">
      <c r="A176" s="35">
        <f>SUBTOTAL(103,$B$6:B176)</f>
        <v>155</v>
      </c>
      <c r="B176" s="35" t="s">
        <v>513</v>
      </c>
      <c r="C176" s="36" t="s">
        <v>12</v>
      </c>
      <c r="D176" s="35" t="s">
        <v>24</v>
      </c>
      <c r="E176" s="37" t="s">
        <v>514</v>
      </c>
      <c r="F176" s="37" t="s">
        <v>15</v>
      </c>
      <c r="G176" s="35" t="s">
        <v>16</v>
      </c>
    </row>
    <row r="177" spans="1:7" ht="117.75" customHeight="1">
      <c r="A177" s="35">
        <f>SUBTOTAL(103,$B$6:B177)</f>
        <v>156</v>
      </c>
      <c r="B177" s="35" t="s">
        <v>515</v>
      </c>
      <c r="C177" s="36" t="s">
        <v>12</v>
      </c>
      <c r="D177" s="35" t="s">
        <v>20</v>
      </c>
      <c r="E177" s="37" t="s">
        <v>516</v>
      </c>
      <c r="F177" s="37" t="s">
        <v>15</v>
      </c>
      <c r="G177" s="35" t="s">
        <v>108</v>
      </c>
    </row>
    <row r="178" spans="1:7" ht="85.5" customHeight="1">
      <c r="A178" s="35">
        <f>SUBTOTAL(103,$B$6:B178)</f>
        <v>157</v>
      </c>
      <c r="B178" s="35" t="s">
        <v>517</v>
      </c>
      <c r="C178" s="36" t="s">
        <v>12</v>
      </c>
      <c r="D178" s="35" t="s">
        <v>518</v>
      </c>
      <c r="E178" s="37" t="s">
        <v>519</v>
      </c>
      <c r="F178" s="37" t="s">
        <v>15</v>
      </c>
      <c r="G178" s="35" t="s">
        <v>26</v>
      </c>
    </row>
    <row r="179" spans="1:7" ht="93" customHeight="1">
      <c r="A179" s="35">
        <f>SUBTOTAL(103,$B$6:B179)</f>
        <v>158</v>
      </c>
      <c r="B179" s="35" t="s">
        <v>520</v>
      </c>
      <c r="C179" s="36" t="s">
        <v>12</v>
      </c>
      <c r="D179" s="35" t="s">
        <v>260</v>
      </c>
      <c r="E179" s="37" t="s">
        <v>521</v>
      </c>
      <c r="F179" s="37" t="s">
        <v>15</v>
      </c>
      <c r="G179" s="35" t="s">
        <v>152</v>
      </c>
    </row>
    <row r="180" spans="1:249" s="4" customFormat="1" ht="78.75" customHeight="1">
      <c r="A180" s="35">
        <f>SUBTOTAL(103,$B$6:B180)</f>
        <v>159</v>
      </c>
      <c r="B180" s="35" t="s">
        <v>522</v>
      </c>
      <c r="C180" s="35" t="s">
        <v>43</v>
      </c>
      <c r="D180" s="35" t="s">
        <v>523</v>
      </c>
      <c r="E180" s="37" t="s">
        <v>524</v>
      </c>
      <c r="F180" s="37" t="s">
        <v>15</v>
      </c>
      <c r="G180" s="35" t="s">
        <v>41</v>
      </c>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c r="EL180" s="41"/>
      <c r="EM180" s="41"/>
      <c r="EN180" s="41"/>
      <c r="EO180" s="41"/>
      <c r="EP180" s="41"/>
      <c r="EQ180" s="41"/>
      <c r="ER180" s="41"/>
      <c r="ES180" s="41"/>
      <c r="ET180" s="41"/>
      <c r="EU180" s="41"/>
      <c r="EV180" s="41"/>
      <c r="EW180" s="41"/>
      <c r="EX180" s="41"/>
      <c r="EY180" s="41"/>
      <c r="EZ180" s="41"/>
      <c r="FA180" s="41"/>
      <c r="FB180" s="41"/>
      <c r="FC180" s="41"/>
      <c r="FD180" s="41"/>
      <c r="FE180" s="41"/>
      <c r="FF180" s="41"/>
      <c r="FG180" s="41"/>
      <c r="FH180" s="41"/>
      <c r="FI180" s="41"/>
      <c r="FJ180" s="41"/>
      <c r="FK180" s="41"/>
      <c r="FL180" s="41"/>
      <c r="FM180" s="41"/>
      <c r="FN180" s="41"/>
      <c r="FO180" s="41"/>
      <c r="FP180" s="41"/>
      <c r="FQ180" s="41"/>
      <c r="FR180" s="41"/>
      <c r="FS180" s="41"/>
      <c r="FT180" s="41"/>
      <c r="FU180" s="41"/>
      <c r="FV180" s="41"/>
      <c r="FW180" s="41"/>
      <c r="FX180" s="41"/>
      <c r="FY180" s="41"/>
      <c r="FZ180" s="41"/>
      <c r="GA180" s="41"/>
      <c r="GB180" s="41"/>
      <c r="GC180" s="41"/>
      <c r="GD180" s="41"/>
      <c r="GE180" s="41"/>
      <c r="GF180" s="41"/>
      <c r="GG180" s="41"/>
      <c r="GH180" s="41"/>
      <c r="GI180" s="41"/>
      <c r="GJ180" s="41"/>
      <c r="GK180" s="41"/>
      <c r="GL180" s="41"/>
      <c r="GM180" s="41"/>
      <c r="GN180" s="41"/>
      <c r="GO180" s="41"/>
      <c r="GP180" s="41"/>
      <c r="GQ180" s="41"/>
      <c r="GR180" s="41"/>
      <c r="GS180" s="41"/>
      <c r="GT180" s="41"/>
      <c r="GU180" s="41"/>
      <c r="GV180" s="41"/>
      <c r="GW180" s="41"/>
      <c r="GX180" s="41"/>
      <c r="GY180" s="41"/>
      <c r="GZ180" s="41"/>
      <c r="HA180" s="41"/>
      <c r="HB180" s="41"/>
      <c r="HC180" s="41"/>
      <c r="HD180" s="41"/>
      <c r="HE180" s="41"/>
      <c r="HF180" s="41"/>
      <c r="HG180" s="41"/>
      <c r="HH180" s="41"/>
      <c r="HI180" s="41"/>
      <c r="HJ180" s="41"/>
      <c r="HK180" s="41"/>
      <c r="HL180" s="41"/>
      <c r="HM180" s="41"/>
      <c r="HN180" s="41"/>
      <c r="HO180" s="41"/>
      <c r="HP180" s="41"/>
      <c r="HQ180" s="41"/>
      <c r="HR180" s="41"/>
      <c r="HS180" s="41"/>
      <c r="HT180" s="41"/>
      <c r="HU180" s="41"/>
      <c r="HV180" s="41"/>
      <c r="HW180" s="41"/>
      <c r="HX180" s="41"/>
      <c r="HY180" s="41"/>
      <c r="HZ180" s="41"/>
      <c r="IA180" s="41"/>
      <c r="IB180" s="41"/>
      <c r="IC180" s="41"/>
      <c r="ID180" s="41"/>
      <c r="IE180" s="41"/>
      <c r="IF180" s="41"/>
      <c r="IG180" s="41"/>
      <c r="IH180" s="41"/>
      <c r="II180" s="41"/>
      <c r="IJ180" s="41"/>
      <c r="IK180" s="41"/>
      <c r="IL180" s="41"/>
      <c r="IM180" s="41"/>
      <c r="IN180" s="41"/>
      <c r="IO180" s="41"/>
    </row>
    <row r="181" spans="1:249" s="4" customFormat="1" ht="78.75" customHeight="1">
      <c r="A181" s="35">
        <f>SUBTOTAL(103,$B$6:B181)</f>
        <v>160</v>
      </c>
      <c r="B181" s="35" t="s">
        <v>525</v>
      </c>
      <c r="C181" s="35" t="s">
        <v>43</v>
      </c>
      <c r="D181" s="35" t="s">
        <v>526</v>
      </c>
      <c r="E181" s="37" t="s">
        <v>527</v>
      </c>
      <c r="F181" s="37" t="s">
        <v>528</v>
      </c>
      <c r="G181" s="35" t="s">
        <v>41</v>
      </c>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c r="EO181" s="41"/>
      <c r="EP181" s="41"/>
      <c r="EQ181" s="41"/>
      <c r="ER181" s="41"/>
      <c r="ES181" s="41"/>
      <c r="ET181" s="41"/>
      <c r="EU181" s="41"/>
      <c r="EV181" s="41"/>
      <c r="EW181" s="41"/>
      <c r="EX181" s="41"/>
      <c r="EY181" s="41"/>
      <c r="EZ181" s="41"/>
      <c r="FA181" s="41"/>
      <c r="FB181" s="41"/>
      <c r="FC181" s="41"/>
      <c r="FD181" s="41"/>
      <c r="FE181" s="41"/>
      <c r="FF181" s="41"/>
      <c r="FG181" s="41"/>
      <c r="FH181" s="41"/>
      <c r="FI181" s="41"/>
      <c r="FJ181" s="41"/>
      <c r="FK181" s="41"/>
      <c r="FL181" s="41"/>
      <c r="FM181" s="41"/>
      <c r="FN181" s="41"/>
      <c r="FO181" s="41"/>
      <c r="FP181" s="41"/>
      <c r="FQ181" s="41"/>
      <c r="FR181" s="41"/>
      <c r="FS181" s="41"/>
      <c r="FT181" s="41"/>
      <c r="FU181" s="41"/>
      <c r="FV181" s="41"/>
      <c r="FW181" s="41"/>
      <c r="FX181" s="41"/>
      <c r="FY181" s="41"/>
      <c r="FZ181" s="41"/>
      <c r="GA181" s="41"/>
      <c r="GB181" s="41"/>
      <c r="GC181" s="41"/>
      <c r="GD181" s="41"/>
      <c r="GE181" s="41"/>
      <c r="GF181" s="41"/>
      <c r="GG181" s="41"/>
      <c r="GH181" s="41"/>
      <c r="GI181" s="41"/>
      <c r="GJ181" s="41"/>
      <c r="GK181" s="41"/>
      <c r="GL181" s="41"/>
      <c r="GM181" s="41"/>
      <c r="GN181" s="41"/>
      <c r="GO181" s="41"/>
      <c r="GP181" s="41"/>
      <c r="GQ181" s="41"/>
      <c r="GR181" s="41"/>
      <c r="GS181" s="41"/>
      <c r="GT181" s="41"/>
      <c r="GU181" s="41"/>
      <c r="GV181" s="41"/>
      <c r="GW181" s="41"/>
      <c r="GX181" s="41"/>
      <c r="GY181" s="41"/>
      <c r="GZ181" s="41"/>
      <c r="HA181" s="41"/>
      <c r="HB181" s="41"/>
      <c r="HC181" s="41"/>
      <c r="HD181" s="41"/>
      <c r="HE181" s="41"/>
      <c r="HF181" s="41"/>
      <c r="HG181" s="41"/>
      <c r="HH181" s="41"/>
      <c r="HI181" s="41"/>
      <c r="HJ181" s="41"/>
      <c r="HK181" s="41"/>
      <c r="HL181" s="41"/>
      <c r="HM181" s="41"/>
      <c r="HN181" s="41"/>
      <c r="HO181" s="41"/>
      <c r="HP181" s="41"/>
      <c r="HQ181" s="41"/>
      <c r="HR181" s="41"/>
      <c r="HS181" s="41"/>
      <c r="HT181" s="41"/>
      <c r="HU181" s="41"/>
      <c r="HV181" s="41"/>
      <c r="HW181" s="41"/>
      <c r="HX181" s="41"/>
      <c r="HY181" s="41"/>
      <c r="HZ181" s="41"/>
      <c r="IA181" s="41"/>
      <c r="IB181" s="41"/>
      <c r="IC181" s="41"/>
      <c r="ID181" s="41"/>
      <c r="IE181" s="41"/>
      <c r="IF181" s="41"/>
      <c r="IG181" s="41"/>
      <c r="IH181" s="41"/>
      <c r="II181" s="41"/>
      <c r="IJ181" s="41"/>
      <c r="IK181" s="41"/>
      <c r="IL181" s="41"/>
      <c r="IM181" s="41"/>
      <c r="IN181" s="41"/>
      <c r="IO181" s="41"/>
    </row>
    <row r="182" spans="1:7" ht="72.75" customHeight="1">
      <c r="A182" s="35">
        <f>SUBTOTAL(103,$B$6:B182)</f>
        <v>161</v>
      </c>
      <c r="B182" s="42" t="s">
        <v>529</v>
      </c>
      <c r="C182" s="43" t="s">
        <v>43</v>
      </c>
      <c r="D182" s="42" t="s">
        <v>530</v>
      </c>
      <c r="E182" s="44" t="s">
        <v>531</v>
      </c>
      <c r="F182" s="44" t="s">
        <v>448</v>
      </c>
      <c r="G182" s="42" t="s">
        <v>108</v>
      </c>
    </row>
    <row r="183" spans="1:7" ht="63.75" customHeight="1">
      <c r="A183" s="35">
        <f>SUBTOTAL(103,$B$6:B183)</f>
        <v>162</v>
      </c>
      <c r="B183" s="35" t="s">
        <v>532</v>
      </c>
      <c r="C183" s="36" t="s">
        <v>43</v>
      </c>
      <c r="D183" s="35" t="s">
        <v>533</v>
      </c>
      <c r="E183" s="37" t="s">
        <v>534</v>
      </c>
      <c r="F183" s="37" t="s">
        <v>50</v>
      </c>
      <c r="G183" s="35" t="s">
        <v>26</v>
      </c>
    </row>
    <row r="184" spans="1:7" ht="60.75" customHeight="1">
      <c r="A184" s="35">
        <f>SUBTOTAL(103,$B$6:B184)</f>
        <v>163</v>
      </c>
      <c r="B184" s="35" t="s">
        <v>535</v>
      </c>
      <c r="C184" s="36" t="s">
        <v>61</v>
      </c>
      <c r="D184" s="35" t="s">
        <v>536</v>
      </c>
      <c r="E184" s="37" t="s">
        <v>537</v>
      </c>
      <c r="F184" s="37" t="s">
        <v>538</v>
      </c>
      <c r="G184" s="35" t="s">
        <v>245</v>
      </c>
    </row>
    <row r="185" spans="1:7" ht="82.5" customHeight="1">
      <c r="A185" s="35">
        <f>SUBTOTAL(103,$B$6:B185)</f>
        <v>164</v>
      </c>
      <c r="B185" s="35" t="s">
        <v>539</v>
      </c>
      <c r="C185" s="36" t="s">
        <v>61</v>
      </c>
      <c r="D185" s="35" t="s">
        <v>540</v>
      </c>
      <c r="E185" s="37" t="s">
        <v>541</v>
      </c>
      <c r="F185" s="37" t="s">
        <v>399</v>
      </c>
      <c r="G185" s="35" t="s">
        <v>108</v>
      </c>
    </row>
    <row r="186" spans="1:7" ht="61.5" customHeight="1">
      <c r="A186" s="35">
        <f>SUBTOTAL(103,$B$6:B186)</f>
        <v>165</v>
      </c>
      <c r="B186" s="35" t="s">
        <v>542</v>
      </c>
      <c r="C186" s="36" t="s">
        <v>61</v>
      </c>
      <c r="D186" s="35" t="s">
        <v>62</v>
      </c>
      <c r="E186" s="37" t="s">
        <v>543</v>
      </c>
      <c r="F186" s="37" t="s">
        <v>544</v>
      </c>
      <c r="G186" s="35" t="s">
        <v>108</v>
      </c>
    </row>
    <row r="187" spans="1:7" ht="73.5" customHeight="1">
      <c r="A187" s="35">
        <f>SUBTOTAL(103,$B$6:B187)</f>
        <v>166</v>
      </c>
      <c r="B187" s="35" t="s">
        <v>545</v>
      </c>
      <c r="C187" s="36" t="s">
        <v>61</v>
      </c>
      <c r="D187" s="35" t="s">
        <v>546</v>
      </c>
      <c r="E187" s="37" t="s">
        <v>547</v>
      </c>
      <c r="F187" s="37" t="s">
        <v>292</v>
      </c>
      <c r="G187" s="35" t="s">
        <v>26</v>
      </c>
    </row>
    <row r="188" spans="1:7" ht="72.75" customHeight="1">
      <c r="A188" s="35">
        <f>SUBTOTAL(103,$B$6:B188)</f>
        <v>167</v>
      </c>
      <c r="B188" s="35" t="s">
        <v>548</v>
      </c>
      <c r="C188" s="36" t="s">
        <v>61</v>
      </c>
      <c r="D188" s="35" t="s">
        <v>459</v>
      </c>
      <c r="E188" s="37" t="s">
        <v>549</v>
      </c>
      <c r="F188" s="37" t="s">
        <v>72</v>
      </c>
      <c r="G188" s="35" t="s">
        <v>108</v>
      </c>
    </row>
    <row r="189" spans="1:7" ht="106.5" customHeight="1">
      <c r="A189" s="35">
        <f>SUBTOTAL(103,$B$6:B189)</f>
        <v>168</v>
      </c>
      <c r="B189" s="35" t="s">
        <v>550</v>
      </c>
      <c r="C189" s="36" t="s">
        <v>144</v>
      </c>
      <c r="D189" s="35" t="s">
        <v>145</v>
      </c>
      <c r="E189" s="37" t="s">
        <v>551</v>
      </c>
      <c r="F189" s="37" t="s">
        <v>147</v>
      </c>
      <c r="G189" s="35" t="s">
        <v>108</v>
      </c>
    </row>
    <row r="190" spans="1:7" ht="105.75" customHeight="1">
      <c r="A190" s="35">
        <f>SUBTOTAL(103,$B$6:B190)</f>
        <v>169</v>
      </c>
      <c r="B190" s="35" t="s">
        <v>552</v>
      </c>
      <c r="C190" s="36" t="s">
        <v>144</v>
      </c>
      <c r="D190" s="35" t="s">
        <v>299</v>
      </c>
      <c r="E190" s="37" t="s">
        <v>553</v>
      </c>
      <c r="F190" s="37" t="s">
        <v>147</v>
      </c>
      <c r="G190" s="35" t="s">
        <v>245</v>
      </c>
    </row>
    <row r="191" spans="1:7" ht="67.5" customHeight="1">
      <c r="A191" s="35">
        <f>SUBTOTAL(103,$B$6:B191)</f>
        <v>170</v>
      </c>
      <c r="B191" s="35" t="s">
        <v>554</v>
      </c>
      <c r="C191" s="36" t="s">
        <v>144</v>
      </c>
      <c r="D191" s="35" t="s">
        <v>145</v>
      </c>
      <c r="E191" s="37" t="s">
        <v>555</v>
      </c>
      <c r="F191" s="37" t="s">
        <v>147</v>
      </c>
      <c r="G191" s="35" t="s">
        <v>556</v>
      </c>
    </row>
    <row r="192" spans="1:7" ht="64.5" customHeight="1">
      <c r="A192" s="35">
        <f>SUBTOTAL(103,$B$6:B192)</f>
        <v>171</v>
      </c>
      <c r="B192" s="35" t="s">
        <v>557</v>
      </c>
      <c r="C192" s="36" t="s">
        <v>144</v>
      </c>
      <c r="D192" s="35" t="s">
        <v>145</v>
      </c>
      <c r="E192" s="37" t="s">
        <v>558</v>
      </c>
      <c r="F192" s="37" t="s">
        <v>147</v>
      </c>
      <c r="G192" s="35" t="s">
        <v>197</v>
      </c>
    </row>
    <row r="193" spans="1:7" ht="63" customHeight="1">
      <c r="A193" s="35">
        <f>SUBTOTAL(103,$B$6:B193)</f>
        <v>172</v>
      </c>
      <c r="B193" s="35" t="s">
        <v>559</v>
      </c>
      <c r="C193" s="36" t="s">
        <v>144</v>
      </c>
      <c r="D193" s="35" t="s">
        <v>299</v>
      </c>
      <c r="E193" s="37" t="s">
        <v>560</v>
      </c>
      <c r="F193" s="37" t="s">
        <v>147</v>
      </c>
      <c r="G193" s="35" t="s">
        <v>561</v>
      </c>
    </row>
    <row r="194" spans="1:7" s="2" customFormat="1" ht="21.75" customHeight="1">
      <c r="A194" s="29" t="s">
        <v>562</v>
      </c>
      <c r="B194" s="30"/>
      <c r="C194" s="30"/>
      <c r="D194" s="31"/>
      <c r="E194" s="32"/>
      <c r="F194" s="33"/>
      <c r="G194" s="34"/>
    </row>
    <row r="195" spans="1:7" ht="60" customHeight="1">
      <c r="A195" s="35">
        <f>SUBTOTAL(103,$B$6:B195)</f>
        <v>173</v>
      </c>
      <c r="B195" s="35" t="s">
        <v>563</v>
      </c>
      <c r="C195" s="36" t="s">
        <v>12</v>
      </c>
      <c r="D195" s="35" t="s">
        <v>564</v>
      </c>
      <c r="E195" s="37" t="s">
        <v>565</v>
      </c>
      <c r="F195" s="37" t="s">
        <v>15</v>
      </c>
      <c r="G195" s="35" t="s">
        <v>461</v>
      </c>
    </row>
    <row r="196" spans="1:7" s="3" customFormat="1" ht="63" customHeight="1">
      <c r="A196" s="35">
        <f>SUBTOTAL(103,$B$6:B196)</f>
        <v>174</v>
      </c>
      <c r="B196" s="35" t="s">
        <v>566</v>
      </c>
      <c r="C196" s="36" t="s">
        <v>12</v>
      </c>
      <c r="D196" s="35" t="s">
        <v>567</v>
      </c>
      <c r="E196" s="37" t="s">
        <v>568</v>
      </c>
      <c r="F196" s="37" t="s">
        <v>15</v>
      </c>
      <c r="G196" s="35" t="s">
        <v>108</v>
      </c>
    </row>
    <row r="197" spans="1:7" ht="49.5" customHeight="1">
      <c r="A197" s="35">
        <f>SUBTOTAL(103,$B$6:B197)</f>
        <v>175</v>
      </c>
      <c r="B197" s="35" t="s">
        <v>569</v>
      </c>
      <c r="C197" s="36" t="s">
        <v>43</v>
      </c>
      <c r="D197" s="35" t="s">
        <v>270</v>
      </c>
      <c r="E197" s="37" t="s">
        <v>570</v>
      </c>
      <c r="F197" s="37" t="s">
        <v>50</v>
      </c>
      <c r="G197" s="35" t="s">
        <v>461</v>
      </c>
    </row>
    <row r="198" spans="1:7" ht="57" customHeight="1">
      <c r="A198" s="35">
        <f>SUBTOTAL(103,$B$6:B198)</f>
        <v>176</v>
      </c>
      <c r="B198" s="35" t="s">
        <v>571</v>
      </c>
      <c r="C198" s="36" t="s">
        <v>43</v>
      </c>
      <c r="D198" s="35" t="s">
        <v>366</v>
      </c>
      <c r="E198" s="37" t="s">
        <v>572</v>
      </c>
      <c r="F198" s="37" t="s">
        <v>50</v>
      </c>
      <c r="G198" s="35" t="s">
        <v>197</v>
      </c>
    </row>
    <row r="199" spans="1:7" ht="63" customHeight="1">
      <c r="A199" s="35">
        <f>SUBTOTAL(103,$B$6:B199)</f>
        <v>177</v>
      </c>
      <c r="B199" s="35" t="s">
        <v>573</v>
      </c>
      <c r="C199" s="36" t="s">
        <v>43</v>
      </c>
      <c r="D199" s="35" t="s">
        <v>574</v>
      </c>
      <c r="E199" s="37" t="s">
        <v>575</v>
      </c>
      <c r="F199" s="37" t="s">
        <v>50</v>
      </c>
      <c r="G199" s="35" t="s">
        <v>26</v>
      </c>
    </row>
    <row r="200" spans="1:7" ht="52.5" customHeight="1">
      <c r="A200" s="35">
        <f>SUBTOTAL(103,$B$6:B200)</f>
        <v>178</v>
      </c>
      <c r="B200" s="35" t="s">
        <v>576</v>
      </c>
      <c r="C200" s="36" t="s">
        <v>61</v>
      </c>
      <c r="D200" s="35" t="s">
        <v>174</v>
      </c>
      <c r="E200" s="39" t="s">
        <v>577</v>
      </c>
      <c r="F200" s="37" t="s">
        <v>72</v>
      </c>
      <c r="G200" s="35" t="s">
        <v>41</v>
      </c>
    </row>
    <row r="201" spans="1:7" ht="55.5" customHeight="1">
      <c r="A201" s="35">
        <f>SUBTOTAL(103,$B$6:B201)</f>
        <v>179</v>
      </c>
      <c r="B201" s="35" t="s">
        <v>578</v>
      </c>
      <c r="C201" s="36" t="s">
        <v>61</v>
      </c>
      <c r="D201" s="35" t="s">
        <v>463</v>
      </c>
      <c r="E201" s="37" t="s">
        <v>579</v>
      </c>
      <c r="F201" s="37" t="s">
        <v>580</v>
      </c>
      <c r="G201" s="35" t="s">
        <v>461</v>
      </c>
    </row>
    <row r="202" spans="1:7" ht="48.75" customHeight="1">
      <c r="A202" s="35">
        <f>SUBTOTAL(103,$B$6:B202)</f>
        <v>180</v>
      </c>
      <c r="B202" s="35" t="s">
        <v>581</v>
      </c>
      <c r="C202" s="36" t="s">
        <v>61</v>
      </c>
      <c r="D202" s="35" t="s">
        <v>582</v>
      </c>
      <c r="E202" s="37" t="s">
        <v>583</v>
      </c>
      <c r="F202" s="37" t="s">
        <v>584</v>
      </c>
      <c r="G202" s="35" t="s">
        <v>197</v>
      </c>
    </row>
    <row r="203" spans="1:7" s="2" customFormat="1" ht="21.75" customHeight="1">
      <c r="A203" s="29" t="s">
        <v>585</v>
      </c>
      <c r="B203" s="30"/>
      <c r="C203" s="30"/>
      <c r="D203" s="31"/>
      <c r="E203" s="32"/>
      <c r="F203" s="33"/>
      <c r="G203" s="34"/>
    </row>
    <row r="204" spans="1:7" ht="75" customHeight="1">
      <c r="A204" s="35">
        <f>SUBTOTAL(103,$B$6:B204)</f>
        <v>181</v>
      </c>
      <c r="B204" s="35" t="s">
        <v>586</v>
      </c>
      <c r="C204" s="36" t="s">
        <v>12</v>
      </c>
      <c r="D204" s="35" t="s">
        <v>587</v>
      </c>
      <c r="E204" s="37" t="s">
        <v>588</v>
      </c>
      <c r="F204" s="37" t="s">
        <v>589</v>
      </c>
      <c r="G204" s="35" t="s">
        <v>245</v>
      </c>
    </row>
    <row r="205" spans="1:7" ht="66.75" customHeight="1">
      <c r="A205" s="35">
        <f>SUBTOTAL(103,$B$6:B205)</f>
        <v>182</v>
      </c>
      <c r="B205" s="35" t="s">
        <v>590</v>
      </c>
      <c r="C205" s="36" t="s">
        <v>12</v>
      </c>
      <c r="D205" s="35" t="s">
        <v>591</v>
      </c>
      <c r="E205" s="37" t="s">
        <v>592</v>
      </c>
      <c r="F205" s="37" t="s">
        <v>589</v>
      </c>
      <c r="G205" s="35" t="s">
        <v>245</v>
      </c>
    </row>
    <row r="206" spans="1:7" ht="73.5" customHeight="1">
      <c r="A206" s="35">
        <f>SUBTOTAL(103,$B$6:B206)</f>
        <v>183</v>
      </c>
      <c r="B206" s="35" t="s">
        <v>593</v>
      </c>
      <c r="C206" s="36" t="s">
        <v>12</v>
      </c>
      <c r="D206" s="35" t="s">
        <v>594</v>
      </c>
      <c r="E206" s="37" t="s">
        <v>595</v>
      </c>
      <c r="F206" s="37" t="s">
        <v>15</v>
      </c>
      <c r="G206" s="35" t="s">
        <v>596</v>
      </c>
    </row>
    <row r="207" spans="1:7" ht="75" customHeight="1">
      <c r="A207" s="35">
        <f>SUBTOTAL(103,$B$6:B207)</f>
        <v>184</v>
      </c>
      <c r="B207" s="35" t="s">
        <v>597</v>
      </c>
      <c r="C207" s="36" t="s">
        <v>43</v>
      </c>
      <c r="D207" s="35" t="s">
        <v>598</v>
      </c>
      <c r="E207" s="37" t="s">
        <v>599</v>
      </c>
      <c r="F207" s="37" t="s">
        <v>600</v>
      </c>
      <c r="G207" s="35" t="s">
        <v>22</v>
      </c>
    </row>
    <row r="208" spans="1:7" ht="78" customHeight="1">
      <c r="A208" s="35">
        <f>SUBTOTAL(103,$B$6:B208)</f>
        <v>185</v>
      </c>
      <c r="B208" s="35" t="s">
        <v>601</v>
      </c>
      <c r="C208" s="36" t="s">
        <v>43</v>
      </c>
      <c r="D208" s="35" t="s">
        <v>480</v>
      </c>
      <c r="E208" s="37" t="s">
        <v>602</v>
      </c>
      <c r="F208" s="37" t="s">
        <v>600</v>
      </c>
      <c r="G208" s="35" t="s">
        <v>22</v>
      </c>
    </row>
    <row r="209" spans="1:7" ht="57" customHeight="1">
      <c r="A209" s="35">
        <f>SUBTOTAL(103,$B$6:B209)</f>
        <v>186</v>
      </c>
      <c r="B209" s="35" t="s">
        <v>603</v>
      </c>
      <c r="C209" s="36" t="s">
        <v>43</v>
      </c>
      <c r="D209" s="35" t="s">
        <v>604</v>
      </c>
      <c r="E209" s="37" t="s">
        <v>605</v>
      </c>
      <c r="F209" s="37" t="s">
        <v>606</v>
      </c>
      <c r="G209" s="35" t="s">
        <v>245</v>
      </c>
    </row>
    <row r="210" spans="1:7" ht="54.75" customHeight="1">
      <c r="A210" s="35">
        <f>SUBTOTAL(103,$B$6:B210)</f>
        <v>187</v>
      </c>
      <c r="B210" s="35" t="s">
        <v>607</v>
      </c>
      <c r="C210" s="36" t="s">
        <v>61</v>
      </c>
      <c r="D210" s="35" t="s">
        <v>608</v>
      </c>
      <c r="E210" s="37" t="s">
        <v>609</v>
      </c>
      <c r="F210" s="37" t="s">
        <v>606</v>
      </c>
      <c r="G210" s="35" t="s">
        <v>245</v>
      </c>
    </row>
    <row r="211" spans="1:7" ht="91.5" customHeight="1">
      <c r="A211" s="35">
        <f>SUBTOTAL(103,$B$6:B211)</f>
        <v>188</v>
      </c>
      <c r="B211" s="35" t="s">
        <v>610</v>
      </c>
      <c r="C211" s="36" t="s">
        <v>61</v>
      </c>
      <c r="D211" s="35" t="s">
        <v>611</v>
      </c>
      <c r="E211" s="37" t="s">
        <v>612</v>
      </c>
      <c r="F211" s="37" t="s">
        <v>613</v>
      </c>
      <c r="G211" s="35" t="s">
        <v>614</v>
      </c>
    </row>
    <row r="212" spans="1:7" ht="132.75" customHeight="1">
      <c r="A212" s="35">
        <f>SUBTOTAL(103,$B$6:B212)</f>
        <v>189</v>
      </c>
      <c r="B212" s="35" t="s">
        <v>615</v>
      </c>
      <c r="C212" s="36" t="s">
        <v>61</v>
      </c>
      <c r="D212" s="35" t="s">
        <v>250</v>
      </c>
      <c r="E212" s="37" t="s">
        <v>616</v>
      </c>
      <c r="F212" s="37" t="s">
        <v>392</v>
      </c>
      <c r="G212" s="35" t="s">
        <v>617</v>
      </c>
    </row>
    <row r="213" spans="1:7" ht="42" customHeight="1">
      <c r="A213" s="35">
        <f>SUBTOTAL(103,$B$6:B213)</f>
        <v>190</v>
      </c>
      <c r="B213" s="35" t="s">
        <v>618</v>
      </c>
      <c r="C213" s="35" t="s">
        <v>61</v>
      </c>
      <c r="D213" s="35" t="s">
        <v>459</v>
      </c>
      <c r="E213" s="37" t="s">
        <v>619</v>
      </c>
      <c r="F213" s="37" t="s">
        <v>606</v>
      </c>
      <c r="G213" s="35" t="s">
        <v>245</v>
      </c>
    </row>
    <row r="214" spans="1:7" ht="75.75" customHeight="1">
      <c r="A214" s="35">
        <f>SUBTOTAL(103,$B$6:B214)</f>
        <v>191</v>
      </c>
      <c r="B214" s="35" t="s">
        <v>620</v>
      </c>
      <c r="C214" s="36" t="s">
        <v>144</v>
      </c>
      <c r="D214" s="35" t="s">
        <v>145</v>
      </c>
      <c r="E214" s="37" t="s">
        <v>621</v>
      </c>
      <c r="F214" s="37" t="s">
        <v>147</v>
      </c>
      <c r="G214" s="35" t="s">
        <v>614</v>
      </c>
    </row>
    <row r="215" spans="1:7" ht="52.5" customHeight="1">
      <c r="A215" s="35">
        <f>SUBTOTAL(103,$B$6:B215)</f>
        <v>192</v>
      </c>
      <c r="B215" s="35" t="s">
        <v>622</v>
      </c>
      <c r="C215" s="36" t="s">
        <v>144</v>
      </c>
      <c r="D215" s="35" t="s">
        <v>145</v>
      </c>
      <c r="E215" s="37" t="s">
        <v>623</v>
      </c>
      <c r="F215" s="37" t="s">
        <v>147</v>
      </c>
      <c r="G215" s="35" t="s">
        <v>22</v>
      </c>
    </row>
    <row r="216" spans="1:7" ht="52.5" customHeight="1">
      <c r="A216" s="35">
        <f>SUBTOTAL(103,$B$6:B216)</f>
        <v>193</v>
      </c>
      <c r="B216" s="35" t="s">
        <v>624</v>
      </c>
      <c r="C216" s="36" t="s">
        <v>144</v>
      </c>
      <c r="D216" s="35" t="s">
        <v>296</v>
      </c>
      <c r="E216" s="37" t="s">
        <v>625</v>
      </c>
      <c r="F216" s="37" t="s">
        <v>147</v>
      </c>
      <c r="G216" s="35" t="s">
        <v>22</v>
      </c>
    </row>
    <row r="217" spans="1:7" s="2" customFormat="1" ht="21.75" customHeight="1">
      <c r="A217" s="29" t="s">
        <v>626</v>
      </c>
      <c r="B217" s="30"/>
      <c r="C217" s="30"/>
      <c r="D217" s="31"/>
      <c r="E217" s="32"/>
      <c r="F217" s="33"/>
      <c r="G217" s="34"/>
    </row>
    <row r="218" spans="1:7" ht="84.75" customHeight="1">
      <c r="A218" s="35">
        <f>SUBTOTAL(103,$B$6:B218)</f>
        <v>194</v>
      </c>
      <c r="B218" s="35" t="s">
        <v>627</v>
      </c>
      <c r="C218" s="36" t="s">
        <v>12</v>
      </c>
      <c r="D218" s="35" t="s">
        <v>628</v>
      </c>
      <c r="E218" s="37" t="s">
        <v>629</v>
      </c>
      <c r="F218" s="37" t="s">
        <v>15</v>
      </c>
      <c r="G218" s="35" t="s">
        <v>308</v>
      </c>
    </row>
    <row r="219" spans="1:7" ht="52.5" customHeight="1">
      <c r="A219" s="35">
        <f>SUBTOTAL(103,$B$6:B219)</f>
        <v>195</v>
      </c>
      <c r="B219" s="35" t="s">
        <v>630</v>
      </c>
      <c r="C219" s="36" t="s">
        <v>12</v>
      </c>
      <c r="D219" s="35" t="s">
        <v>36</v>
      </c>
      <c r="E219" s="45" t="s">
        <v>631</v>
      </c>
      <c r="F219" s="37" t="s">
        <v>15</v>
      </c>
      <c r="G219" s="35" t="s">
        <v>308</v>
      </c>
    </row>
    <row r="220" spans="1:7" ht="72" customHeight="1">
      <c r="A220" s="35">
        <f>SUBTOTAL(103,$B$6:B220)</f>
        <v>196</v>
      </c>
      <c r="B220" s="35" t="s">
        <v>632</v>
      </c>
      <c r="C220" s="36" t="s">
        <v>12</v>
      </c>
      <c r="D220" s="35" t="s">
        <v>628</v>
      </c>
      <c r="E220" s="37" t="s">
        <v>633</v>
      </c>
      <c r="F220" s="37" t="s">
        <v>15</v>
      </c>
      <c r="G220" s="35" t="s">
        <v>197</v>
      </c>
    </row>
    <row r="221" spans="1:7" s="2" customFormat="1" ht="21.75" customHeight="1">
      <c r="A221" s="29" t="s">
        <v>634</v>
      </c>
      <c r="B221" s="30"/>
      <c r="C221" s="30"/>
      <c r="D221" s="31"/>
      <c r="E221" s="32"/>
      <c r="F221" s="33"/>
      <c r="G221" s="34"/>
    </row>
    <row r="222" spans="1:7" ht="51" customHeight="1">
      <c r="A222" s="35">
        <f>SUBTOTAL(103,$B$6:B222)</f>
        <v>197</v>
      </c>
      <c r="B222" s="35" t="s">
        <v>635</v>
      </c>
      <c r="C222" s="36" t="s">
        <v>12</v>
      </c>
      <c r="D222" s="35" t="s">
        <v>636</v>
      </c>
      <c r="E222" s="37" t="s">
        <v>637</v>
      </c>
      <c r="F222" s="37" t="s">
        <v>15</v>
      </c>
      <c r="G222" s="35" t="s">
        <v>108</v>
      </c>
    </row>
    <row r="223" spans="1:7" ht="66.75" customHeight="1">
      <c r="A223" s="35">
        <f>SUBTOTAL(103,$B$6:B223)</f>
        <v>198</v>
      </c>
      <c r="B223" s="35" t="s">
        <v>638</v>
      </c>
      <c r="C223" s="36" t="s">
        <v>12</v>
      </c>
      <c r="D223" s="35" t="s">
        <v>639</v>
      </c>
      <c r="E223" s="37" t="s">
        <v>640</v>
      </c>
      <c r="F223" s="37" t="s">
        <v>15</v>
      </c>
      <c r="G223" s="35" t="s">
        <v>108</v>
      </c>
    </row>
    <row r="224" spans="1:7" ht="55.5" customHeight="1">
      <c r="A224" s="35">
        <f>SUBTOTAL(103,$B$6:B224)</f>
        <v>199</v>
      </c>
      <c r="B224" s="35" t="s">
        <v>641</v>
      </c>
      <c r="C224" s="36" t="s">
        <v>12</v>
      </c>
      <c r="D224" s="35" t="s">
        <v>639</v>
      </c>
      <c r="E224" s="37" t="s">
        <v>642</v>
      </c>
      <c r="F224" s="37" t="s">
        <v>15</v>
      </c>
      <c r="G224" s="35" t="s">
        <v>108</v>
      </c>
    </row>
    <row r="225" spans="1:7" ht="63" customHeight="1">
      <c r="A225" s="35">
        <f>SUBTOTAL(103,$B$6:B225)</f>
        <v>200</v>
      </c>
      <c r="B225" s="35" t="s">
        <v>643</v>
      </c>
      <c r="C225" s="36" t="s">
        <v>12</v>
      </c>
      <c r="D225" s="35" t="s">
        <v>644</v>
      </c>
      <c r="E225" s="37" t="s">
        <v>645</v>
      </c>
      <c r="F225" s="37" t="s">
        <v>15</v>
      </c>
      <c r="G225" s="35" t="s">
        <v>26</v>
      </c>
    </row>
    <row r="226" spans="1:7" ht="72" customHeight="1">
      <c r="A226" s="35">
        <f>SUBTOTAL(103,$B$6:B226)</f>
        <v>201</v>
      </c>
      <c r="B226" s="35" t="s">
        <v>646</v>
      </c>
      <c r="C226" s="36" t="s">
        <v>12</v>
      </c>
      <c r="D226" s="35" t="s">
        <v>647</v>
      </c>
      <c r="E226" s="37" t="s">
        <v>648</v>
      </c>
      <c r="F226" s="37" t="s">
        <v>15</v>
      </c>
      <c r="G226" s="35" t="s">
        <v>649</v>
      </c>
    </row>
    <row r="227" spans="1:7" ht="75.75" customHeight="1">
      <c r="A227" s="35">
        <f>SUBTOTAL(103,$B$6:B227)</f>
        <v>202</v>
      </c>
      <c r="B227" s="35" t="s">
        <v>650</v>
      </c>
      <c r="C227" s="36" t="s">
        <v>43</v>
      </c>
      <c r="D227" s="35" t="s">
        <v>651</v>
      </c>
      <c r="E227" s="37" t="s">
        <v>652</v>
      </c>
      <c r="F227" s="37" t="s">
        <v>653</v>
      </c>
      <c r="G227" s="35" t="s">
        <v>654</v>
      </c>
    </row>
    <row r="228" spans="1:7" ht="64.5" customHeight="1">
      <c r="A228" s="35">
        <f>SUBTOTAL(103,$B$6:B228)</f>
        <v>203</v>
      </c>
      <c r="B228" s="35" t="s">
        <v>655</v>
      </c>
      <c r="C228" s="36" t="s">
        <v>61</v>
      </c>
      <c r="D228" s="35" t="s">
        <v>459</v>
      </c>
      <c r="E228" s="37" t="s">
        <v>656</v>
      </c>
      <c r="F228" s="37" t="s">
        <v>392</v>
      </c>
      <c r="G228" s="35" t="s">
        <v>108</v>
      </c>
    </row>
    <row r="229" spans="1:7" ht="66" customHeight="1">
      <c r="A229" s="35">
        <f>SUBTOTAL(103,$B$6:B229)</f>
        <v>204</v>
      </c>
      <c r="B229" s="35" t="s">
        <v>657</v>
      </c>
      <c r="C229" s="36" t="s">
        <v>61</v>
      </c>
      <c r="D229" s="35" t="s">
        <v>471</v>
      </c>
      <c r="E229" s="37" t="s">
        <v>658</v>
      </c>
      <c r="F229" s="37" t="s">
        <v>659</v>
      </c>
      <c r="G229" s="35" t="s">
        <v>108</v>
      </c>
    </row>
    <row r="230" spans="1:7" ht="48" customHeight="1">
      <c r="A230" s="35">
        <f>SUBTOTAL(103,$B$6:B230)</f>
        <v>205</v>
      </c>
      <c r="B230" s="35" t="s">
        <v>660</v>
      </c>
      <c r="C230" s="36" t="s">
        <v>61</v>
      </c>
      <c r="D230" s="35" t="s">
        <v>661</v>
      </c>
      <c r="E230" s="37" t="s">
        <v>662</v>
      </c>
      <c r="F230" s="37" t="s">
        <v>68</v>
      </c>
      <c r="G230" s="35" t="s">
        <v>108</v>
      </c>
    </row>
    <row r="231" spans="1:7" ht="65.25" customHeight="1">
      <c r="A231" s="35">
        <f>SUBTOTAL(103,$B$6:B231)</f>
        <v>206</v>
      </c>
      <c r="B231" s="35" t="s">
        <v>663</v>
      </c>
      <c r="C231" s="36" t="s">
        <v>144</v>
      </c>
      <c r="D231" s="35" t="s">
        <v>299</v>
      </c>
      <c r="E231" s="37" t="s">
        <v>664</v>
      </c>
      <c r="F231" s="37" t="s">
        <v>147</v>
      </c>
      <c r="G231" s="35" t="s">
        <v>665</v>
      </c>
    </row>
    <row r="232" spans="1:7" ht="78" customHeight="1">
      <c r="A232" s="35">
        <f>SUBTOTAL(103,$B$6:B232)</f>
        <v>207</v>
      </c>
      <c r="B232" s="35" t="s">
        <v>666</v>
      </c>
      <c r="C232" s="36" t="s">
        <v>144</v>
      </c>
      <c r="D232" s="35" t="s">
        <v>299</v>
      </c>
      <c r="E232" s="37" t="s">
        <v>667</v>
      </c>
      <c r="F232" s="37" t="s">
        <v>147</v>
      </c>
      <c r="G232" s="35" t="s">
        <v>665</v>
      </c>
    </row>
    <row r="233" spans="1:7" ht="57" customHeight="1">
      <c r="A233" s="35">
        <f>SUBTOTAL(103,$B$6:B233)</f>
        <v>208</v>
      </c>
      <c r="B233" s="35" t="s">
        <v>668</v>
      </c>
      <c r="C233" s="36" t="s">
        <v>144</v>
      </c>
      <c r="D233" s="35" t="s">
        <v>299</v>
      </c>
      <c r="E233" s="37" t="s">
        <v>669</v>
      </c>
      <c r="F233" s="37" t="s">
        <v>147</v>
      </c>
      <c r="G233" s="35" t="s">
        <v>22</v>
      </c>
    </row>
    <row r="234" spans="1:7" ht="84" customHeight="1">
      <c r="A234" s="35">
        <f>SUBTOTAL(103,$B$6:B234)</f>
        <v>209</v>
      </c>
      <c r="B234" s="35" t="s">
        <v>670</v>
      </c>
      <c r="C234" s="36" t="s">
        <v>144</v>
      </c>
      <c r="D234" s="35" t="s">
        <v>145</v>
      </c>
      <c r="E234" s="37" t="s">
        <v>671</v>
      </c>
      <c r="F234" s="37" t="s">
        <v>147</v>
      </c>
      <c r="G234" s="35" t="s">
        <v>308</v>
      </c>
    </row>
    <row r="235" spans="1:7" ht="63" customHeight="1">
      <c r="A235" s="35">
        <f>SUBTOTAL(103,$B$6:B235)</f>
        <v>210</v>
      </c>
      <c r="B235" s="35" t="s">
        <v>672</v>
      </c>
      <c r="C235" s="36" t="s">
        <v>144</v>
      </c>
      <c r="D235" s="35" t="s">
        <v>145</v>
      </c>
      <c r="E235" s="37" t="s">
        <v>673</v>
      </c>
      <c r="F235" s="37" t="s">
        <v>147</v>
      </c>
      <c r="G235" s="35" t="s">
        <v>245</v>
      </c>
    </row>
    <row r="236" spans="1:7" ht="46.5" customHeight="1">
      <c r="A236" s="35">
        <f>SUBTOTAL(103,$B$6:B236)</f>
        <v>211</v>
      </c>
      <c r="B236" s="35" t="s">
        <v>674</v>
      </c>
      <c r="C236" s="36" t="s">
        <v>144</v>
      </c>
      <c r="D236" s="35" t="s">
        <v>145</v>
      </c>
      <c r="E236" s="37" t="s">
        <v>675</v>
      </c>
      <c r="F236" s="37" t="s">
        <v>147</v>
      </c>
      <c r="G236" s="35" t="s">
        <v>108</v>
      </c>
    </row>
    <row r="237" spans="1:7" ht="48.75" customHeight="1">
      <c r="A237" s="35">
        <f>SUBTOTAL(103,$B$6:B237)</f>
        <v>212</v>
      </c>
      <c r="B237" s="35" t="s">
        <v>676</v>
      </c>
      <c r="C237" s="36" t="s">
        <v>144</v>
      </c>
      <c r="D237" s="35" t="s">
        <v>299</v>
      </c>
      <c r="E237" s="37" t="s">
        <v>677</v>
      </c>
      <c r="F237" s="37" t="s">
        <v>147</v>
      </c>
      <c r="G237" s="35" t="s">
        <v>108</v>
      </c>
    </row>
    <row r="238" spans="1:7" s="1" customFormat="1" ht="21.75" customHeight="1">
      <c r="A238" s="23" t="s">
        <v>678</v>
      </c>
      <c r="B238" s="24"/>
      <c r="C238" s="24"/>
      <c r="D238" s="25"/>
      <c r="E238" s="26"/>
      <c r="F238" s="27"/>
      <c r="G238" s="28"/>
    </row>
    <row r="239" spans="1:7" s="2" customFormat="1" ht="21.75" customHeight="1">
      <c r="A239" s="29" t="s">
        <v>679</v>
      </c>
      <c r="B239" s="30"/>
      <c r="C239" s="30"/>
      <c r="D239" s="31"/>
      <c r="E239" s="32"/>
      <c r="F239" s="33"/>
      <c r="G239" s="34"/>
    </row>
    <row r="240" spans="1:7" ht="51" customHeight="1">
      <c r="A240" s="35">
        <f>SUBTOTAL(103,$B$6:B240)</f>
        <v>213</v>
      </c>
      <c r="B240" s="35" t="s">
        <v>680</v>
      </c>
      <c r="C240" s="36" t="s">
        <v>12</v>
      </c>
      <c r="D240" s="35" t="s">
        <v>157</v>
      </c>
      <c r="E240" s="37" t="s">
        <v>681</v>
      </c>
      <c r="F240" s="37" t="s">
        <v>15</v>
      </c>
      <c r="G240" s="35" t="s">
        <v>22</v>
      </c>
    </row>
    <row r="241" spans="1:7" ht="58.5" customHeight="1">
      <c r="A241" s="35">
        <f>SUBTOTAL(103,$B$6:B241)</f>
        <v>214</v>
      </c>
      <c r="B241" s="35" t="s">
        <v>682</v>
      </c>
      <c r="C241" s="36" t="s">
        <v>61</v>
      </c>
      <c r="D241" s="35" t="s">
        <v>683</v>
      </c>
      <c r="E241" s="37" t="s">
        <v>684</v>
      </c>
      <c r="F241" s="37" t="s">
        <v>292</v>
      </c>
      <c r="G241" s="35" t="s">
        <v>22</v>
      </c>
    </row>
    <row r="242" spans="1:7" ht="42" customHeight="1">
      <c r="A242" s="35">
        <f>SUBTOTAL(103,$B$6:B242)</f>
        <v>215</v>
      </c>
      <c r="B242" s="35" t="s">
        <v>685</v>
      </c>
      <c r="C242" s="36" t="s">
        <v>61</v>
      </c>
      <c r="D242" s="35" t="s">
        <v>686</v>
      </c>
      <c r="E242" s="37" t="s">
        <v>687</v>
      </c>
      <c r="F242" s="37" t="s">
        <v>688</v>
      </c>
      <c r="G242" s="35" t="s">
        <v>108</v>
      </c>
    </row>
    <row r="243" spans="1:7" ht="42" customHeight="1">
      <c r="A243" s="35">
        <f>SUBTOTAL(103,$B$6:B243)</f>
        <v>216</v>
      </c>
      <c r="B243" s="35" t="s">
        <v>689</v>
      </c>
      <c r="C243" s="36" t="s">
        <v>61</v>
      </c>
      <c r="D243" s="35" t="s">
        <v>686</v>
      </c>
      <c r="E243" s="37" t="s">
        <v>690</v>
      </c>
      <c r="F243" s="37" t="s">
        <v>68</v>
      </c>
      <c r="G243" s="35" t="s">
        <v>108</v>
      </c>
    </row>
    <row r="244" spans="1:7" ht="45.75" customHeight="1">
      <c r="A244" s="35">
        <f>SUBTOTAL(103,$B$6:B244)</f>
        <v>217</v>
      </c>
      <c r="B244" s="35" t="s">
        <v>691</v>
      </c>
      <c r="C244" s="36" t="s">
        <v>61</v>
      </c>
      <c r="D244" s="35" t="s">
        <v>686</v>
      </c>
      <c r="E244" s="37" t="s">
        <v>692</v>
      </c>
      <c r="F244" s="37" t="s">
        <v>693</v>
      </c>
      <c r="G244" s="35" t="s">
        <v>108</v>
      </c>
    </row>
    <row r="245" spans="1:7" ht="49.5" customHeight="1">
      <c r="A245" s="35">
        <f>SUBTOTAL(103,$B$6:B245)</f>
        <v>218</v>
      </c>
      <c r="B245" s="35" t="s">
        <v>694</v>
      </c>
      <c r="C245" s="36" t="s">
        <v>61</v>
      </c>
      <c r="D245" s="35" t="s">
        <v>695</v>
      </c>
      <c r="E245" s="37" t="s">
        <v>696</v>
      </c>
      <c r="F245" s="37" t="s">
        <v>68</v>
      </c>
      <c r="G245" s="35" t="s">
        <v>108</v>
      </c>
    </row>
    <row r="246" spans="1:7" ht="51.75" customHeight="1">
      <c r="A246" s="35">
        <f>SUBTOTAL(103,$B$6:B246)</f>
        <v>219</v>
      </c>
      <c r="B246" s="35" t="s">
        <v>697</v>
      </c>
      <c r="C246" s="36" t="s">
        <v>61</v>
      </c>
      <c r="D246" s="35" t="s">
        <v>698</v>
      </c>
      <c r="E246" s="37" t="s">
        <v>699</v>
      </c>
      <c r="F246" s="37" t="s">
        <v>68</v>
      </c>
      <c r="G246" s="35" t="s">
        <v>108</v>
      </c>
    </row>
    <row r="247" spans="1:7" ht="84" customHeight="1">
      <c r="A247" s="35">
        <f>SUBTOTAL(103,$B$6:B247)</f>
        <v>220</v>
      </c>
      <c r="B247" s="35" t="s">
        <v>700</v>
      </c>
      <c r="C247" s="36" t="s">
        <v>61</v>
      </c>
      <c r="D247" s="35" t="s">
        <v>701</v>
      </c>
      <c r="E247" s="37" t="s">
        <v>702</v>
      </c>
      <c r="F247" s="37" t="s">
        <v>68</v>
      </c>
      <c r="G247" s="35" t="s">
        <v>22</v>
      </c>
    </row>
    <row r="248" spans="1:7" ht="48.75" customHeight="1">
      <c r="A248" s="35">
        <f>SUBTOTAL(103,$B$6:B248)</f>
        <v>221</v>
      </c>
      <c r="B248" s="35" t="s">
        <v>703</v>
      </c>
      <c r="C248" s="36" t="s">
        <v>61</v>
      </c>
      <c r="D248" s="35" t="s">
        <v>704</v>
      </c>
      <c r="E248" s="37" t="s">
        <v>705</v>
      </c>
      <c r="F248" s="37" t="s">
        <v>706</v>
      </c>
      <c r="G248" s="35" t="s">
        <v>22</v>
      </c>
    </row>
    <row r="249" spans="1:7" s="2" customFormat="1" ht="21.75" customHeight="1">
      <c r="A249" s="29" t="s">
        <v>707</v>
      </c>
      <c r="B249" s="30"/>
      <c r="C249" s="30"/>
      <c r="D249" s="31"/>
      <c r="E249" s="32"/>
      <c r="F249" s="33"/>
      <c r="G249" s="34"/>
    </row>
    <row r="250" spans="1:7" ht="42" customHeight="1">
      <c r="A250" s="35">
        <f>SUBTOTAL(103,$B$6:B250)</f>
        <v>222</v>
      </c>
      <c r="B250" s="35" t="s">
        <v>708</v>
      </c>
      <c r="C250" s="36" t="s">
        <v>12</v>
      </c>
      <c r="D250" s="35" t="s">
        <v>709</v>
      </c>
      <c r="E250" s="37" t="s">
        <v>710</v>
      </c>
      <c r="F250" s="37" t="s">
        <v>15</v>
      </c>
      <c r="G250" s="35" t="s">
        <v>108</v>
      </c>
    </row>
    <row r="251" spans="1:7" s="3" customFormat="1" ht="57.75" customHeight="1">
      <c r="A251" s="35">
        <f>SUBTOTAL(103,$B$6:B251)</f>
        <v>223</v>
      </c>
      <c r="B251" s="35" t="s">
        <v>711</v>
      </c>
      <c r="C251" s="36" t="s">
        <v>12</v>
      </c>
      <c r="D251" s="35" t="s">
        <v>90</v>
      </c>
      <c r="E251" s="37" t="s">
        <v>712</v>
      </c>
      <c r="F251" s="37" t="s">
        <v>15</v>
      </c>
      <c r="G251" s="35" t="s">
        <v>108</v>
      </c>
    </row>
    <row r="252" spans="1:7" s="3" customFormat="1" ht="46.5" customHeight="1">
      <c r="A252" s="35">
        <f>SUBTOTAL(103,$B$6:B252)</f>
        <v>224</v>
      </c>
      <c r="B252" s="35" t="s">
        <v>713</v>
      </c>
      <c r="C252" s="36" t="s">
        <v>12</v>
      </c>
      <c r="D252" s="35" t="s">
        <v>714</v>
      </c>
      <c r="E252" s="37" t="s">
        <v>715</v>
      </c>
      <c r="F252" s="37" t="s">
        <v>15</v>
      </c>
      <c r="G252" s="35" t="s">
        <v>108</v>
      </c>
    </row>
    <row r="253" spans="1:7" s="3" customFormat="1" ht="54.75" customHeight="1">
      <c r="A253" s="35">
        <f>SUBTOTAL(103,$B$6:B253)*1</f>
        <v>225</v>
      </c>
      <c r="B253" s="35" t="s">
        <v>716</v>
      </c>
      <c r="C253" s="36" t="s">
        <v>12</v>
      </c>
      <c r="D253" s="35" t="s">
        <v>717</v>
      </c>
      <c r="E253" s="37" t="s">
        <v>718</v>
      </c>
      <c r="F253" s="37" t="s">
        <v>15</v>
      </c>
      <c r="G253" s="35" t="s">
        <v>108</v>
      </c>
    </row>
    <row r="254" spans="1:7" ht="63.75" customHeight="1">
      <c r="A254" s="35">
        <f>SUBTOTAL(103,$B$6:B254)</f>
        <v>226</v>
      </c>
      <c r="B254" s="35" t="s">
        <v>719</v>
      </c>
      <c r="C254" s="36" t="s">
        <v>12</v>
      </c>
      <c r="D254" s="35" t="s">
        <v>720</v>
      </c>
      <c r="E254" s="37" t="s">
        <v>721</v>
      </c>
      <c r="F254" s="37" t="s">
        <v>15</v>
      </c>
      <c r="G254" s="35" t="s">
        <v>41</v>
      </c>
    </row>
    <row r="255" spans="1:7" ht="59.25" customHeight="1">
      <c r="A255" s="35">
        <f>SUBTOTAL(103,$B$6:B255)</f>
        <v>227</v>
      </c>
      <c r="B255" s="35" t="s">
        <v>722</v>
      </c>
      <c r="C255" s="36" t="s">
        <v>12</v>
      </c>
      <c r="D255" s="38" t="s">
        <v>723</v>
      </c>
      <c r="E255" s="39" t="s">
        <v>724</v>
      </c>
      <c r="F255" s="37" t="s">
        <v>15</v>
      </c>
      <c r="G255" s="35" t="s">
        <v>41</v>
      </c>
    </row>
    <row r="256" spans="1:7" ht="42.75" customHeight="1">
      <c r="A256" s="35">
        <f>SUBTOTAL(103,$B$6:B256)</f>
        <v>228</v>
      </c>
      <c r="B256" s="35" t="s">
        <v>725</v>
      </c>
      <c r="C256" s="36" t="s">
        <v>12</v>
      </c>
      <c r="D256" s="35" t="s">
        <v>726</v>
      </c>
      <c r="E256" s="37" t="s">
        <v>727</v>
      </c>
      <c r="F256" s="37" t="s">
        <v>15</v>
      </c>
      <c r="G256" s="35" t="s">
        <v>41</v>
      </c>
    </row>
    <row r="257" spans="1:7" s="3" customFormat="1" ht="54.75" customHeight="1">
      <c r="A257" s="35">
        <f>SUBTOTAL(103,$B$6:B257)</f>
        <v>229</v>
      </c>
      <c r="B257" s="35" t="s">
        <v>728</v>
      </c>
      <c r="C257" s="36" t="s">
        <v>43</v>
      </c>
      <c r="D257" s="35" t="s">
        <v>729</v>
      </c>
      <c r="E257" s="37" t="s">
        <v>730</v>
      </c>
      <c r="F257" s="37" t="s">
        <v>193</v>
      </c>
      <c r="G257" s="35" t="s">
        <v>41</v>
      </c>
    </row>
    <row r="258" spans="1:7" s="3" customFormat="1" ht="54.75" customHeight="1">
      <c r="A258" s="35">
        <f>SUBTOTAL(103,$B$6:B258)</f>
        <v>230</v>
      </c>
      <c r="B258" s="35" t="s">
        <v>731</v>
      </c>
      <c r="C258" s="36" t="s">
        <v>43</v>
      </c>
      <c r="D258" s="35" t="s">
        <v>732</v>
      </c>
      <c r="E258" s="37" t="s">
        <v>733</v>
      </c>
      <c r="F258" s="37" t="s">
        <v>734</v>
      </c>
      <c r="G258" s="35" t="s">
        <v>41</v>
      </c>
    </row>
    <row r="259" spans="1:7" s="3" customFormat="1" ht="87.75" customHeight="1">
      <c r="A259" s="35">
        <f>SUBTOTAL(103,$B$6:B259)</f>
        <v>231</v>
      </c>
      <c r="B259" s="35" t="s">
        <v>735</v>
      </c>
      <c r="C259" s="36" t="s">
        <v>43</v>
      </c>
      <c r="D259" s="35" t="s">
        <v>732</v>
      </c>
      <c r="E259" s="37" t="s">
        <v>736</v>
      </c>
      <c r="F259" s="37" t="s">
        <v>50</v>
      </c>
      <c r="G259" s="35" t="s">
        <v>108</v>
      </c>
    </row>
    <row r="260" spans="1:7" s="3" customFormat="1" ht="54.75" customHeight="1">
      <c r="A260" s="35">
        <f>SUBTOTAL(103,$B$6:B260)</f>
        <v>232</v>
      </c>
      <c r="B260" s="35" t="s">
        <v>737</v>
      </c>
      <c r="C260" s="36" t="s">
        <v>43</v>
      </c>
      <c r="D260" s="35" t="s">
        <v>530</v>
      </c>
      <c r="E260" s="37" t="s">
        <v>738</v>
      </c>
      <c r="F260" s="37" t="s">
        <v>50</v>
      </c>
      <c r="G260" s="35" t="s">
        <v>108</v>
      </c>
    </row>
    <row r="261" spans="1:7" s="3" customFormat="1" ht="43.5" customHeight="1">
      <c r="A261" s="35">
        <f>SUBTOTAL(103,$B$6:B261)</f>
        <v>233</v>
      </c>
      <c r="B261" s="35" t="s">
        <v>739</v>
      </c>
      <c r="C261" s="36" t="s">
        <v>43</v>
      </c>
      <c r="D261" s="35" t="s">
        <v>732</v>
      </c>
      <c r="E261" s="37" t="s">
        <v>740</v>
      </c>
      <c r="F261" s="37" t="s">
        <v>50</v>
      </c>
      <c r="G261" s="35" t="s">
        <v>108</v>
      </c>
    </row>
    <row r="262" spans="1:7" s="3" customFormat="1" ht="70.5" customHeight="1">
      <c r="A262" s="35">
        <f>SUBTOTAL(103,$B$6:B262)</f>
        <v>234</v>
      </c>
      <c r="B262" s="35" t="s">
        <v>741</v>
      </c>
      <c r="C262" s="36" t="s">
        <v>61</v>
      </c>
      <c r="D262" s="35" t="s">
        <v>742</v>
      </c>
      <c r="E262" s="37" t="s">
        <v>743</v>
      </c>
      <c r="F262" s="37" t="s">
        <v>68</v>
      </c>
      <c r="G262" s="35" t="s">
        <v>16</v>
      </c>
    </row>
    <row r="263" spans="1:7" s="3" customFormat="1" ht="64.5" customHeight="1">
      <c r="A263" s="35">
        <f>SUBTOTAL(103,$B$6:B263)</f>
        <v>235</v>
      </c>
      <c r="B263" s="35" t="s">
        <v>744</v>
      </c>
      <c r="C263" s="36" t="s">
        <v>61</v>
      </c>
      <c r="D263" s="38" t="s">
        <v>745</v>
      </c>
      <c r="E263" s="39" t="s">
        <v>746</v>
      </c>
      <c r="F263" s="37" t="s">
        <v>747</v>
      </c>
      <c r="G263" s="35" t="s">
        <v>41</v>
      </c>
    </row>
    <row r="264" spans="1:7" s="3" customFormat="1" ht="51.75" customHeight="1">
      <c r="A264" s="35">
        <f>SUBTOTAL(103,$B$6:B264)</f>
        <v>236</v>
      </c>
      <c r="B264" s="35" t="s">
        <v>748</v>
      </c>
      <c r="C264" s="36" t="s">
        <v>61</v>
      </c>
      <c r="D264" s="38" t="s">
        <v>749</v>
      </c>
      <c r="E264" s="39" t="s">
        <v>750</v>
      </c>
      <c r="F264" s="37" t="s">
        <v>751</v>
      </c>
      <c r="G264" s="35" t="s">
        <v>41</v>
      </c>
    </row>
    <row r="265" spans="1:7" s="3" customFormat="1" ht="49.5" customHeight="1">
      <c r="A265" s="35">
        <f>SUBTOTAL(103,$B$6:B265)</f>
        <v>237</v>
      </c>
      <c r="B265" s="35" t="s">
        <v>752</v>
      </c>
      <c r="C265" s="36" t="s">
        <v>61</v>
      </c>
      <c r="D265" s="38" t="s">
        <v>753</v>
      </c>
      <c r="E265" s="39" t="s">
        <v>754</v>
      </c>
      <c r="F265" s="37" t="s">
        <v>755</v>
      </c>
      <c r="G265" s="35" t="s">
        <v>41</v>
      </c>
    </row>
    <row r="266" spans="1:7" ht="70.5" customHeight="1">
      <c r="A266" s="35">
        <f>SUBTOTAL(103,$B$6:B266)</f>
        <v>238</v>
      </c>
      <c r="B266" s="35" t="s">
        <v>756</v>
      </c>
      <c r="C266" s="36" t="s">
        <v>61</v>
      </c>
      <c r="D266" s="38" t="s">
        <v>74</v>
      </c>
      <c r="E266" s="39" t="s">
        <v>757</v>
      </c>
      <c r="F266" s="37" t="s">
        <v>758</v>
      </c>
      <c r="G266" s="35" t="s">
        <v>41</v>
      </c>
    </row>
    <row r="267" spans="1:7" ht="63" customHeight="1">
      <c r="A267" s="35">
        <f>SUBTOTAL(103,$B$6:B267)</f>
        <v>239</v>
      </c>
      <c r="B267" s="35" t="s">
        <v>759</v>
      </c>
      <c r="C267" s="36" t="s">
        <v>61</v>
      </c>
      <c r="D267" s="38" t="s">
        <v>760</v>
      </c>
      <c r="E267" s="39" t="s">
        <v>761</v>
      </c>
      <c r="F267" s="37" t="s">
        <v>762</v>
      </c>
      <c r="G267" s="35" t="s">
        <v>41</v>
      </c>
    </row>
    <row r="268" spans="1:7" ht="54" customHeight="1">
      <c r="A268" s="35">
        <f>SUBTOTAL(103,$B$6:B268)</f>
        <v>240</v>
      </c>
      <c r="B268" s="35" t="s">
        <v>763</v>
      </c>
      <c r="C268" s="36" t="s">
        <v>61</v>
      </c>
      <c r="D268" s="38" t="s">
        <v>764</v>
      </c>
      <c r="E268" s="39" t="s">
        <v>765</v>
      </c>
      <c r="F268" s="37" t="s">
        <v>766</v>
      </c>
      <c r="G268" s="35" t="s">
        <v>41</v>
      </c>
    </row>
    <row r="269" spans="1:7" ht="45.75" customHeight="1">
      <c r="A269" s="35">
        <f>SUBTOTAL(103,$B$6:B269)</f>
        <v>241</v>
      </c>
      <c r="B269" s="35" t="s">
        <v>767</v>
      </c>
      <c r="C269" s="36" t="s">
        <v>61</v>
      </c>
      <c r="D269" s="35" t="s">
        <v>768</v>
      </c>
      <c r="E269" s="37" t="s">
        <v>769</v>
      </c>
      <c r="F269" s="37" t="s">
        <v>770</v>
      </c>
      <c r="G269" s="35" t="s">
        <v>41</v>
      </c>
    </row>
    <row r="270" spans="1:7" ht="46.5" customHeight="1">
      <c r="A270" s="35">
        <f>SUBTOTAL(103,$B$6:B270)</f>
        <v>242</v>
      </c>
      <c r="B270" s="35" t="s">
        <v>771</v>
      </c>
      <c r="C270" s="36" t="s">
        <v>61</v>
      </c>
      <c r="D270" s="35" t="s">
        <v>290</v>
      </c>
      <c r="E270" s="37" t="s">
        <v>772</v>
      </c>
      <c r="F270" s="37" t="s">
        <v>68</v>
      </c>
      <c r="G270" s="35" t="s">
        <v>108</v>
      </c>
    </row>
    <row r="271" spans="1:7" ht="46.5" customHeight="1">
      <c r="A271" s="35">
        <f>SUBTOTAL(103,$B$6:B271)</f>
        <v>243</v>
      </c>
      <c r="B271" s="35" t="s">
        <v>773</v>
      </c>
      <c r="C271" s="36" t="s">
        <v>61</v>
      </c>
      <c r="D271" s="35" t="s">
        <v>774</v>
      </c>
      <c r="E271" s="37" t="s">
        <v>775</v>
      </c>
      <c r="F271" s="37" t="s">
        <v>68</v>
      </c>
      <c r="G271" s="35" t="s">
        <v>108</v>
      </c>
    </row>
    <row r="272" spans="1:7" ht="52.5" customHeight="1">
      <c r="A272" s="35">
        <f>SUBTOTAL(103,$B$6:B272)</f>
        <v>244</v>
      </c>
      <c r="B272" s="35" t="s">
        <v>776</v>
      </c>
      <c r="C272" s="36" t="s">
        <v>61</v>
      </c>
      <c r="D272" s="35" t="s">
        <v>403</v>
      </c>
      <c r="E272" s="37" t="s">
        <v>777</v>
      </c>
      <c r="F272" s="37" t="s">
        <v>68</v>
      </c>
      <c r="G272" s="35" t="s">
        <v>108</v>
      </c>
    </row>
    <row r="273" spans="1:7" ht="60" customHeight="1">
      <c r="A273" s="35">
        <f>SUBTOTAL(103,$B$6:B273)</f>
        <v>245</v>
      </c>
      <c r="B273" s="35" t="s">
        <v>778</v>
      </c>
      <c r="C273" s="36" t="s">
        <v>61</v>
      </c>
      <c r="D273" s="35" t="s">
        <v>779</v>
      </c>
      <c r="E273" s="37" t="s">
        <v>780</v>
      </c>
      <c r="F273" s="37" t="s">
        <v>68</v>
      </c>
      <c r="G273" s="35" t="s">
        <v>108</v>
      </c>
    </row>
    <row r="274" spans="1:7" ht="54.75" customHeight="1">
      <c r="A274" s="35">
        <f>SUBTOTAL(103,$B$6:B274)</f>
        <v>246</v>
      </c>
      <c r="B274" s="35" t="s">
        <v>781</v>
      </c>
      <c r="C274" s="36" t="s">
        <v>61</v>
      </c>
      <c r="D274" s="35" t="s">
        <v>782</v>
      </c>
      <c r="E274" s="37" t="s">
        <v>783</v>
      </c>
      <c r="F274" s="37" t="s">
        <v>68</v>
      </c>
      <c r="G274" s="35" t="s">
        <v>108</v>
      </c>
    </row>
    <row r="275" spans="1:7" ht="57" customHeight="1">
      <c r="A275" s="35">
        <f>SUBTOTAL(103,$B$6:B275)</f>
        <v>247</v>
      </c>
      <c r="B275" s="35" t="s">
        <v>784</v>
      </c>
      <c r="C275" s="36" t="s">
        <v>61</v>
      </c>
      <c r="D275" s="35" t="s">
        <v>785</v>
      </c>
      <c r="E275" s="37" t="s">
        <v>786</v>
      </c>
      <c r="F275" s="37" t="s">
        <v>68</v>
      </c>
      <c r="G275" s="35" t="s">
        <v>108</v>
      </c>
    </row>
    <row r="276" spans="1:7" ht="51" customHeight="1">
      <c r="A276" s="35">
        <f>SUBTOTAL(103,$B$6:B276)</f>
        <v>248</v>
      </c>
      <c r="B276" s="35" t="s">
        <v>787</v>
      </c>
      <c r="C276" s="36" t="s">
        <v>61</v>
      </c>
      <c r="D276" s="35" t="s">
        <v>62</v>
      </c>
      <c r="E276" s="37" t="s">
        <v>788</v>
      </c>
      <c r="F276" s="37" t="s">
        <v>68</v>
      </c>
      <c r="G276" s="35" t="s">
        <v>108</v>
      </c>
    </row>
    <row r="277" spans="1:7" ht="55.5" customHeight="1">
      <c r="A277" s="35">
        <f>SUBTOTAL(103,$B$6:B277)</f>
        <v>249</v>
      </c>
      <c r="B277" s="35" t="s">
        <v>789</v>
      </c>
      <c r="C277" s="36" t="s">
        <v>61</v>
      </c>
      <c r="D277" s="35" t="s">
        <v>790</v>
      </c>
      <c r="E277" s="37" t="s">
        <v>791</v>
      </c>
      <c r="F277" s="37" t="s">
        <v>68</v>
      </c>
      <c r="G277" s="35" t="s">
        <v>108</v>
      </c>
    </row>
    <row r="278" spans="1:7" ht="37.5" customHeight="1">
      <c r="A278" s="35">
        <f>SUBTOTAL(103,$B$6:B278)</f>
        <v>250</v>
      </c>
      <c r="B278" s="35" t="s">
        <v>792</v>
      </c>
      <c r="C278" s="36" t="s">
        <v>61</v>
      </c>
      <c r="D278" s="35" t="s">
        <v>793</v>
      </c>
      <c r="E278" s="37" t="s">
        <v>794</v>
      </c>
      <c r="F278" s="37" t="s">
        <v>68</v>
      </c>
      <c r="G278" s="35" t="s">
        <v>108</v>
      </c>
    </row>
    <row r="279" spans="1:7" ht="45" customHeight="1">
      <c r="A279" s="35">
        <f>SUBTOTAL(103,$B$6:B279)</f>
        <v>251</v>
      </c>
      <c r="B279" s="35" t="s">
        <v>795</v>
      </c>
      <c r="C279" s="36" t="s">
        <v>61</v>
      </c>
      <c r="D279" s="35" t="s">
        <v>77</v>
      </c>
      <c r="E279" s="37" t="s">
        <v>796</v>
      </c>
      <c r="F279" s="37" t="s">
        <v>693</v>
      </c>
      <c r="G279" s="35" t="s">
        <v>108</v>
      </c>
    </row>
    <row r="280" spans="1:7" ht="54.75" customHeight="1">
      <c r="A280" s="35">
        <f>SUBTOTAL(103,$B$6:B280)</f>
        <v>252</v>
      </c>
      <c r="B280" s="35" t="s">
        <v>797</v>
      </c>
      <c r="C280" s="36" t="s">
        <v>61</v>
      </c>
      <c r="D280" s="35" t="s">
        <v>77</v>
      </c>
      <c r="E280" s="37" t="s">
        <v>798</v>
      </c>
      <c r="F280" s="37" t="s">
        <v>68</v>
      </c>
      <c r="G280" s="35" t="s">
        <v>108</v>
      </c>
    </row>
    <row r="281" spans="1:7" ht="42.75" customHeight="1">
      <c r="A281" s="35">
        <f>SUBTOTAL(103,$B$6:B281)*1</f>
        <v>253</v>
      </c>
      <c r="B281" s="35" t="s">
        <v>799</v>
      </c>
      <c r="C281" s="36" t="s">
        <v>61</v>
      </c>
      <c r="D281" s="35" t="s">
        <v>800</v>
      </c>
      <c r="E281" s="37" t="s">
        <v>801</v>
      </c>
      <c r="F281" s="37" t="s">
        <v>68</v>
      </c>
      <c r="G281" s="35" t="s">
        <v>108</v>
      </c>
    </row>
  </sheetData>
  <sheetProtection/>
  <mergeCells count="9">
    <mergeCell ref="A2:G2"/>
    <mergeCell ref="F3:G3"/>
    <mergeCell ref="A4:A5"/>
    <mergeCell ref="B4:B5"/>
    <mergeCell ref="C4:C5"/>
    <mergeCell ref="D4:D5"/>
    <mergeCell ref="E4:E5"/>
    <mergeCell ref="F4:F5"/>
    <mergeCell ref="G4:G5"/>
  </mergeCells>
  <printOptions horizontalCentered="1"/>
  <pageMargins left="0.751388888888889" right="0.751388888888889" top="1" bottom="1" header="0.5" footer="0.5"/>
  <pageSetup fitToHeight="0" fitToWidth="1" horizontalDpi="600" verticalDpi="600" orientation="portrait" paperSize="8" scale="7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陈姣</dc:creator>
  <cp:keywords/>
  <dc:description/>
  <cp:lastModifiedBy>cqxwy</cp:lastModifiedBy>
  <cp:lastPrinted>2022-02-13T12:04:49Z</cp:lastPrinted>
  <dcterms:created xsi:type="dcterms:W3CDTF">2021-11-17T12:01:00Z</dcterms:created>
  <dcterms:modified xsi:type="dcterms:W3CDTF">2022-02-15T06:03:14Z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D6A5BE9F822E4168A700C428A0C690A5</vt:lpwstr>
  </property>
  <property fmtid="{D5CDD505-2E9C-101B-9397-08002B2CF9AE}" pid="4" name="KSOProductBuildV">
    <vt:lpwstr>2052-11.8.6.10973</vt:lpwstr>
  </property>
</Properties>
</file>