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61" firstSheet="1" activeTab="1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  <sheet name="表十七" sheetId="19" r:id="rId19"/>
    <sheet name="表十八" sheetId="20" r:id="rId20"/>
  </sheets>
  <externalReferences>
    <externalReference r:id="rId23"/>
    <externalReference r:id="rId24"/>
  </externalReferences>
  <definedNames>
    <definedName name="_xlfn.IFERROR" hidden="1">#NAME?</definedName>
    <definedName name="_xlfn.SUMIFS" hidden="1">#NAME?</definedName>
    <definedName name="fw_04">'[1]表四'!$H$6:$I$57</definedName>
    <definedName name="fw_05">'[1]表五'!$G$6:$H$239</definedName>
    <definedName name="fw_06">'[1]表六'!$D$6:$E$54</definedName>
    <definedName name="fw_97">'[1]表一'!$H$6:$I$1524</definedName>
    <definedName name="fw_98">'[1]表二'!$D$6:$E$224</definedName>
    <definedName name="fw_99">'[1]表三'!$D$6:$E$43</definedName>
    <definedName name="_xlnm.Print_Titles" localSheetId="3">'表二'!$1:$5</definedName>
    <definedName name="_xlnm.Print_Titles" localSheetId="4">'表三'!$1:$6</definedName>
    <definedName name="_xlnm.Print_Titles" localSheetId="13">'表十二'!$5:$6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<sst xmlns="http://schemas.openxmlformats.org/spreadsheetml/2006/main" count="1117" uniqueCount="534">
  <si>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</si>
  <si>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</si>
  <si>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</si>
  <si>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</si>
  <si>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</si>
  <si>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</si>
  <si>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</si>
  <si>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</si>
  <si>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</si>
  <si>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</si>
  <si>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</si>
  <si>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</si>
  <si>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附件4</t>
  </si>
  <si>
    <t>2022年渝北区部门预算公开表（目录）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</si>
  <si>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</si>
  <si>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</si>
  <si>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</si>
  <si>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</si>
  <si>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</si>
  <si>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</si>
  <si>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</si>
  <si>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</si>
  <si>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</si>
  <si>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</si>
  <si>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</si>
  <si>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</si>
  <si>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</si>
  <si>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</si>
  <si>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</si>
  <si>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</si>
  <si>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</si>
  <si>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</si>
  <si>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</si>
  <si>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</si>
  <si>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</si>
  <si>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</si>
  <si>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</si>
  <si>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</si>
  <si>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</si>
  <si>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</si>
  <si>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</si>
  <si>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</si>
  <si>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</si>
  <si>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</si>
  <si>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</si>
  <si>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</si>
  <si>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</si>
  <si>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</si>
  <si>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</si>
  <si>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</si>
  <si>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</si>
  <si>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</t>
  </si>
  <si>
    <t>重庆市渝北区发展和改革委员会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</si>
  <si>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</si>
  <si>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</si>
  <si>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</si>
  <si>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</si>
  <si>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</si>
  <si>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</si>
  <si>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</si>
  <si>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</si>
  <si>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</si>
  <si>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</si>
  <si>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</si>
  <si>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</si>
  <si>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</si>
  <si>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</si>
  <si>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</si>
  <si>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</si>
  <si>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</si>
  <si>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</si>
  <si>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资源勘探工业信息等支出</t>
  </si>
  <si>
    <t>住房保障支出</t>
  </si>
  <si>
    <t>粮油物资储备支出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</si>
  <si>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</si>
  <si>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</si>
  <si>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</si>
  <si>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</si>
  <si>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</si>
  <si>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</si>
  <si>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r>
      <t>2021</t>
    </r>
    <r>
      <rPr>
        <sz val="9"/>
        <color indexed="8"/>
        <rFont val="宋体"/>
        <family val="0"/>
      </rPr>
      <t>年预算数</t>
    </r>
  </si>
  <si>
    <r>
      <t>2022</t>
    </r>
    <r>
      <rPr>
        <sz val="9"/>
        <color indexed="8"/>
        <rFont val="宋体"/>
        <family val="0"/>
      </rPr>
      <t>年预算数</t>
    </r>
  </si>
  <si>
    <r>
      <t>2022</t>
    </r>
    <r>
      <rPr>
        <sz val="9"/>
        <color indexed="8"/>
        <rFont val="宋体"/>
        <family val="0"/>
      </rPr>
      <t>年预算比</t>
    </r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年预算增幅</t>
    </r>
    <r>
      <rPr>
        <sz val="9"/>
        <color indexed="8"/>
        <rFont val="Times New Roman"/>
        <family val="1"/>
      </rPr>
      <t>%</t>
    </r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</si>
  <si>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</si>
  <si>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</si>
  <si>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</si>
  <si>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</si>
  <si>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</si>
  <si>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</si>
  <si>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indexed="8"/>
        <rFont val="Dialog.plain"/>
        <family val="2"/>
      </rPr>
      <t> 20104</t>
    </r>
  </si>
  <si>
    <r>
      <rPr>
        <sz val="10"/>
        <color indexed="8"/>
        <rFont val="Dialog.plain"/>
        <family val="2"/>
      </rPr>
      <t>  2010401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</si>
  <si>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</si>
  <si>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2010402</t>
    </r>
  </si>
  <si>
    <r>
      <rPr>
        <sz val="10"/>
        <color indexed="8"/>
        <rFont val="Dialog.plain"/>
        <family val="2"/>
      </rPr>
      <t>  一般行政管理事务</t>
    </r>
  </si>
  <si>
    <r>
      <rPr>
        <sz val="10"/>
        <color indexed="8"/>
        <rFont val="Dialog.plain"/>
        <family val="2"/>
      </rPr>
      <t>  2010450</t>
    </r>
  </si>
  <si>
    <r>
      <rPr>
        <sz val="10"/>
        <color indexed="8"/>
        <rFont val="Dialog.plain"/>
        <family val="2"/>
      </rPr>
      <t>  事业运行</t>
    </r>
  </si>
  <si>
    <t>208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</si>
  <si>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</si>
  <si>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</si>
  <si>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</si>
  <si>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</si>
  <si>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2080599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</si>
  <si>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</si>
  <si>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</si>
  <si>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</si>
  <si>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</si>
  <si>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</si>
  <si>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</si>
  <si>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</si>
  <si>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215</t>
  </si>
  <si>
    <r>
      <rPr>
        <sz val="10"/>
        <color indexed="8"/>
        <rFont val="Dialog.plain"/>
        <family val="2"/>
      </rPr>
      <t> 21502</t>
    </r>
  </si>
  <si>
    <r>
      <rPr>
        <sz val="10"/>
        <color indexed="8"/>
        <rFont val="Dialog.plain"/>
        <family val="2"/>
      </rPr>
      <t>  2150299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</si>
  <si>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</si>
  <si>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</si>
  <si>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</si>
  <si>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</si>
  <si>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</si>
  <si>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222</t>
  </si>
  <si>
    <r>
      <rPr>
        <sz val="10"/>
        <color indexed="8"/>
        <rFont val="Dialog.plain"/>
        <family val="2"/>
      </rPr>
      <t> 22204</t>
    </r>
  </si>
  <si>
    <r>
      <rPr>
        <sz val="10"/>
        <color indexed="8"/>
        <rFont val="Dialog.plain"/>
        <family val="2"/>
      </rPr>
      <t> 粮油储备</t>
    </r>
  </si>
  <si>
    <r>
      <rPr>
        <sz val="10"/>
        <color indexed="8"/>
        <rFont val="Dialog.plain"/>
        <family val="2"/>
      </rPr>
      <t>  2220401</t>
    </r>
  </si>
  <si>
    <r>
      <rPr>
        <sz val="10"/>
        <color indexed="8"/>
        <rFont val="Dialog.plain"/>
        <family val="2"/>
      </rPr>
      <t>  储备粮油补贴</t>
    </r>
  </si>
  <si>
    <t>部门公开表3</t>
  </si>
  <si>
    <t>2022年渝北区部门一般公共预算财政拨款基本支出预算表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</si>
  <si>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</si>
  <si>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</si>
  <si>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</si>
  <si>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</si>
  <si>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</si>
  <si>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</si>
  <si>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</si>
  <si>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</si>
  <si>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</si>
  <si>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</si>
  <si>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</si>
  <si>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</si>
  <si>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</si>
  <si>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</si>
  <si>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</si>
  <si>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</si>
  <si>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</si>
  <si>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</si>
  <si>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</si>
  <si>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</si>
  <si>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</si>
  <si>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</si>
  <si>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</si>
  <si>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</si>
  <si>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</si>
  <si>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</si>
  <si>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</si>
  <si>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</si>
  <si>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</si>
  <si>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</si>
  <si>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</si>
  <si>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</si>
  <si>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</si>
  <si>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</si>
  <si>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</si>
  <si>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</si>
  <si>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</si>
  <si>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30209</t>
    </r>
  </si>
  <si>
    <r>
      <rPr>
        <sz val="10"/>
        <color indexed="8"/>
        <rFont val="Dialog.plain"/>
        <family val="2"/>
      </rPr>
      <t> 物业管理费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</si>
  <si>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</si>
  <si>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</si>
  <si>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30214</t>
    </r>
  </si>
  <si>
    <r>
      <rPr>
        <sz val="10"/>
        <color indexed="8"/>
        <rFont val="Dialog.plain"/>
        <family val="2"/>
      </rPr>
      <t> 租赁费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</si>
  <si>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</si>
  <si>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</si>
  <si>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</si>
  <si>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</si>
  <si>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</si>
  <si>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</si>
  <si>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</si>
  <si>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</si>
  <si>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</si>
  <si>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</si>
  <si>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</si>
  <si>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</si>
  <si>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</si>
  <si>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</si>
  <si>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</si>
  <si>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</si>
  <si>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family val="2"/>
      </rPr>
      <t> 30309</t>
    </r>
  </si>
  <si>
    <r>
      <rPr>
        <sz val="10"/>
        <color indexed="8"/>
        <rFont val="Dialog.plain"/>
        <family val="2"/>
      </rPr>
      <t> 奖励金</t>
    </r>
  </si>
  <si>
    <r>
      <rPr>
        <sz val="10"/>
        <color indexed="8"/>
        <rFont val="Dialog.plain"/>
        <family val="2"/>
      </rPr>
      <t> 30399</t>
    </r>
  </si>
  <si>
    <r>
      <rPr>
        <sz val="10"/>
        <color indexed="8"/>
        <rFont val="Dialog.plain"/>
        <family val="2"/>
      </rPr>
      <t> 其他对个人和家庭的补助</t>
    </r>
  </si>
  <si>
    <t>部门公开表4</t>
  </si>
  <si>
    <t>（政府预算支出经济分类科目）</t>
  </si>
  <si>
    <t>政府预算经济科目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</si>
  <si>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</si>
  <si>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</si>
  <si>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</si>
  <si>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</si>
  <si>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</si>
  <si>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</si>
  <si>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</si>
  <si>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</si>
  <si>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</si>
  <si>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</si>
  <si>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</si>
  <si>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</si>
  <si>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</si>
  <si>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</si>
  <si>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</si>
  <si>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</si>
  <si>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</si>
  <si>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</si>
  <si>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</si>
  <si>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</si>
  <si>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</si>
  <si>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</si>
  <si>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</si>
  <si>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</si>
  <si>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</si>
  <si>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</si>
  <si>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</si>
  <si>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</si>
  <si>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</si>
  <si>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</si>
  <si>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</si>
  <si>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</si>
  <si>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</si>
  <si>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部门公开表5</t>
  </si>
  <si>
    <t>单位:元</t>
  </si>
  <si>
    <t>2022年预算数</t>
  </si>
  <si>
    <t>2021年预算数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</si>
  <si>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</si>
  <si>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</si>
  <si>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</si>
  <si>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</si>
  <si>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</si>
  <si>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部门公开表6</t>
  </si>
  <si>
    <t>2022年渝北区部门政府性基金预算支出预算表</t>
  </si>
  <si>
    <t>本年政府性基金预算财政拨款支出</t>
  </si>
  <si>
    <t>说明：本单位无该项收支，故此表无数据。</t>
  </si>
  <si>
    <t>部门公开表7</t>
  </si>
  <si>
    <t>2022年渝北区部门国有资本经营预算支出预算表</t>
  </si>
  <si>
    <t>国有资本经营预算财政拨款支出</t>
  </si>
  <si>
    <t>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</si>
  <si>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</si>
  <si>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</si>
  <si>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</si>
  <si>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</si>
  <si>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</si>
  <si>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</si>
  <si>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</si>
  <si>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</si>
  <si>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</si>
  <si>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</si>
  <si>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</si>
  <si>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</si>
  <si>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</si>
  <si>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</si>
  <si>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</si>
  <si>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</si>
  <si>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</si>
  <si>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</si>
  <si>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</si>
  <si>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</si>
  <si>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</si>
  <si>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</si>
  <si>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</si>
  <si>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</si>
  <si>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</si>
  <si>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</si>
  <si>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</si>
  <si>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</si>
  <si>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</si>
  <si>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</si>
  <si>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</si>
  <si>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</si>
  <si>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</si>
  <si>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</si>
  <si>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
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</si>
  <si>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</si>
  <si>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</si>
  <si>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</si>
  <si>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</si>
  <si>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</si>
  <si>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</si>
  <si>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</si>
  <si>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</si>
  <si>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</si>
  <si>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r>
      <rPr>
        <sz val="9"/>
        <color indexed="8"/>
        <rFont val="Dialog.plain"/>
        <family val="2"/>
      </rPr>
      <t> 20104</t>
    </r>
  </si>
  <si>
    <r>
      <rPr>
        <sz val="9"/>
        <color indexed="8"/>
        <rFont val="Dialog.plain"/>
        <family val="2"/>
      </rPr>
      <t> 发展与改革事务</t>
    </r>
  </si>
  <si>
    <r>
      <rPr>
        <sz val="9"/>
        <color indexed="8"/>
        <rFont val="Dialog.plain"/>
        <family val="2"/>
      </rPr>
      <t>  2010401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</si>
  <si>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</si>
  <si>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2010402</t>
    </r>
  </si>
  <si>
    <r>
      <rPr>
        <sz val="9"/>
        <color indexed="8"/>
        <rFont val="Dialog.plain"/>
        <family val="2"/>
      </rPr>
      <t>  一般行政管理事务</t>
    </r>
  </si>
  <si>
    <r>
      <rPr>
        <sz val="9"/>
        <color indexed="8"/>
        <rFont val="Dialog.plain"/>
        <family val="2"/>
      </rPr>
      <t>  2010450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</si>
  <si>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</si>
  <si>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</si>
  <si>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</si>
  <si>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</si>
  <si>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</si>
  <si>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</si>
  <si>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</si>
  <si>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 2080599</t>
    </r>
  </si>
  <si>
    <r>
      <rPr>
        <sz val="9"/>
        <color indexed="8"/>
        <rFont val="Dialog.plain"/>
        <family val="2"/>
      </rPr>
      <t>  其他行政事业单位养老支出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</si>
  <si>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</si>
  <si>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</si>
  <si>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</si>
  <si>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</si>
  <si>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</si>
  <si>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</si>
  <si>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21502</t>
    </r>
  </si>
  <si>
    <r>
      <rPr>
        <sz val="9"/>
        <color indexed="8"/>
        <rFont val="Dialog.plain"/>
        <family val="2"/>
      </rPr>
      <t> 制造业</t>
    </r>
  </si>
  <si>
    <r>
      <rPr>
        <sz val="9"/>
        <color indexed="8"/>
        <rFont val="Dialog.plain"/>
        <family val="2"/>
      </rPr>
      <t>  2150299</t>
    </r>
  </si>
  <si>
    <r>
      <rPr>
        <sz val="9"/>
        <color indexed="8"/>
        <rFont val="Dialog.plain"/>
        <family val="2"/>
      </rPr>
      <t>  其他制造业支出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</si>
  <si>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</si>
  <si>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</si>
  <si>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</si>
  <si>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</si>
  <si>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9"/>
        <color indexed="8"/>
        <rFont val="Dialog.plain"/>
        <family val="2"/>
      </rPr>
      <t> 22204</t>
    </r>
  </si>
  <si>
    <r>
      <rPr>
        <sz val="9"/>
        <color indexed="8"/>
        <rFont val="Dialog.plain"/>
        <family val="2"/>
      </rPr>
      <t> 粮油储备</t>
    </r>
  </si>
  <si>
    <r>
      <rPr>
        <sz val="9"/>
        <color indexed="8"/>
        <rFont val="Dialog.plain"/>
        <family val="2"/>
      </rPr>
      <t>  2220401</t>
    </r>
  </si>
  <si>
    <r>
      <rPr>
        <sz val="9"/>
        <color indexed="8"/>
        <rFont val="Dialog.plain"/>
        <family val="2"/>
      </rPr>
      <t>  储备粮油补贴</t>
    </r>
  </si>
  <si>
    <t>部门公开表11</t>
  </si>
  <si>
    <t>上缴上级支出</t>
  </si>
  <si>
    <t>事业单位经营支出</t>
  </si>
  <si>
    <t>对下级单位补助支出</t>
  </si>
  <si>
    <r>
      <rPr>
        <sz val="12"/>
        <color indexed="8"/>
        <rFont val="Dialog.plain"/>
        <family val="2"/>
      </rPr>
      <t> 20104</t>
    </r>
  </si>
  <si>
    <r>
      <rPr>
        <sz val="12"/>
        <color indexed="8"/>
        <rFont val="Dialog.plain"/>
        <family val="2"/>
      </rPr>
      <t> 发展与改革事务</t>
    </r>
  </si>
  <si>
    <r>
      <rPr>
        <sz val="12"/>
        <color indexed="8"/>
        <rFont val="Dialog.plain"/>
        <family val="2"/>
      </rPr>
      <t>  2010401</t>
    </r>
  </si>
  <si>
    <r>
      <rPr>
        <sz val="12"/>
        <color indexed="8"/>
        <rFont val="Dialog.plain"/>
        <family val="2"/>
      </rPr>
      <t>  行政运行</t>
    </r>
  </si>
  <si>
    <r>
      <rPr>
        <sz val="12"/>
        <color indexed="8"/>
        <rFont val="Dialog.plain"/>
        <family val="2"/>
      </rPr>
      <t>  2010402</t>
    </r>
  </si>
  <si>
    <r>
      <rPr>
        <sz val="12"/>
        <color indexed="8"/>
        <rFont val="Dialog.plain"/>
        <family val="2"/>
      </rPr>
      <t>  一般行政管理事务</t>
    </r>
  </si>
  <si>
    <r>
      <rPr>
        <sz val="12"/>
        <color indexed="8"/>
        <rFont val="Dialog.plain"/>
        <family val="2"/>
      </rPr>
      <t>  2010450</t>
    </r>
  </si>
  <si>
    <r>
      <rPr>
        <sz val="12"/>
        <color indexed="8"/>
        <rFont val="Dialog.plain"/>
        <family val="2"/>
      </rPr>
      <t>  事业运行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</si>
  <si>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</si>
  <si>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</si>
  <si>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</si>
  <si>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</si>
  <si>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</si>
  <si>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</si>
  <si>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 2080599</t>
    </r>
  </si>
  <si>
    <r>
      <rPr>
        <sz val="12"/>
        <color indexed="8"/>
        <rFont val="Dialog.plain"/>
        <family val="2"/>
      </rPr>
      <t>  其他行政事业单位养老支出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</si>
  <si>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</si>
  <si>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</si>
  <si>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2101101</t>
    </r>
  </si>
  <si>
    <r>
      <rPr>
        <sz val="12"/>
        <color indexed="8"/>
        <rFont val="Dialog.plain"/>
        <family val="2"/>
      </rPr>
      <t>  行政单位医疗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</si>
  <si>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</si>
  <si>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</si>
  <si>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21502</t>
    </r>
  </si>
  <si>
    <r>
      <rPr>
        <sz val="12"/>
        <color indexed="8"/>
        <rFont val="Dialog.plain"/>
        <family val="2"/>
      </rPr>
      <t> 制造业</t>
    </r>
  </si>
  <si>
    <r>
      <rPr>
        <sz val="12"/>
        <color indexed="8"/>
        <rFont val="Dialog.plain"/>
        <family val="2"/>
      </rPr>
      <t>  2150299</t>
    </r>
  </si>
  <si>
    <r>
      <rPr>
        <sz val="12"/>
        <color indexed="8"/>
        <rFont val="Dialog.plain"/>
        <family val="2"/>
      </rPr>
      <t>  其他制造业支出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</si>
  <si>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</si>
  <si>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</si>
  <si>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</si>
  <si>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</si>
  <si>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r>
      <rPr>
        <sz val="12"/>
        <color indexed="8"/>
        <rFont val="Dialog.plain"/>
        <family val="2"/>
      </rPr>
      <t> 22204</t>
    </r>
  </si>
  <si>
    <r>
      <rPr>
        <sz val="12"/>
        <color indexed="8"/>
        <rFont val="Dialog.plain"/>
        <family val="2"/>
      </rPr>
      <t> 粮油储备</t>
    </r>
  </si>
  <si>
    <r>
      <rPr>
        <sz val="12"/>
        <color indexed="8"/>
        <rFont val="Dialog.plain"/>
        <family val="2"/>
      </rPr>
      <t>  2220401</t>
    </r>
  </si>
  <si>
    <r>
      <rPr>
        <sz val="12"/>
        <color indexed="8"/>
        <rFont val="Dialog.plain"/>
        <family val="2"/>
      </rPr>
      <t>  储备粮油补贴</t>
    </r>
  </si>
  <si>
    <t>部门公开表12</t>
  </si>
  <si>
    <t>2022年渝北区部门一般公共预算财政拨款项目支出预算表</t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</si>
  <si>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</si>
  <si>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</si>
  <si>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</si>
  <si>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</si>
  <si>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</si>
  <si>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</si>
  <si>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t>503</t>
  </si>
  <si>
    <t>机关资本性支出（一）</t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</si>
  <si>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</si>
  <si>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</si>
  <si>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</si>
  <si>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</si>
  <si>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</si>
  <si>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</si>
  <si>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t>508</t>
  </si>
  <si>
    <t>对企业资本性支出</t>
  </si>
  <si>
    <r>
      <rPr>
        <sz val="12"/>
        <color indexed="8"/>
        <rFont val="Dialog.plain"/>
        <family val="2"/>
      </rPr>
      <t> 50804</t>
    </r>
  </si>
  <si>
    <r>
      <rPr>
        <sz val="12"/>
        <color indexed="8"/>
        <rFont val="Dialog.plain"/>
        <family val="2"/>
      </rPr>
      <t> 资本金注入（二）</t>
    </r>
  </si>
  <si>
    <t>部门公开表13</t>
  </si>
  <si>
    <t>部门预算经济科目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</si>
  <si>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</si>
  <si>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</si>
  <si>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</si>
  <si>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</si>
  <si>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</si>
  <si>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</si>
  <si>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</si>
  <si>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</si>
  <si>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</si>
  <si>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</si>
  <si>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</si>
  <si>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</si>
  <si>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</si>
  <si>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</si>
  <si>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t>310</t>
  </si>
  <si>
    <t>资本性支出</t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</si>
  <si>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</si>
  <si>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</si>
  <si>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t>311</t>
  </si>
  <si>
    <t>对企业补助（基本建设）</t>
  </si>
  <si>
    <r>
      <rPr>
        <sz val="12"/>
        <color indexed="8"/>
        <rFont val="Dialog.plain"/>
        <family val="2"/>
      </rPr>
      <t> 31199</t>
    </r>
  </si>
  <si>
    <r>
      <rPr>
        <sz val="12"/>
        <color indexed="8"/>
        <rFont val="Dialog.plain"/>
        <family val="2"/>
      </rPr>
      <t> 其他对企业补助</t>
    </r>
  </si>
  <si>
    <t>312</t>
  </si>
  <si>
    <r>
      <rPr>
        <sz val="12"/>
        <color indexed="8"/>
        <rFont val="Dialog.plain"/>
        <family val="2"/>
      </rPr>
      <t> 31204</t>
    </r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</si>
  <si>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</si>
  <si>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</si>
  <si>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</si>
  <si>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</si>
  <si>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</si>
  <si>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</si>
  <si>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</si>
  <si>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</si>
  <si>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</si>
  <si>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</si>
  <si>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</si>
  <si>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</si>
  <si>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</si>
  <si>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</si>
  <si>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</si>
  <si>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</si>
  <si>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</si>
  <si>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</si>
  <si>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rPr>
        <sz val="10"/>
        <color indexed="8"/>
        <rFont val="Dialog.plain"/>
        <family val="2"/>
      </rPr>
      <t> 502</t>
    </r>
  </si>
  <si>
    <r>
      <rPr>
        <sz val="10"/>
        <color indexed="8"/>
        <rFont val="Dialog.plain"/>
        <family val="2"/>
      </rPr>
      <t> 重庆市渝北区发展和改革委员会</t>
    </r>
  </si>
  <si>
    <t>502001</t>
  </si>
  <si>
    <t>重庆市渝北区发展和改革委员会（本级）</t>
  </si>
  <si>
    <t>2010402</t>
  </si>
  <si>
    <t>一般行政管理事务</t>
  </si>
  <si>
    <t>价格管理（含价格认定）</t>
  </si>
  <si>
    <t>重庆都市圈改革发展研究</t>
  </si>
  <si>
    <t>成渝地区双城经济圈建设工作经费</t>
  </si>
  <si>
    <t>招投标管理</t>
  </si>
  <si>
    <t>优化营商环境工作</t>
  </si>
  <si>
    <t>社会信用体系建设</t>
  </si>
  <si>
    <t>可研报告、概算第三方机构 咨询评估费</t>
  </si>
  <si>
    <t>重大项目前期工作经费</t>
  </si>
  <si>
    <t>渝北区发改委投资项目服务监管系统运维费用</t>
  </si>
  <si>
    <t>2220401</t>
  </si>
  <si>
    <t>储备粮油补贴</t>
  </si>
  <si>
    <t>成品粮储存代储费用</t>
  </si>
  <si>
    <t>区级储备粮费用</t>
  </si>
  <si>
    <t>粮食流通监督及质量检查工作</t>
  </si>
  <si>
    <t>粮食应急供应考核工作</t>
  </si>
  <si>
    <t>部分粮食单双解人员困难经费</t>
  </si>
  <si>
    <t>区域合作及对口帮扶经费</t>
  </si>
  <si>
    <t>招商引资经费</t>
  </si>
  <si>
    <t>长输管线安全保护</t>
  </si>
  <si>
    <t>充电桩建设保护及节能监察</t>
  </si>
  <si>
    <t>推进碳达峰碳中和工作</t>
  </si>
  <si>
    <t>立体车库运行维护费</t>
  </si>
  <si>
    <t>临聘人员工资</t>
  </si>
  <si>
    <t>2150299</t>
  </si>
  <si>
    <t>其他制造业支出</t>
  </si>
  <si>
    <t>2021年结转-2021年支持先进制造业和现代服务业发展专项资金</t>
  </si>
  <si>
    <r>
      <t>部门公开表1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</si>
  <si>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</si>
  <si>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</si>
  <si>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</si>
  <si>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</si>
  <si>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</si>
  <si>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</si>
  <si>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t>50011222T000000069777-重大项目前期工作经费</t>
  </si>
  <si>
    <r>
      <t>部门公开表1</t>
    </r>
    <r>
      <rPr>
        <sz val="9"/>
        <color indexed="8"/>
        <rFont val="宋体"/>
        <family val="0"/>
      </rPr>
      <t>6</t>
    </r>
  </si>
  <si>
    <t>部门（单位）名称</t>
  </si>
  <si>
    <t>预算支出总量</t>
  </si>
  <si>
    <t>当年整体绩效目标</t>
  </si>
  <si>
    <t>高质量完成国民经济和社会发展战略、中长期规划和年度计划；推进重大项目建设，做好项目前期及调度推进工作，确保项目顺利实施；贯彻落实价格法律法规，做好价格宣传普法工作；做好政府定价、政府指导价的制定和定价的成本监审及调查工作；依法开展价格监测工作和价格备案工作；对标世行指标，全力优化我区营商环境。以完善信用信息归集共享为抓手，推进我区社会信用体系建设；组织拟订我区公共资源交易有关规章制度草案。统筹指导协调全区公共资源交易活动；根据《安全生产法》、《石油天然气管道保护法》及相关安全生产工作，落实行业主管部门安全生产监管责任，遏制安全事故发生，开展长输管线安全、能耗双控、节能监督检查及评审等相关工作。开展粮食质量、产量调查；实施新产粮食质量抽样、检查等；开展新粮储贮宣传等工作。形成全区成渝地区双城经济圈建设报告2篇。</t>
  </si>
  <si>
    <t>绩效指标</t>
  </si>
  <si>
    <t>指标</t>
  </si>
  <si>
    <t>指标权重</t>
  </si>
  <si>
    <t>计量单位</t>
  </si>
  <si>
    <t>指标性质</t>
  </si>
  <si>
    <t>指标值</t>
  </si>
  <si>
    <t>带动社会投资</t>
  </si>
  <si>
    <t>10</t>
  </si>
  <si>
    <t>亿元</t>
  </si>
  <si>
    <t>≥</t>
  </si>
  <si>
    <t>5</t>
  </si>
  <si>
    <t>重点项目调度会</t>
  </si>
  <si>
    <t>次</t>
  </si>
  <si>
    <t>4</t>
  </si>
  <si>
    <t>价格认定</t>
  </si>
  <si>
    <t>件</t>
  </si>
  <si>
    <t>500</t>
  </si>
  <si>
    <t>形成全区成渝地区双城经济圈建设报告</t>
  </si>
  <si>
    <t>篇</t>
  </si>
  <si>
    <t>≤</t>
  </si>
  <si>
    <t>2</t>
  </si>
  <si>
    <t>粮食保管运行费用</t>
  </si>
  <si>
    <t>万元</t>
  </si>
  <si>
    <t>＝</t>
  </si>
  <si>
    <t>1683.5</t>
  </si>
  <si>
    <t>信用产品开发应用</t>
  </si>
  <si>
    <t>个</t>
  </si>
  <si>
    <t>1</t>
  </si>
  <si>
    <t>编制碳达峰行动方案个数</t>
  </si>
  <si>
    <t>统筹推进项目管理</t>
  </si>
  <si>
    <t>审核招标文件</t>
  </si>
  <si>
    <t>份</t>
  </si>
  <si>
    <t>100</t>
  </si>
  <si>
    <t>巡线检查</t>
  </si>
  <si>
    <r>
      <t>部门公开表1</t>
    </r>
    <r>
      <rPr>
        <sz val="10"/>
        <color indexed="8"/>
        <rFont val="宋体"/>
        <family val="0"/>
      </rPr>
      <t>7</t>
    </r>
  </si>
  <si>
    <t>编制单位：</t>
  </si>
  <si>
    <t>专项资金名称</t>
  </si>
  <si>
    <t>区级储备粮费用补贴</t>
  </si>
  <si>
    <t>业务主管部门</t>
  </si>
  <si>
    <t>区发展改革委</t>
  </si>
  <si>
    <t>当年预算</t>
  </si>
  <si>
    <t>区级支出（万元）</t>
  </si>
  <si>
    <t>补助镇街（万元）</t>
  </si>
  <si>
    <t>项目概况</t>
  </si>
  <si>
    <t>1、储备原粮稻谷、小麦3.4万吨，实施粮食收购、运输、安全储存等费用拨付。2、根据市发改委要求及第七次全国人口普查群我区人口数量，我区需保持4至5个月粮食应急供应量，故新增储备原粮稻谷3000吨。（全年储备费用标准为452.7元/吨，市质检站检查费用2.3元/吨，合计收费标准为455元/吨）</t>
  </si>
  <si>
    <t>立项依据</t>
  </si>
  <si>
    <t>1、市政府办公厅《关于下达新增地方粮食储备任务的通知》（渝府办发〔2014〕153号）2、市商务委《关于做好区县级粮食储备管理工作的通知》（渝商委发〔2015〕12号）。</t>
  </si>
  <si>
    <t>当年绩效目标</t>
  </si>
  <si>
    <t>确保渝北区城镇居民在2022年若有紧急情况能够保障粮食相对供应。</t>
  </si>
  <si>
    <t>预算执行率</t>
  </si>
  <si>
    <t>%</t>
  </si>
  <si>
    <t>政策性粮食储备我区适用范围</t>
  </si>
  <si>
    <t>粮食质量合格率</t>
  </si>
  <si>
    <t>粮食及时保障率</t>
  </si>
  <si>
    <t>服务对象满意度</t>
  </si>
  <si>
    <t>紧急时期，确保社会稳定</t>
  </si>
  <si>
    <t>部门公开表18</t>
  </si>
  <si>
    <t>单位：万元</t>
  </si>
  <si>
    <t>支出功能科目编码</t>
  </si>
  <si>
    <t>支出功能科目名称</t>
  </si>
  <si>
    <t>预算金额</t>
  </si>
  <si>
    <t>备注</t>
  </si>
  <si>
    <t>合     计</t>
  </si>
  <si>
    <r>
      <rPr>
        <sz val="10"/>
        <color indexed="8"/>
        <rFont val="Dialog.plain"/>
        <family val="2"/>
      </rPr>
      <t> 发展与改革事务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</si>
  <si>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</si>
  <si>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</si>
  <si>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 其他行政事业单位养老支出</t>
    </r>
  </si>
  <si>
    <r>
      <rPr>
        <sz val="10"/>
        <color indexed="8"/>
        <rFont val="Dialog.plain"/>
        <family val="2"/>
      </rPr>
      <t> 制造业</t>
    </r>
  </si>
  <si>
    <r>
      <rPr>
        <sz val="10"/>
        <color indexed="8"/>
        <rFont val="Dialog.plain"/>
        <family val="2"/>
      </rPr>
      <t>  其他制造业支出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</si>
</sst>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;\-#,##0.00;#"/>
    <numFmt numFmtId="178" formatCode="0_ "/>
    <numFmt numFmtId="179" formatCode="0;[Red]0"/>
    <numFmt numFmtId="180" formatCode="#,##0.00_ "/>
    <numFmt numFmtId="181" formatCode="#,##0.000000000_ "/>
    <numFmt numFmtId="182" formatCode="0.00_);[Red]\(0.00\)"/>
  </numFmts>
  <fonts count="71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方正小标宋_GBK"/>
      <family val="4"/>
    </font>
    <font>
      <b/>
      <sz val="12"/>
      <name val="方正仿宋_GBK"/>
      <family val="4"/>
    </font>
    <font>
      <sz val="10"/>
      <name val="方正仿宋_GBK"/>
      <family val="4"/>
    </font>
    <font>
      <sz val="10"/>
      <name val="方正楷体_GBK"/>
      <family val="4"/>
    </font>
    <font>
      <sz val="10"/>
      <name val="Times New Roman"/>
      <family val="1"/>
    </font>
    <font>
      <sz val="12"/>
      <name val="方正仿宋_GBK"/>
      <family val="4"/>
    </font>
    <font>
      <sz val="10"/>
      <name val="Arial"/>
      <family val="2"/>
    </font>
    <font>
      <sz val="16"/>
      <name val="方正小标宋_GBK"/>
      <family val="4"/>
    </font>
    <font>
      <sz val="9"/>
      <color indexed="63"/>
      <name val="宋体"/>
      <family val="0"/>
    </font>
    <font>
      <sz val="12"/>
      <name val="SimSun"/>
      <family val="0"/>
    </font>
    <font>
      <sz val="10"/>
      <name val="SimSun"/>
      <family val="0"/>
    </font>
    <font>
      <sz val="10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0"/>
      <name val="SimSun"/>
      <family val="0"/>
    </font>
    <font>
      <b/>
      <sz val="12"/>
      <name val="Times New Roman"/>
      <family val="1"/>
    </font>
    <font>
      <sz val="17"/>
      <name val="方正小标宋_GBK"/>
      <family val="4"/>
    </font>
    <font>
      <sz val="12"/>
      <name val="方正楷体_GBK"/>
      <family val="4"/>
    </font>
    <font>
      <sz val="12"/>
      <name val="Times New Roman"/>
      <family val="1"/>
    </font>
    <font>
      <sz val="18"/>
      <color indexed="8"/>
      <name val="方正小标宋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4"/>
      <name val="黑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9"/>
      <name val="simhei"/>
      <family val="0"/>
    </font>
    <font>
      <sz val="14"/>
      <name val="方正大黑_GBK"/>
      <family val="0"/>
    </font>
    <font>
      <b/>
      <sz val="14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Dialog.plain"/>
      <family val="2"/>
    </font>
    <font>
      <sz val="14"/>
      <name val="方正黑体_GBK"/>
      <family val="4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9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Dialog.plain"/>
      <family val="2"/>
    </font>
    <font>
      <sz val="9"/>
      <color indexed="8"/>
      <name val="Dialog.plain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9" fontId="0" fillId="0" borderId="0">
      <alignment/>
      <protection/>
    </xf>
    <xf numFmtId="0" fontId="54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7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57" fillId="0" borderId="0">
      <alignment vertical="center"/>
      <protection/>
    </xf>
    <xf numFmtId="0" fontId="57" fillId="0" borderId="0">
      <alignment/>
      <protection/>
    </xf>
    <xf numFmtId="0" fontId="2" fillId="0" borderId="0">
      <alignment vertical="center"/>
      <protection/>
    </xf>
    <xf numFmtId="0" fontId="57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2" fillId="16" borderId="5" applyNumberFormat="0" applyAlignment="0" applyProtection="0"/>
    <xf numFmtId="0" fontId="62" fillId="16" borderId="5" applyNumberFormat="0" applyAlignment="0" applyProtection="0"/>
    <xf numFmtId="0" fontId="62" fillId="16" borderId="5" applyNumberFormat="0" applyAlignment="0" applyProtection="0"/>
    <xf numFmtId="0" fontId="49" fillId="17" borderId="6" applyNumberFormat="0" applyAlignment="0" applyProtection="0"/>
    <xf numFmtId="0" fontId="49" fillId="17" borderId="6" applyNumberFormat="0" applyAlignment="0" applyProtection="0"/>
    <xf numFmtId="0" fontId="49" fillId="17" borderId="6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42" fontId="0" fillId="0" borderId="0">
      <alignment/>
      <protection/>
    </xf>
    <xf numFmtId="43" fontId="57" fillId="0" borderId="0" applyFont="0" applyFill="0" applyBorder="0" applyAlignment="0" applyProtection="0"/>
    <xf numFmtId="43" fontId="0" fillId="0" borderId="0">
      <alignment/>
      <protection/>
    </xf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51" fillId="16" borderId="8" applyNumberFormat="0" applyAlignment="0" applyProtection="0"/>
    <xf numFmtId="0" fontId="51" fillId="16" borderId="8" applyNumberFormat="0" applyAlignment="0" applyProtection="0"/>
    <xf numFmtId="0" fontId="51" fillId="16" borderId="8" applyNumberFormat="0" applyAlignment="0" applyProtection="0"/>
    <xf numFmtId="0" fontId="61" fillId="7" borderId="5" applyNumberFormat="0" applyAlignment="0" applyProtection="0"/>
    <xf numFmtId="0" fontId="61" fillId="7" borderId="5" applyNumberFormat="0" applyAlignment="0" applyProtection="0"/>
    <xf numFmtId="0" fontId="61" fillId="7" borderId="5" applyNumberFormat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57" fillId="23" borderId="9" applyNumberFormat="0" applyFont="0" applyAlignment="0" applyProtection="0"/>
    <xf numFmtId="0" fontId="57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/>
      <protection/>
    </xf>
    <xf numFmtId="0" fontId="0" fillId="0" borderId="0" xfId="97" applyAlignment="1">
      <alignment horizontal="center" vertical="center"/>
      <protection/>
    </xf>
    <xf numFmtId="0" fontId="0" fillId="0" borderId="0" xfId="97" applyAlignment="1">
      <alignment vertical="center"/>
      <protection/>
    </xf>
    <xf numFmtId="176" fontId="0" fillId="0" borderId="0" xfId="97" applyNumberForma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97" applyFont="1" applyAlignment="1">
      <alignment horizontal="center" vertical="center"/>
      <protection/>
    </xf>
    <xf numFmtId="0" fontId="2" fillId="0" borderId="10" xfId="97" applyFont="1" applyBorder="1" applyAlignment="1">
      <alignment horizontal="center" vertical="center" wrapText="1"/>
      <protection/>
    </xf>
    <xf numFmtId="176" fontId="2" fillId="0" borderId="10" xfId="97" applyNumberFormat="1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vertical="center"/>
      <protection/>
    </xf>
    <xf numFmtId="0" fontId="2" fillId="0" borderId="10" xfId="97" applyFont="1" applyBorder="1" applyAlignment="1">
      <alignment horizontal="center" vertical="center"/>
      <protection/>
    </xf>
    <xf numFmtId="176" fontId="2" fillId="0" borderId="10" xfId="123" applyNumberFormat="1" applyFont="1" applyBorder="1" applyAlignment="1">
      <alignment horizontal="right" vertical="center"/>
    </xf>
    <xf numFmtId="0" fontId="2" fillId="0" borderId="10" xfId="97" applyFont="1" applyBorder="1" applyAlignment="1">
      <alignment horizontal="left" vertical="center"/>
      <protection/>
    </xf>
    <xf numFmtId="0" fontId="2" fillId="0" borderId="10" xfId="97" applyFont="1" applyBorder="1" applyAlignment="1">
      <alignment horizontal="left" vertical="center" wrapText="1"/>
      <protection/>
    </xf>
    <xf numFmtId="0" fontId="0" fillId="0" borderId="10" xfId="97" applyBorder="1" applyAlignment="1">
      <alignment horizontal="center" vertical="center"/>
      <protection/>
    </xf>
    <xf numFmtId="0" fontId="0" fillId="0" borderId="10" xfId="97" applyBorder="1" applyAlignment="1">
      <alignment vertical="center"/>
      <protection/>
    </xf>
    <xf numFmtId="176" fontId="0" fillId="0" borderId="10" xfId="97" applyNumberFormat="1" applyBorder="1" applyAlignment="1">
      <alignment horizontal="right" vertical="center"/>
      <protection/>
    </xf>
    <xf numFmtId="0" fontId="0" fillId="0" borderId="0" xfId="97" applyAlignment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" fontId="24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7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4" fontId="29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176" fontId="3" fillId="24" borderId="0" xfId="89" applyNumberFormat="1" applyFont="1" applyFill="1" applyBorder="1" applyAlignment="1">
      <alignment vertical="center"/>
      <protection/>
    </xf>
    <xf numFmtId="0" fontId="30" fillId="24" borderId="0" xfId="88" applyFont="1" applyFill="1" applyBorder="1" applyAlignment="1">
      <alignment vertical="center"/>
      <protection/>
    </xf>
    <xf numFmtId="0" fontId="3" fillId="24" borderId="0" xfId="89" applyFont="1" applyFill="1" applyBorder="1" applyAlignment="1">
      <alignment horizontal="right" vertical="center"/>
      <protection/>
    </xf>
    <xf numFmtId="0" fontId="16" fillId="24" borderId="10" xfId="93" applyFont="1" applyFill="1" applyBorder="1" applyAlignment="1">
      <alignment horizontal="center" vertical="center"/>
      <protection/>
    </xf>
    <xf numFmtId="176" fontId="16" fillId="24" borderId="10" xfId="93" applyNumberFormat="1" applyFont="1" applyFill="1" applyBorder="1" applyAlignment="1">
      <alignment horizontal="center" vertical="center"/>
      <protection/>
    </xf>
    <xf numFmtId="176" fontId="16" fillId="24" borderId="15" xfId="93" applyNumberFormat="1" applyFont="1" applyFill="1" applyBorder="1" applyAlignment="1">
      <alignment horizontal="center" vertical="center"/>
      <protection/>
    </xf>
    <xf numFmtId="0" fontId="3" fillId="24" borderId="10" xfId="93" applyFont="1" applyFill="1" applyBorder="1" applyAlignment="1">
      <alignment horizontal="center" vertical="center"/>
      <protection/>
    </xf>
    <xf numFmtId="178" fontId="31" fillId="24" borderId="10" xfId="0" applyNumberFormat="1" applyFont="1" applyFill="1" applyBorder="1" applyAlignment="1" applyProtection="1">
      <alignment vertical="center"/>
      <protection/>
    </xf>
    <xf numFmtId="178" fontId="31" fillId="24" borderId="16" xfId="0" applyNumberFormat="1" applyFont="1" applyFill="1" applyBorder="1" applyAlignment="1" applyProtection="1">
      <alignment vertical="center"/>
      <protection/>
    </xf>
    <xf numFmtId="0" fontId="3" fillId="24" borderId="10" xfId="88" applyFont="1" applyFill="1" applyBorder="1" applyAlignment="1">
      <alignment horizontal="left" vertical="center"/>
      <protection/>
    </xf>
    <xf numFmtId="176" fontId="3" fillId="24" borderId="10" xfId="89" applyNumberFormat="1" applyFont="1" applyFill="1" applyBorder="1" applyAlignment="1">
      <alignment vertical="center"/>
      <protection/>
    </xf>
    <xf numFmtId="178" fontId="16" fillId="24" borderId="10" xfId="0" applyNumberFormat="1" applyFont="1" applyFill="1" applyBorder="1" applyAlignment="1" applyProtection="1">
      <alignment vertical="center"/>
      <protection/>
    </xf>
    <xf numFmtId="178" fontId="16" fillId="24" borderId="16" xfId="0" applyNumberFormat="1" applyFont="1" applyFill="1" applyBorder="1" applyAlignment="1" applyProtection="1">
      <alignment vertical="center"/>
      <protection/>
    </xf>
    <xf numFmtId="176" fontId="3" fillId="24" borderId="10" xfId="89" applyNumberFormat="1" applyFont="1" applyFill="1" applyBorder="1" applyAlignment="1">
      <alignment horizontal="left" vertical="center" indent="1"/>
      <protection/>
    </xf>
    <xf numFmtId="176" fontId="3" fillId="24" borderId="17" xfId="89" applyNumberFormat="1" applyFont="1" applyFill="1" applyBorder="1" applyAlignment="1">
      <alignment horizontal="left" vertical="center" indent="1"/>
      <protection/>
    </xf>
    <xf numFmtId="176" fontId="3" fillId="24" borderId="17" xfId="89" applyNumberFormat="1" applyFont="1" applyFill="1" applyBorder="1" applyAlignment="1">
      <alignment vertical="center"/>
      <protection/>
    </xf>
    <xf numFmtId="176" fontId="3" fillId="0" borderId="17" xfId="89" applyNumberFormat="1" applyFont="1" applyFill="1" applyBorder="1" applyAlignment="1">
      <alignment vertical="center"/>
      <protection/>
    </xf>
    <xf numFmtId="0" fontId="3" fillId="0" borderId="10" xfId="89" applyFont="1" applyFill="1" applyBorder="1" applyAlignment="1">
      <alignment vertical="center"/>
      <protection/>
    </xf>
    <xf numFmtId="176" fontId="3" fillId="0" borderId="10" xfId="89" applyNumberFormat="1" applyFont="1" applyFill="1" applyBorder="1" applyAlignment="1">
      <alignment vertical="center"/>
      <protection/>
    </xf>
    <xf numFmtId="0" fontId="3" fillId="0" borderId="16" xfId="89" applyFont="1" applyFill="1" applyBorder="1" applyAlignment="1">
      <alignment vertical="center"/>
      <protection/>
    </xf>
    <xf numFmtId="0" fontId="16" fillId="0" borderId="18" xfId="92" applyFont="1" applyFill="1" applyBorder="1" applyAlignment="1">
      <alignment horizontal="center" vertical="center"/>
      <protection/>
    </xf>
    <xf numFmtId="179" fontId="16" fillId="0" borderId="19" xfId="92" applyNumberFormat="1" applyFont="1" applyFill="1" applyBorder="1" applyAlignment="1">
      <alignment horizontal="center" vertical="center"/>
      <protection/>
    </xf>
    <xf numFmtId="0" fontId="16" fillId="0" borderId="19" xfId="88" applyFont="1" applyFill="1" applyBorder="1" applyAlignment="1">
      <alignment horizontal="left" vertical="center"/>
      <protection/>
    </xf>
    <xf numFmtId="178" fontId="31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 applyProtection="1">
      <alignment horizontal="right" vertical="center"/>
      <protection/>
    </xf>
    <xf numFmtId="4" fontId="39" fillId="0" borderId="11" xfId="0" applyNumberFormat="1" applyFont="1" applyBorder="1" applyAlignment="1">
      <alignment horizontal="right" vertical="center" wrapText="1"/>
    </xf>
    <xf numFmtId="10" fontId="40" fillId="24" borderId="10" xfId="0" applyNumberFormat="1" applyFont="1" applyFill="1" applyBorder="1" applyAlignment="1">
      <alignment/>
    </xf>
    <xf numFmtId="0" fontId="23" fillId="0" borderId="13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4" fontId="24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8" fillId="0" borderId="16" xfId="98" applyFont="1" applyBorder="1" applyAlignment="1">
      <alignment/>
    </xf>
    <xf numFmtId="0" fontId="47" fillId="0" borderId="18" xfId="0" applyFont="1" applyBorder="1" applyAlignment="1">
      <alignment horizontal="center"/>
    </xf>
    <xf numFmtId="0" fontId="48" fillId="0" borderId="20" xfId="98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4" fontId="9" fillId="0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5" fillId="24" borderId="0" xfId="89" applyFont="1" applyFill="1" applyAlignment="1">
      <alignment horizontal="center" vertical="center"/>
      <protection/>
    </xf>
    <xf numFmtId="0" fontId="2" fillId="0" borderId="0" xfId="94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97" applyFont="1" applyAlignment="1">
      <alignment horizontal="center" vertical="center"/>
      <protection/>
    </xf>
  </cellXfs>
  <cellStyles count="14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2" xfId="89"/>
    <cellStyle name="常规 2 2" xfId="90"/>
    <cellStyle name="常规 3" xfId="91"/>
    <cellStyle name="常规 3 2" xfId="92"/>
    <cellStyle name="常规 3 3" xfId="93"/>
    <cellStyle name="常规 3 4" xfId="94"/>
    <cellStyle name="常规 4" xfId="95"/>
    <cellStyle name="常规 5" xfId="96"/>
    <cellStyle name="常规 6" xfId="97"/>
    <cellStyle name="Hyperlink" xfId="98"/>
    <cellStyle name="好" xfId="99"/>
    <cellStyle name="好 2" xfId="100"/>
    <cellStyle name="好 3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千位分隔 2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9579;&#26041;&#33459;2012\&#25253;&#36130;&#25919;&#37096;\2013&#39044;&#31639;&#25253;&#36130;&#25919;&#37096;\3&#26376;\3&#26376;\2013&#21306;&#21439;&#39044;&#31639;3.31\901%20&#28189;&#20013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Desktop\2021\&#39044;&#20915;&#31639;&#20844;&#24320;\&#39044;&#31639;&#20844;&#24320;\2021&#24180;&#21021;&#39044;&#31639;&#20844;&#24320;\&#37325;&#24198;&#24066;&#28189;&#21271;&#21306;2021&#24180;&#25919;&#24220;&#39044;&#31639;&#25910;&#25903;&#20844;&#24320;&#34920;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  <sheetName val="表十七"/>
      <sheetName val="表十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41" customWidth="1"/>
    <col min="2" max="2" width="111.5" style="0" customWidth="1"/>
  </cols>
  <sheetData>
    <row r="1" spans="1:2" ht="58.5" customHeight="1">
      <c r="A1" s="163" t="s">
        <v>0</v>
      </c>
      <c r="B1" s="163"/>
    </row>
    <row r="2" spans="1:2" ht="27" customHeight="1">
      <c r="A2" s="148" t="s">
        <v>1</v>
      </c>
      <c r="B2" s="149" t="s">
        <v>2</v>
      </c>
    </row>
    <row r="3" spans="1:2" ht="27" customHeight="1">
      <c r="A3" s="150">
        <v>1</v>
      </c>
      <c r="B3" s="151" t="s">
        <v>3</v>
      </c>
    </row>
    <row r="4" spans="1:2" ht="27" customHeight="1">
      <c r="A4" s="150">
        <v>2</v>
      </c>
      <c r="B4" s="151" t="s">
        <v>4</v>
      </c>
    </row>
    <row r="5" spans="1:2" ht="27" customHeight="1">
      <c r="A5" s="150">
        <v>3</v>
      </c>
      <c r="B5" s="151" t="s">
        <v>5</v>
      </c>
    </row>
    <row r="6" spans="1:2" ht="27" customHeight="1">
      <c r="A6" s="150">
        <v>4</v>
      </c>
      <c r="B6" s="151" t="s">
        <v>6</v>
      </c>
    </row>
    <row r="7" spans="1:2" ht="27" customHeight="1">
      <c r="A7" s="150">
        <v>5</v>
      </c>
      <c r="B7" s="151" t="s">
        <v>7</v>
      </c>
    </row>
    <row r="8" spans="1:2" ht="27" customHeight="1">
      <c r="A8" s="150">
        <v>6</v>
      </c>
      <c r="B8" s="151" t="s">
        <v>8</v>
      </c>
    </row>
    <row r="9" spans="1:2" ht="27" customHeight="1">
      <c r="A9" s="150">
        <v>7</v>
      </c>
      <c r="B9" s="151" t="s">
        <v>9</v>
      </c>
    </row>
    <row r="10" spans="1:2" ht="27" customHeight="1">
      <c r="A10" s="150">
        <v>8</v>
      </c>
      <c r="B10" s="151" t="s">
        <v>10</v>
      </c>
    </row>
    <row r="11" spans="1:2" ht="27" customHeight="1">
      <c r="A11" s="152">
        <v>9</v>
      </c>
      <c r="B11" s="153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H28" sqref="H28"/>
    </sheetView>
  </sheetViews>
  <sheetFormatPr defaultColWidth="9.33203125" defaultRowHeight="11.25"/>
  <cols>
    <col min="1" max="1" width="50.5" style="42" customWidth="1"/>
    <col min="2" max="2" width="9.33203125" style="42" customWidth="1"/>
    <col min="3" max="3" width="50.5" style="42" customWidth="1"/>
    <col min="4" max="16384" width="9.33203125" style="42" customWidth="1"/>
  </cols>
  <sheetData>
    <row r="1" ht="27.75" customHeight="1">
      <c r="A1" s="32" t="s">
        <v>239</v>
      </c>
    </row>
    <row r="2" spans="1:4" ht="24">
      <c r="A2" s="189" t="s">
        <v>29</v>
      </c>
      <c r="B2" s="189"/>
      <c r="C2" s="189"/>
      <c r="D2" s="189"/>
    </row>
    <row r="3" spans="1:4" ht="18.75">
      <c r="A3" s="89" t="s">
        <v>51</v>
      </c>
      <c r="B3" s="89"/>
      <c r="C3" s="90"/>
      <c r="D3" s="91" t="s">
        <v>53</v>
      </c>
    </row>
    <row r="4" spans="1:4" s="73" customFormat="1" ht="12">
      <c r="A4" s="92" t="s">
        <v>240</v>
      </c>
      <c r="B4" s="93" t="s">
        <v>57</v>
      </c>
      <c r="C4" s="92" t="s">
        <v>241</v>
      </c>
      <c r="D4" s="94" t="s">
        <v>57</v>
      </c>
    </row>
    <row r="5" spans="1:4" ht="12">
      <c r="A5" s="95" t="s">
        <v>242</v>
      </c>
      <c r="B5" s="96"/>
      <c r="C5" s="95" t="s">
        <v>242</v>
      </c>
      <c r="D5" s="97"/>
    </row>
    <row r="6" spans="1:4" ht="12">
      <c r="A6" s="98" t="s">
        <v>76</v>
      </c>
      <c r="B6" s="96"/>
      <c r="C6" s="98" t="s">
        <v>77</v>
      </c>
      <c r="D6" s="97"/>
    </row>
    <row r="7" spans="1:4" ht="12">
      <c r="A7" s="99" t="s">
        <v>243</v>
      </c>
      <c r="B7" s="100"/>
      <c r="C7" s="99" t="s">
        <v>244</v>
      </c>
      <c r="D7" s="101"/>
    </row>
    <row r="8" spans="1:4" ht="12">
      <c r="A8" s="102" t="s">
        <v>245</v>
      </c>
      <c r="B8" s="100"/>
      <c r="C8" s="102" t="s">
        <v>245</v>
      </c>
      <c r="D8" s="101"/>
    </row>
    <row r="9" spans="1:4" ht="12">
      <c r="A9" s="103" t="s">
        <v>246</v>
      </c>
      <c r="B9" s="100"/>
      <c r="C9" s="102" t="s">
        <v>246</v>
      </c>
      <c r="D9" s="101"/>
    </row>
    <row r="10" spans="1:4" ht="12">
      <c r="A10" s="103" t="s">
        <v>247</v>
      </c>
      <c r="B10" s="100"/>
      <c r="C10" s="102" t="s">
        <v>247</v>
      </c>
      <c r="D10" s="101"/>
    </row>
    <row r="11" spans="1:4" ht="12">
      <c r="A11" s="104" t="s">
        <v>248</v>
      </c>
      <c r="B11" s="100"/>
      <c r="C11" s="99" t="s">
        <v>249</v>
      </c>
      <c r="D11" s="101"/>
    </row>
    <row r="12" spans="1:4" ht="12">
      <c r="A12" s="103" t="s">
        <v>250</v>
      </c>
      <c r="B12" s="100"/>
      <c r="C12" s="102" t="s">
        <v>250</v>
      </c>
      <c r="D12" s="101"/>
    </row>
    <row r="13" spans="1:4" ht="12">
      <c r="A13" s="103" t="s">
        <v>251</v>
      </c>
      <c r="B13" s="100"/>
      <c r="C13" s="102" t="s">
        <v>251</v>
      </c>
      <c r="D13" s="101"/>
    </row>
    <row r="14" spans="1:4" ht="12">
      <c r="A14" s="104" t="s">
        <v>252</v>
      </c>
      <c r="B14" s="100"/>
      <c r="C14" s="99" t="s">
        <v>253</v>
      </c>
      <c r="D14" s="101"/>
    </row>
    <row r="15" spans="1:4" ht="12">
      <c r="A15" s="104" t="s">
        <v>254</v>
      </c>
      <c r="B15" s="100"/>
      <c r="C15" s="99" t="s">
        <v>255</v>
      </c>
      <c r="D15" s="101"/>
    </row>
    <row r="16" spans="1:4" ht="12">
      <c r="A16" s="105"/>
      <c r="B16" s="106"/>
      <c r="C16" s="107"/>
      <c r="D16" s="108"/>
    </row>
    <row r="17" spans="1:4" ht="12">
      <c r="A17" s="109"/>
      <c r="B17" s="110"/>
      <c r="C17" s="111" t="s">
        <v>256</v>
      </c>
      <c r="D17" s="112"/>
    </row>
    <row r="18" spans="1:4" ht="13.5">
      <c r="A18" s="190" t="s">
        <v>257</v>
      </c>
      <c r="B18" s="190"/>
      <c r="C18" s="190"/>
      <c r="D18" s="190"/>
    </row>
  </sheetData>
  <sheetProtection/>
  <mergeCells count="2">
    <mergeCell ref="A2:D2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8" sqref="F18"/>
    </sheetView>
  </sheetViews>
  <sheetFormatPr defaultColWidth="9.33203125" defaultRowHeight="11.25"/>
  <cols>
    <col min="1" max="1" width="39.16015625" style="80" customWidth="1"/>
    <col min="2" max="2" width="19.66015625" style="80" customWidth="1"/>
    <col min="3" max="3" width="28.33203125" style="8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81" t="s">
        <v>258</v>
      </c>
    </row>
    <row r="2" spans="1:4" ht="27.75" customHeight="1">
      <c r="A2" s="191" t="s">
        <v>31</v>
      </c>
      <c r="B2" s="191"/>
      <c r="C2" s="191"/>
      <c r="D2" s="191"/>
    </row>
    <row r="3" spans="1:4" s="80" customFormat="1" ht="15.75" customHeight="1">
      <c r="A3" s="82" t="s">
        <v>51</v>
      </c>
      <c r="B3" s="177" t="str">
        <f>'表一'!B3</f>
        <v>重庆市渝北区发展和改革委员会</v>
      </c>
      <c r="C3" s="177"/>
      <c r="D3" s="83" t="s">
        <v>53</v>
      </c>
    </row>
    <row r="4" spans="1:4" ht="21" customHeight="1">
      <c r="A4" s="184" t="s">
        <v>54</v>
      </c>
      <c r="B4" s="184"/>
      <c r="C4" s="180" t="s">
        <v>55</v>
      </c>
      <c r="D4" s="180"/>
    </row>
    <row r="5" spans="1:4" ht="21" customHeight="1">
      <c r="A5" s="84" t="s">
        <v>56</v>
      </c>
      <c r="B5" s="85" t="s">
        <v>57</v>
      </c>
      <c r="C5" s="85" t="s">
        <v>56</v>
      </c>
      <c r="D5" s="44" t="s">
        <v>58</v>
      </c>
    </row>
    <row r="6" spans="1:4" ht="18.75" customHeight="1">
      <c r="A6" s="86" t="s">
        <v>58</v>
      </c>
      <c r="B6" s="87">
        <v>57790243.86</v>
      </c>
      <c r="C6" s="86" t="s">
        <v>58</v>
      </c>
      <c r="D6" s="87">
        <v>57790243.86</v>
      </c>
    </row>
    <row r="7" spans="1:4" ht="18.75" customHeight="1">
      <c r="A7" s="88" t="s">
        <v>259</v>
      </c>
      <c r="B7" s="87">
        <v>57790243.86</v>
      </c>
      <c r="C7" s="88" t="s">
        <v>260</v>
      </c>
      <c r="D7" s="87">
        <v>57790243.86</v>
      </c>
    </row>
    <row r="8" spans="1:5" ht="18.75" customHeight="1">
      <c r="A8" s="71" t="s">
        <v>261</v>
      </c>
      <c r="B8" s="87">
        <v>57532579.62</v>
      </c>
      <c r="C8" s="71" t="s">
        <v>66</v>
      </c>
      <c r="D8" s="87">
        <v>23778421.75</v>
      </c>
      <c r="E8" s="40"/>
    </row>
    <row r="9" spans="1:4" ht="18.75" customHeight="1">
      <c r="A9" s="71" t="s">
        <v>262</v>
      </c>
      <c r="B9" s="87" t="s">
        <v>64</v>
      </c>
      <c r="C9" s="71" t="s">
        <v>68</v>
      </c>
      <c r="D9" s="87">
        <v>1563772.4</v>
      </c>
    </row>
    <row r="10" spans="1:4" ht="18.75" customHeight="1">
      <c r="A10" s="71" t="s">
        <v>263</v>
      </c>
      <c r="B10" s="87" t="s">
        <v>64</v>
      </c>
      <c r="C10" s="71" t="s">
        <v>70</v>
      </c>
      <c r="D10" s="87">
        <v>509313.51</v>
      </c>
    </row>
    <row r="11" spans="1:4" ht="18.75" customHeight="1">
      <c r="A11" s="71" t="s">
        <v>264</v>
      </c>
      <c r="B11" s="87" t="s">
        <v>64</v>
      </c>
      <c r="C11" s="71" t="s">
        <v>71</v>
      </c>
      <c r="D11" s="87">
        <v>13510000</v>
      </c>
    </row>
    <row r="12" spans="1:4" ht="18.75" customHeight="1">
      <c r="A12" s="71" t="s">
        <v>265</v>
      </c>
      <c r="B12" s="87">
        <v>257664.24</v>
      </c>
      <c r="C12" s="71" t="s">
        <v>72</v>
      </c>
      <c r="D12" s="87">
        <v>453736.2</v>
      </c>
    </row>
    <row r="13" spans="1:4" ht="18.75" customHeight="1">
      <c r="A13" s="71" t="s">
        <v>266</v>
      </c>
      <c r="B13" s="87" t="s">
        <v>64</v>
      </c>
      <c r="C13" s="71" t="s">
        <v>73</v>
      </c>
      <c r="D13" s="87">
        <v>17975000</v>
      </c>
    </row>
    <row r="14" spans="1:4" ht="18.75" customHeight="1">
      <c r="A14" s="71" t="s">
        <v>267</v>
      </c>
      <c r="B14" s="87" t="s">
        <v>64</v>
      </c>
      <c r="C14" s="71"/>
      <c r="D14" s="87" t="s">
        <v>64</v>
      </c>
    </row>
    <row r="15" spans="1:4" ht="18.75" customHeight="1">
      <c r="A15" s="71" t="s">
        <v>268</v>
      </c>
      <c r="B15" s="87" t="s">
        <v>64</v>
      </c>
      <c r="C15" s="71"/>
      <c r="D15" s="87" t="s">
        <v>64</v>
      </c>
    </row>
    <row r="16" spans="1:4" ht="18.75" customHeight="1">
      <c r="A16" s="71" t="s">
        <v>269</v>
      </c>
      <c r="B16" s="87" t="s">
        <v>64</v>
      </c>
      <c r="C16" s="71"/>
      <c r="D16" s="87" t="s">
        <v>64</v>
      </c>
    </row>
    <row r="17" spans="1:4" ht="18.75" customHeight="1">
      <c r="A17" s="88" t="s">
        <v>74</v>
      </c>
      <c r="B17" s="87" t="s">
        <v>64</v>
      </c>
      <c r="C17" s="88" t="s">
        <v>75</v>
      </c>
      <c r="D17" s="88"/>
    </row>
    <row r="18" spans="1:4" ht="18.75" customHeight="1">
      <c r="A18" s="88" t="s">
        <v>270</v>
      </c>
      <c r="B18" s="88"/>
      <c r="C18" s="88"/>
      <c r="D18" s="88"/>
    </row>
  </sheetData>
  <sheetProtection/>
  <mergeCells count="4">
    <mergeCell ref="A2:D2"/>
    <mergeCell ref="B3:C3"/>
    <mergeCell ref="A4:B4"/>
    <mergeCell ref="C4:D4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7">
      <selection activeCell="V14" sqref="V14"/>
    </sheetView>
  </sheetViews>
  <sheetFormatPr defaultColWidth="9.33203125" defaultRowHeight="11.25"/>
  <cols>
    <col min="2" max="2" width="37.66015625" style="0" customWidth="1"/>
    <col min="3" max="3" width="14" style="0" customWidth="1"/>
    <col min="4" max="4" width="5.5" style="0" customWidth="1"/>
    <col min="5" max="5" width="14" style="0" customWidth="1"/>
    <col min="6" max="6" width="10" style="0" customWidth="1"/>
    <col min="7" max="7" width="10.33203125" style="0" customWidth="1"/>
    <col min="8" max="8" width="8.66015625" style="0" customWidth="1"/>
    <col min="9" max="9" width="12.16015625" style="0" customWidth="1"/>
    <col min="10" max="10" width="7.8320312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2" t="s">
        <v>271</v>
      </c>
      <c r="B1" s="42"/>
      <c r="C1" s="73"/>
      <c r="D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4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27" customHeight="1">
      <c r="A3" s="196" t="s">
        <v>51</v>
      </c>
      <c r="B3" s="196"/>
      <c r="C3" s="197" t="str">
        <f>'表一'!B3</f>
        <v>重庆市渝北区发展和改革委员会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9" t="s">
        <v>53</v>
      </c>
    </row>
    <row r="4" spans="1:14" ht="24" customHeight="1">
      <c r="A4" s="186" t="s">
        <v>272</v>
      </c>
      <c r="B4" s="186"/>
      <c r="C4" s="186" t="s">
        <v>58</v>
      </c>
      <c r="D4" s="194" t="s">
        <v>273</v>
      </c>
      <c r="E4" s="194" t="s">
        <v>274</v>
      </c>
      <c r="F4" s="194" t="s">
        <v>275</v>
      </c>
      <c r="G4" s="194" t="s">
        <v>276</v>
      </c>
      <c r="H4" s="198" t="s">
        <v>277</v>
      </c>
      <c r="I4" s="192" t="s">
        <v>278</v>
      </c>
      <c r="J4" s="192" t="s">
        <v>279</v>
      </c>
      <c r="K4" s="199" t="s">
        <v>280</v>
      </c>
      <c r="L4" s="192" t="s">
        <v>281</v>
      </c>
      <c r="M4" s="194" t="s">
        <v>282</v>
      </c>
      <c r="N4" s="194" t="s">
        <v>283</v>
      </c>
    </row>
    <row r="5" spans="1:14" ht="24" customHeight="1">
      <c r="A5" s="36" t="s">
        <v>83</v>
      </c>
      <c r="B5" s="36" t="s">
        <v>84</v>
      </c>
      <c r="C5" s="186"/>
      <c r="D5" s="174"/>
      <c r="E5" s="174"/>
      <c r="F5" s="174"/>
      <c r="G5" s="174"/>
      <c r="H5" s="193"/>
      <c r="I5" s="193"/>
      <c r="J5" s="193"/>
      <c r="K5" s="174"/>
      <c r="L5" s="193"/>
      <c r="M5" s="194"/>
      <c r="N5" s="174"/>
    </row>
    <row r="6" spans="1:14" ht="21.75" customHeight="1">
      <c r="A6" s="195" t="s">
        <v>58</v>
      </c>
      <c r="B6" s="195"/>
      <c r="C6" s="75">
        <v>57790243.86</v>
      </c>
      <c r="D6" s="75" t="s">
        <v>64</v>
      </c>
      <c r="E6" s="75">
        <v>57532579.62</v>
      </c>
      <c r="F6" s="75" t="s">
        <v>64</v>
      </c>
      <c r="G6" s="75" t="s">
        <v>64</v>
      </c>
      <c r="H6" s="75" t="s">
        <v>64</v>
      </c>
      <c r="I6" s="75">
        <v>257664.24</v>
      </c>
      <c r="J6" s="36"/>
      <c r="K6" s="36"/>
      <c r="L6" s="36"/>
      <c r="M6" s="36"/>
      <c r="N6" s="36"/>
    </row>
    <row r="7" spans="1:14" ht="21.75" customHeight="1">
      <c r="A7" s="76" t="s">
        <v>88</v>
      </c>
      <c r="B7" s="77" t="s">
        <v>66</v>
      </c>
      <c r="C7" s="78">
        <v>23778421.75</v>
      </c>
      <c r="D7" s="78" t="s">
        <v>64</v>
      </c>
      <c r="E7" s="78">
        <v>23520757.51</v>
      </c>
      <c r="F7" s="78" t="s">
        <v>64</v>
      </c>
      <c r="G7" s="78" t="s">
        <v>64</v>
      </c>
      <c r="H7" s="78" t="s">
        <v>64</v>
      </c>
      <c r="I7" s="78">
        <v>257664.24</v>
      </c>
      <c r="J7" s="36"/>
      <c r="K7" s="36"/>
      <c r="L7" s="36"/>
      <c r="M7" s="36"/>
      <c r="N7" s="36"/>
    </row>
    <row r="8" spans="1:14" ht="21.75" customHeight="1">
      <c r="A8" s="76" t="s">
        <v>284</v>
      </c>
      <c r="B8" s="77" t="s">
        <v>285</v>
      </c>
      <c r="C8" s="78">
        <v>23778421.75</v>
      </c>
      <c r="D8" s="78" t="s">
        <v>64</v>
      </c>
      <c r="E8" s="78">
        <v>23520757.51</v>
      </c>
      <c r="F8" s="78" t="s">
        <v>64</v>
      </c>
      <c r="G8" s="78" t="s">
        <v>64</v>
      </c>
      <c r="H8" s="78" t="s">
        <v>64</v>
      </c>
      <c r="I8" s="78">
        <v>257664.24</v>
      </c>
      <c r="J8" s="36"/>
      <c r="K8" s="36"/>
      <c r="L8" s="36"/>
      <c r="M8" s="36"/>
      <c r="N8" s="36"/>
    </row>
    <row r="9" spans="1:14" ht="21.75" customHeight="1">
      <c r="A9" s="76" t="s">
        <v>286</v>
      </c>
      <c r="B9" s="77" t="s">
        <v>287</v>
      </c>
      <c r="C9" s="78">
        <v>8329097.03</v>
      </c>
      <c r="D9" s="78" t="s">
        <v>64</v>
      </c>
      <c r="E9" s="78">
        <v>8329097.03</v>
      </c>
      <c r="F9" s="78" t="s">
        <v>64</v>
      </c>
      <c r="G9" s="78" t="s">
        <v>64</v>
      </c>
      <c r="H9" s="78" t="s">
        <v>64</v>
      </c>
      <c r="I9" s="78" t="s">
        <v>64</v>
      </c>
      <c r="J9" s="36"/>
      <c r="K9" s="36"/>
      <c r="L9" s="36"/>
      <c r="M9" s="36"/>
      <c r="N9" s="36"/>
    </row>
    <row r="10" spans="1:14" ht="21.75" customHeight="1">
      <c r="A10" s="76" t="s">
        <v>288</v>
      </c>
      <c r="B10" s="77" t="s">
        <v>289</v>
      </c>
      <c r="C10" s="78">
        <v>13345000</v>
      </c>
      <c r="D10" s="78" t="s">
        <v>64</v>
      </c>
      <c r="E10" s="78">
        <v>13345000</v>
      </c>
      <c r="F10" s="78" t="s">
        <v>64</v>
      </c>
      <c r="G10" s="78" t="s">
        <v>64</v>
      </c>
      <c r="H10" s="78" t="s">
        <v>64</v>
      </c>
      <c r="I10" s="78" t="s">
        <v>64</v>
      </c>
      <c r="J10" s="36"/>
      <c r="K10" s="36"/>
      <c r="L10" s="36"/>
      <c r="M10" s="36"/>
      <c r="N10" s="36"/>
    </row>
    <row r="11" spans="1:14" ht="21.75" customHeight="1">
      <c r="A11" s="76" t="s">
        <v>290</v>
      </c>
      <c r="B11" s="77" t="s">
        <v>291</v>
      </c>
      <c r="C11" s="78">
        <v>2104324.72</v>
      </c>
      <c r="D11" s="78" t="s">
        <v>64</v>
      </c>
      <c r="E11" s="78">
        <v>1846660.48</v>
      </c>
      <c r="F11" s="78" t="s">
        <v>64</v>
      </c>
      <c r="G11" s="78" t="s">
        <v>64</v>
      </c>
      <c r="H11" s="78" t="s">
        <v>64</v>
      </c>
      <c r="I11" s="78">
        <v>257664.24</v>
      </c>
      <c r="J11" s="36"/>
      <c r="K11" s="36"/>
      <c r="L11" s="36"/>
      <c r="M11" s="36"/>
      <c r="N11" s="36"/>
    </row>
    <row r="12" spans="1:14" ht="21.75" customHeight="1">
      <c r="A12" s="76" t="s">
        <v>96</v>
      </c>
      <c r="B12" s="77" t="s">
        <v>68</v>
      </c>
      <c r="C12" s="78">
        <v>1563772.4</v>
      </c>
      <c r="D12" s="78" t="s">
        <v>64</v>
      </c>
      <c r="E12" s="78">
        <v>1563772.4</v>
      </c>
      <c r="F12" s="78" t="s">
        <v>64</v>
      </c>
      <c r="G12" s="78" t="s">
        <v>64</v>
      </c>
      <c r="H12" s="78" t="s">
        <v>64</v>
      </c>
      <c r="I12" s="78" t="s">
        <v>64</v>
      </c>
      <c r="J12" s="36"/>
      <c r="K12" s="36"/>
      <c r="L12" s="36"/>
      <c r="M12" s="36"/>
      <c r="N12" s="36"/>
    </row>
    <row r="13" spans="1:14" ht="21.75" customHeight="1">
      <c r="A13" s="76" t="s">
        <v>292</v>
      </c>
      <c r="B13" s="77" t="s">
        <v>293</v>
      </c>
      <c r="C13" s="78">
        <v>1563772.4</v>
      </c>
      <c r="D13" s="78" t="s">
        <v>64</v>
      </c>
      <c r="E13" s="78">
        <v>1563772.4</v>
      </c>
      <c r="F13" s="78" t="s">
        <v>64</v>
      </c>
      <c r="G13" s="78" t="s">
        <v>64</v>
      </c>
      <c r="H13" s="78" t="s">
        <v>64</v>
      </c>
      <c r="I13" s="78" t="s">
        <v>64</v>
      </c>
      <c r="J13" s="36"/>
      <c r="K13" s="36"/>
      <c r="L13" s="36"/>
      <c r="M13" s="36"/>
      <c r="N13" s="36"/>
    </row>
    <row r="14" spans="1:14" ht="21.75" customHeight="1">
      <c r="A14" s="76" t="s">
        <v>294</v>
      </c>
      <c r="B14" s="77" t="s">
        <v>295</v>
      </c>
      <c r="C14" s="78">
        <v>604981.6</v>
      </c>
      <c r="D14" s="78" t="s">
        <v>64</v>
      </c>
      <c r="E14" s="78">
        <v>604981.6</v>
      </c>
      <c r="F14" s="78" t="s">
        <v>64</v>
      </c>
      <c r="G14" s="78" t="s">
        <v>64</v>
      </c>
      <c r="H14" s="78" t="s">
        <v>64</v>
      </c>
      <c r="I14" s="78" t="s">
        <v>64</v>
      </c>
      <c r="J14" s="36"/>
      <c r="K14" s="36"/>
      <c r="L14" s="36"/>
      <c r="M14" s="36"/>
      <c r="N14" s="36"/>
    </row>
    <row r="15" spans="1:14" ht="21.75" customHeight="1">
      <c r="A15" s="76" t="s">
        <v>296</v>
      </c>
      <c r="B15" s="77" t="s">
        <v>297</v>
      </c>
      <c r="C15" s="78">
        <v>302490.8</v>
      </c>
      <c r="D15" s="78" t="s">
        <v>64</v>
      </c>
      <c r="E15" s="78">
        <v>302490.8</v>
      </c>
      <c r="F15" s="78" t="s">
        <v>64</v>
      </c>
      <c r="G15" s="78" t="s">
        <v>64</v>
      </c>
      <c r="H15" s="78" t="s">
        <v>64</v>
      </c>
      <c r="I15" s="78" t="s">
        <v>64</v>
      </c>
      <c r="J15" s="36"/>
      <c r="K15" s="36"/>
      <c r="L15" s="36"/>
      <c r="M15" s="36"/>
      <c r="N15" s="36"/>
    </row>
    <row r="16" spans="1:14" ht="21.75" customHeight="1">
      <c r="A16" s="76" t="s">
        <v>298</v>
      </c>
      <c r="B16" s="77" t="s">
        <v>299</v>
      </c>
      <c r="C16" s="78">
        <v>656300</v>
      </c>
      <c r="D16" s="78" t="s">
        <v>64</v>
      </c>
      <c r="E16" s="78">
        <v>656300</v>
      </c>
      <c r="F16" s="78" t="s">
        <v>64</v>
      </c>
      <c r="G16" s="78" t="s">
        <v>64</v>
      </c>
      <c r="H16" s="78" t="s">
        <v>64</v>
      </c>
      <c r="I16" s="78" t="s">
        <v>64</v>
      </c>
      <c r="J16" s="36"/>
      <c r="K16" s="36"/>
      <c r="L16" s="36"/>
      <c r="M16" s="36"/>
      <c r="N16" s="36"/>
    </row>
    <row r="17" spans="1:14" ht="21.75" customHeight="1">
      <c r="A17" s="76" t="s">
        <v>102</v>
      </c>
      <c r="B17" s="77" t="s">
        <v>70</v>
      </c>
      <c r="C17" s="78">
        <v>509313.51</v>
      </c>
      <c r="D17" s="78" t="s">
        <v>64</v>
      </c>
      <c r="E17" s="78">
        <v>509313.51</v>
      </c>
      <c r="F17" s="78" t="s">
        <v>64</v>
      </c>
      <c r="G17" s="78" t="s">
        <v>64</v>
      </c>
      <c r="H17" s="78" t="s">
        <v>64</v>
      </c>
      <c r="I17" s="78" t="s">
        <v>64</v>
      </c>
      <c r="J17" s="36"/>
      <c r="K17" s="36"/>
      <c r="L17" s="36"/>
      <c r="M17" s="36"/>
      <c r="N17" s="36"/>
    </row>
    <row r="18" spans="1:14" ht="21.75" customHeight="1">
      <c r="A18" s="76" t="s">
        <v>300</v>
      </c>
      <c r="B18" s="77" t="s">
        <v>301</v>
      </c>
      <c r="C18" s="78">
        <v>509313.51</v>
      </c>
      <c r="D18" s="78" t="s">
        <v>64</v>
      </c>
      <c r="E18" s="78">
        <v>509313.51</v>
      </c>
      <c r="F18" s="78" t="s">
        <v>64</v>
      </c>
      <c r="G18" s="78" t="s">
        <v>64</v>
      </c>
      <c r="H18" s="78" t="s">
        <v>64</v>
      </c>
      <c r="I18" s="78" t="s">
        <v>64</v>
      </c>
      <c r="J18" s="36"/>
      <c r="K18" s="36"/>
      <c r="L18" s="36"/>
      <c r="M18" s="36"/>
      <c r="N18" s="36"/>
    </row>
    <row r="19" spans="1:14" ht="21.75" customHeight="1">
      <c r="A19" s="76" t="s">
        <v>302</v>
      </c>
      <c r="B19" s="77" t="s">
        <v>303</v>
      </c>
      <c r="C19" s="78">
        <v>443497.51</v>
      </c>
      <c r="D19" s="78" t="s">
        <v>64</v>
      </c>
      <c r="E19" s="78">
        <v>443497.51</v>
      </c>
      <c r="F19" s="78" t="s">
        <v>64</v>
      </c>
      <c r="G19" s="78" t="s">
        <v>64</v>
      </c>
      <c r="H19" s="78" t="s">
        <v>64</v>
      </c>
      <c r="I19" s="78" t="s">
        <v>64</v>
      </c>
      <c r="J19" s="36"/>
      <c r="K19" s="36"/>
      <c r="L19" s="36"/>
      <c r="M19" s="36"/>
      <c r="N19" s="36"/>
    </row>
    <row r="20" spans="1:14" ht="21.75" customHeight="1">
      <c r="A20" s="76" t="s">
        <v>304</v>
      </c>
      <c r="B20" s="77" t="s">
        <v>305</v>
      </c>
      <c r="C20" s="78">
        <v>65816</v>
      </c>
      <c r="D20" s="78" t="s">
        <v>64</v>
      </c>
      <c r="E20" s="78">
        <v>65816</v>
      </c>
      <c r="F20" s="78" t="s">
        <v>64</v>
      </c>
      <c r="G20" s="78" t="s">
        <v>64</v>
      </c>
      <c r="H20" s="78" t="s">
        <v>64</v>
      </c>
      <c r="I20" s="78" t="s">
        <v>64</v>
      </c>
      <c r="J20" s="36"/>
      <c r="K20" s="36"/>
      <c r="L20" s="36"/>
      <c r="M20" s="36"/>
      <c r="N20" s="36"/>
    </row>
    <row r="21" spans="1:14" ht="21.75" customHeight="1">
      <c r="A21" s="76" t="s">
        <v>109</v>
      </c>
      <c r="B21" s="77" t="s">
        <v>71</v>
      </c>
      <c r="C21" s="78">
        <v>13510000</v>
      </c>
      <c r="D21" s="78" t="s">
        <v>64</v>
      </c>
      <c r="E21" s="78">
        <v>13510000</v>
      </c>
      <c r="F21" s="78" t="s">
        <v>64</v>
      </c>
      <c r="G21" s="78" t="s">
        <v>64</v>
      </c>
      <c r="H21" s="78" t="s">
        <v>64</v>
      </c>
      <c r="I21" s="78" t="s">
        <v>64</v>
      </c>
      <c r="J21" s="36"/>
      <c r="K21" s="36"/>
      <c r="L21" s="36"/>
      <c r="M21" s="36"/>
      <c r="N21" s="36"/>
    </row>
    <row r="22" spans="1:14" ht="21.75" customHeight="1">
      <c r="A22" s="76" t="s">
        <v>306</v>
      </c>
      <c r="B22" s="77" t="s">
        <v>307</v>
      </c>
      <c r="C22" s="78">
        <v>13510000</v>
      </c>
      <c r="D22" s="78" t="s">
        <v>64</v>
      </c>
      <c r="E22" s="78">
        <v>13510000</v>
      </c>
      <c r="F22" s="78" t="s">
        <v>64</v>
      </c>
      <c r="G22" s="78" t="s">
        <v>64</v>
      </c>
      <c r="H22" s="78" t="s">
        <v>64</v>
      </c>
      <c r="I22" s="78" t="s">
        <v>64</v>
      </c>
      <c r="J22" s="36"/>
      <c r="K22" s="36"/>
      <c r="L22" s="36"/>
      <c r="M22" s="36"/>
      <c r="N22" s="36"/>
    </row>
    <row r="23" spans="1:14" ht="21.75" customHeight="1">
      <c r="A23" s="76" t="s">
        <v>308</v>
      </c>
      <c r="B23" s="77" t="s">
        <v>309</v>
      </c>
      <c r="C23" s="78">
        <v>13510000</v>
      </c>
      <c r="D23" s="78" t="s">
        <v>64</v>
      </c>
      <c r="E23" s="78">
        <v>13510000</v>
      </c>
      <c r="F23" s="78" t="s">
        <v>64</v>
      </c>
      <c r="G23" s="78" t="s">
        <v>64</v>
      </c>
      <c r="H23" s="78" t="s">
        <v>64</v>
      </c>
      <c r="I23" s="78" t="s">
        <v>64</v>
      </c>
      <c r="J23" s="36"/>
      <c r="K23" s="36"/>
      <c r="L23" s="36"/>
      <c r="M23" s="36"/>
      <c r="N23" s="36"/>
    </row>
    <row r="24" spans="1:14" ht="21.75" customHeight="1">
      <c r="A24" s="76" t="s">
        <v>112</v>
      </c>
      <c r="B24" s="77" t="s">
        <v>72</v>
      </c>
      <c r="C24" s="78">
        <v>453736.2</v>
      </c>
      <c r="D24" s="78" t="s">
        <v>64</v>
      </c>
      <c r="E24" s="78">
        <v>453736.2</v>
      </c>
      <c r="F24" s="78" t="s">
        <v>64</v>
      </c>
      <c r="G24" s="78" t="s">
        <v>64</v>
      </c>
      <c r="H24" s="78" t="s">
        <v>64</v>
      </c>
      <c r="I24" s="78" t="s">
        <v>64</v>
      </c>
      <c r="J24" s="36"/>
      <c r="K24" s="36"/>
      <c r="L24" s="36"/>
      <c r="M24" s="36"/>
      <c r="N24" s="36"/>
    </row>
    <row r="25" spans="1:14" ht="21.75" customHeight="1">
      <c r="A25" s="76" t="s">
        <v>310</v>
      </c>
      <c r="B25" s="77" t="s">
        <v>311</v>
      </c>
      <c r="C25" s="78">
        <v>453736.2</v>
      </c>
      <c r="D25" s="78" t="s">
        <v>64</v>
      </c>
      <c r="E25" s="78">
        <v>453736.2</v>
      </c>
      <c r="F25" s="78" t="s">
        <v>64</v>
      </c>
      <c r="G25" s="78" t="s">
        <v>64</v>
      </c>
      <c r="H25" s="78" t="s">
        <v>64</v>
      </c>
      <c r="I25" s="78" t="s">
        <v>64</v>
      </c>
      <c r="J25" s="36"/>
      <c r="K25" s="36"/>
      <c r="L25" s="36"/>
      <c r="M25" s="36"/>
      <c r="N25" s="36"/>
    </row>
    <row r="26" spans="1:14" ht="21.75" customHeight="1">
      <c r="A26" s="76" t="s">
        <v>312</v>
      </c>
      <c r="B26" s="77" t="s">
        <v>313</v>
      </c>
      <c r="C26" s="78">
        <v>453736.2</v>
      </c>
      <c r="D26" s="78" t="s">
        <v>64</v>
      </c>
      <c r="E26" s="78">
        <v>453736.2</v>
      </c>
      <c r="F26" s="78" t="s">
        <v>64</v>
      </c>
      <c r="G26" s="78" t="s">
        <v>64</v>
      </c>
      <c r="H26" s="78" t="s">
        <v>64</v>
      </c>
      <c r="I26" s="78" t="s">
        <v>64</v>
      </c>
      <c r="J26" s="36"/>
      <c r="K26" s="36"/>
      <c r="L26" s="36"/>
      <c r="M26" s="36"/>
      <c r="N26" s="36"/>
    </row>
    <row r="27" spans="1:14" ht="21.75" customHeight="1">
      <c r="A27" s="76" t="s">
        <v>117</v>
      </c>
      <c r="B27" s="77" t="s">
        <v>73</v>
      </c>
      <c r="C27" s="78">
        <v>17975000</v>
      </c>
      <c r="D27" s="78" t="s">
        <v>64</v>
      </c>
      <c r="E27" s="78">
        <v>17975000</v>
      </c>
      <c r="F27" s="78" t="s">
        <v>64</v>
      </c>
      <c r="G27" s="78" t="s">
        <v>64</v>
      </c>
      <c r="H27" s="78" t="s">
        <v>64</v>
      </c>
      <c r="I27" s="78" t="s">
        <v>64</v>
      </c>
      <c r="J27" s="36"/>
      <c r="K27" s="36"/>
      <c r="L27" s="36"/>
      <c r="M27" s="36"/>
      <c r="N27" s="36"/>
    </row>
    <row r="28" spans="1:14" ht="21.75" customHeight="1">
      <c r="A28" s="76" t="s">
        <v>314</v>
      </c>
      <c r="B28" s="77" t="s">
        <v>315</v>
      </c>
      <c r="C28" s="78">
        <v>17975000</v>
      </c>
      <c r="D28" s="78" t="s">
        <v>64</v>
      </c>
      <c r="E28" s="78">
        <v>17975000</v>
      </c>
      <c r="F28" s="78" t="s">
        <v>64</v>
      </c>
      <c r="G28" s="78" t="s">
        <v>64</v>
      </c>
      <c r="H28" s="78" t="s">
        <v>64</v>
      </c>
      <c r="I28" s="78" t="s">
        <v>64</v>
      </c>
      <c r="J28" s="36"/>
      <c r="K28" s="36"/>
      <c r="L28" s="36"/>
      <c r="M28" s="36"/>
      <c r="N28" s="36"/>
    </row>
    <row r="29" spans="1:14" ht="21.75" customHeight="1">
      <c r="A29" s="76" t="s">
        <v>316</v>
      </c>
      <c r="B29" s="77" t="s">
        <v>317</v>
      </c>
      <c r="C29" s="78">
        <v>17975000</v>
      </c>
      <c r="D29" s="78" t="s">
        <v>64</v>
      </c>
      <c r="E29" s="78">
        <v>17975000</v>
      </c>
      <c r="F29" s="78" t="s">
        <v>64</v>
      </c>
      <c r="G29" s="78" t="s">
        <v>64</v>
      </c>
      <c r="H29" s="78" t="s">
        <v>64</v>
      </c>
      <c r="I29" s="78" t="s">
        <v>64</v>
      </c>
      <c r="J29" s="36"/>
      <c r="K29" s="36"/>
      <c r="L29" s="36"/>
      <c r="M29" s="36"/>
      <c r="N29" s="36"/>
    </row>
  </sheetData>
  <sheetProtection/>
  <mergeCells count="17">
    <mergeCell ref="A2:N2"/>
    <mergeCell ref="A3:B3"/>
    <mergeCell ref="C3:M3"/>
    <mergeCell ref="A4:B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6:B6"/>
    <mergeCell ref="C4:C5"/>
    <mergeCell ref="D4:D5"/>
    <mergeCell ref="E4:E5"/>
  </mergeCells>
  <printOptions horizontalCentered="1"/>
  <pageMargins left="0.31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N18" sqref="N18"/>
    </sheetView>
  </sheetViews>
  <sheetFormatPr defaultColWidth="9.33203125" defaultRowHeight="11.25"/>
  <cols>
    <col min="1" max="1" width="13.5" style="0" customWidth="1"/>
    <col min="2" max="2" width="46.83203125" style="0" customWidth="1"/>
    <col min="3" max="5" width="18.5" style="0" customWidth="1"/>
    <col min="8" max="8" width="12.5" style="0" customWidth="1"/>
  </cols>
  <sheetData>
    <row r="1" ht="24" customHeight="1">
      <c r="A1" s="32" t="s">
        <v>318</v>
      </c>
    </row>
    <row r="2" spans="1:8" ht="27" customHeight="1">
      <c r="A2" s="191" t="s">
        <v>35</v>
      </c>
      <c r="B2" s="191"/>
      <c r="C2" s="191"/>
      <c r="D2" s="191"/>
      <c r="E2" s="191"/>
      <c r="F2" s="191"/>
      <c r="G2" s="191"/>
      <c r="H2" s="191"/>
    </row>
    <row r="3" spans="1:8" ht="20.25" customHeight="1">
      <c r="A3" s="33" t="s">
        <v>51</v>
      </c>
      <c r="B3" s="200" t="str">
        <f>'表一'!B3</f>
        <v>重庆市渝北区发展和改革委员会</v>
      </c>
      <c r="C3" s="200"/>
      <c r="D3" s="200"/>
      <c r="E3" s="200"/>
      <c r="F3" s="200"/>
      <c r="G3" s="200"/>
      <c r="H3" s="35" t="s">
        <v>224</v>
      </c>
    </row>
    <row r="4" spans="1:8" ht="32.25" customHeight="1">
      <c r="A4" s="70" t="s">
        <v>83</v>
      </c>
      <c r="B4" s="70" t="s">
        <v>84</v>
      </c>
      <c r="C4" s="70" t="s">
        <v>58</v>
      </c>
      <c r="D4" s="70" t="s">
        <v>86</v>
      </c>
      <c r="E4" s="70" t="s">
        <v>87</v>
      </c>
      <c r="F4" s="44" t="s">
        <v>319</v>
      </c>
      <c r="G4" s="44" t="s">
        <v>320</v>
      </c>
      <c r="H4" s="44" t="s">
        <v>321</v>
      </c>
    </row>
    <row r="5" spans="1:8" ht="22.5" customHeight="1">
      <c r="A5" s="201" t="s">
        <v>58</v>
      </c>
      <c r="B5" s="201"/>
      <c r="C5" s="54">
        <v>57790243.86</v>
      </c>
      <c r="D5" s="54">
        <v>12960243.86</v>
      </c>
      <c r="E5" s="54">
        <v>44830000</v>
      </c>
      <c r="F5" s="59"/>
      <c r="G5" s="59"/>
      <c r="H5" s="59"/>
    </row>
    <row r="6" spans="1:8" ht="16.5">
      <c r="A6" s="69" t="s">
        <v>88</v>
      </c>
      <c r="B6" s="71" t="s">
        <v>66</v>
      </c>
      <c r="C6" s="65">
        <v>23778421.75</v>
      </c>
      <c r="D6" s="65">
        <v>10433421.75</v>
      </c>
      <c r="E6" s="72">
        <v>13345000</v>
      </c>
      <c r="F6" s="59"/>
      <c r="G6" s="59"/>
      <c r="H6" s="59"/>
    </row>
    <row r="7" spans="1:8" ht="16.5">
      <c r="A7" s="69" t="s">
        <v>322</v>
      </c>
      <c r="B7" s="71" t="s">
        <v>323</v>
      </c>
      <c r="C7" s="65">
        <v>23778421.75</v>
      </c>
      <c r="D7" s="65">
        <v>10433421.75</v>
      </c>
      <c r="E7" s="72">
        <v>13345000</v>
      </c>
      <c r="F7" s="59"/>
      <c r="G7" s="59"/>
      <c r="H7" s="59"/>
    </row>
    <row r="8" spans="1:8" ht="16.5">
      <c r="A8" s="69" t="s">
        <v>324</v>
      </c>
      <c r="B8" s="71" t="s">
        <v>325</v>
      </c>
      <c r="C8" s="65">
        <v>8329097.03</v>
      </c>
      <c r="D8" s="65">
        <v>8329097.03</v>
      </c>
      <c r="E8" s="72" t="s">
        <v>64</v>
      </c>
      <c r="F8" s="59"/>
      <c r="G8" s="59"/>
      <c r="H8" s="59"/>
    </row>
    <row r="9" spans="1:8" ht="16.5">
      <c r="A9" s="69" t="s">
        <v>326</v>
      </c>
      <c r="B9" s="71" t="s">
        <v>327</v>
      </c>
      <c r="C9" s="65">
        <v>13345000</v>
      </c>
      <c r="D9" s="65" t="s">
        <v>64</v>
      </c>
      <c r="E9" s="72">
        <v>13345000</v>
      </c>
      <c r="F9" s="59"/>
      <c r="G9" s="59"/>
      <c r="H9" s="59"/>
    </row>
    <row r="10" spans="1:8" ht="16.5">
      <c r="A10" s="69" t="s">
        <v>328</v>
      </c>
      <c r="B10" s="71" t="s">
        <v>329</v>
      </c>
      <c r="C10" s="65">
        <v>2104324.72</v>
      </c>
      <c r="D10" s="65">
        <v>2104324.72</v>
      </c>
      <c r="E10" s="72" t="s">
        <v>64</v>
      </c>
      <c r="F10" s="59"/>
      <c r="G10" s="59"/>
      <c r="H10" s="59"/>
    </row>
    <row r="11" spans="1:8" ht="16.5">
      <c r="A11" s="69" t="s">
        <v>96</v>
      </c>
      <c r="B11" s="71" t="s">
        <v>68</v>
      </c>
      <c r="C11" s="65">
        <v>1563772.4</v>
      </c>
      <c r="D11" s="65">
        <v>1563772.4</v>
      </c>
      <c r="E11" s="72" t="s">
        <v>64</v>
      </c>
      <c r="F11" s="59"/>
      <c r="G11" s="59"/>
      <c r="H11" s="59"/>
    </row>
    <row r="12" spans="1:8" ht="16.5">
      <c r="A12" s="69" t="s">
        <v>330</v>
      </c>
      <c r="B12" s="71" t="s">
        <v>331</v>
      </c>
      <c r="C12" s="65">
        <v>1563772.4</v>
      </c>
      <c r="D12" s="65">
        <v>1563772.4</v>
      </c>
      <c r="E12" s="72" t="s">
        <v>64</v>
      </c>
      <c r="F12" s="59"/>
      <c r="G12" s="59"/>
      <c r="H12" s="59"/>
    </row>
    <row r="13" spans="1:8" ht="16.5">
      <c r="A13" s="69" t="s">
        <v>332</v>
      </c>
      <c r="B13" s="71" t="s">
        <v>333</v>
      </c>
      <c r="C13" s="65">
        <v>604981.6</v>
      </c>
      <c r="D13" s="65">
        <v>604981.6</v>
      </c>
      <c r="E13" s="72" t="s">
        <v>64</v>
      </c>
      <c r="F13" s="59"/>
      <c r="G13" s="59"/>
      <c r="H13" s="59"/>
    </row>
    <row r="14" spans="1:8" ht="16.5">
      <c r="A14" s="69" t="s">
        <v>334</v>
      </c>
      <c r="B14" s="71" t="s">
        <v>335</v>
      </c>
      <c r="C14" s="65">
        <v>302490.8</v>
      </c>
      <c r="D14" s="65">
        <v>302490.8</v>
      </c>
      <c r="E14" s="72" t="s">
        <v>64</v>
      </c>
      <c r="F14" s="59"/>
      <c r="G14" s="59"/>
      <c r="H14" s="59"/>
    </row>
    <row r="15" spans="1:8" ht="16.5">
      <c r="A15" s="69" t="s">
        <v>336</v>
      </c>
      <c r="B15" s="71" t="s">
        <v>337</v>
      </c>
      <c r="C15" s="65">
        <v>656300</v>
      </c>
      <c r="D15" s="65">
        <v>656300</v>
      </c>
      <c r="E15" s="72" t="s">
        <v>64</v>
      </c>
      <c r="F15" s="59"/>
      <c r="G15" s="59"/>
      <c r="H15" s="59"/>
    </row>
    <row r="16" spans="1:8" ht="16.5">
      <c r="A16" s="69" t="s">
        <v>102</v>
      </c>
      <c r="B16" s="71" t="s">
        <v>70</v>
      </c>
      <c r="C16" s="65">
        <v>509313.51</v>
      </c>
      <c r="D16" s="65">
        <v>509313.51</v>
      </c>
      <c r="E16" s="72" t="s">
        <v>64</v>
      </c>
      <c r="F16" s="59"/>
      <c r="G16" s="59"/>
      <c r="H16" s="59"/>
    </row>
    <row r="17" spans="1:8" ht="16.5">
      <c r="A17" s="69" t="s">
        <v>338</v>
      </c>
      <c r="B17" s="71" t="s">
        <v>339</v>
      </c>
      <c r="C17" s="65">
        <v>509313.51</v>
      </c>
      <c r="D17" s="65">
        <v>509313.51</v>
      </c>
      <c r="E17" s="72" t="s">
        <v>64</v>
      </c>
      <c r="F17" s="59"/>
      <c r="G17" s="59"/>
      <c r="H17" s="59"/>
    </row>
    <row r="18" spans="1:8" ht="16.5">
      <c r="A18" s="69" t="s">
        <v>340</v>
      </c>
      <c r="B18" s="71" t="s">
        <v>341</v>
      </c>
      <c r="C18" s="65">
        <v>443497.51</v>
      </c>
      <c r="D18" s="65">
        <v>443497.51</v>
      </c>
      <c r="E18" s="72" t="s">
        <v>64</v>
      </c>
      <c r="F18" s="59"/>
      <c r="G18" s="59"/>
      <c r="H18" s="59"/>
    </row>
    <row r="19" spans="1:8" ht="16.5">
      <c r="A19" s="69" t="s">
        <v>342</v>
      </c>
      <c r="B19" s="71" t="s">
        <v>343</v>
      </c>
      <c r="C19" s="65">
        <v>65816</v>
      </c>
      <c r="D19" s="65">
        <v>65816</v>
      </c>
      <c r="E19" s="72" t="s">
        <v>64</v>
      </c>
      <c r="F19" s="59"/>
      <c r="G19" s="59"/>
      <c r="H19" s="59"/>
    </row>
    <row r="20" spans="1:8" ht="16.5">
      <c r="A20" s="69" t="s">
        <v>109</v>
      </c>
      <c r="B20" s="71" t="s">
        <v>71</v>
      </c>
      <c r="C20" s="65">
        <v>13510000</v>
      </c>
      <c r="D20" s="65" t="s">
        <v>64</v>
      </c>
      <c r="E20" s="72">
        <v>13510000</v>
      </c>
      <c r="F20" s="59"/>
      <c r="G20" s="59"/>
      <c r="H20" s="59"/>
    </row>
    <row r="21" spans="1:8" ht="16.5">
      <c r="A21" s="69" t="s">
        <v>344</v>
      </c>
      <c r="B21" s="71" t="s">
        <v>345</v>
      </c>
      <c r="C21" s="65">
        <v>13510000</v>
      </c>
      <c r="D21" s="65" t="s">
        <v>64</v>
      </c>
      <c r="E21" s="72">
        <v>13510000</v>
      </c>
      <c r="F21" s="59"/>
      <c r="G21" s="59"/>
      <c r="H21" s="59"/>
    </row>
    <row r="22" spans="1:8" ht="16.5">
      <c r="A22" s="69" t="s">
        <v>346</v>
      </c>
      <c r="B22" s="71" t="s">
        <v>347</v>
      </c>
      <c r="C22" s="65">
        <v>13510000</v>
      </c>
      <c r="D22" s="65" t="s">
        <v>64</v>
      </c>
      <c r="E22" s="72">
        <v>13510000</v>
      </c>
      <c r="F22" s="59"/>
      <c r="G22" s="59"/>
      <c r="H22" s="59"/>
    </row>
    <row r="23" spans="1:8" ht="16.5">
      <c r="A23" s="69" t="s">
        <v>112</v>
      </c>
      <c r="B23" s="71" t="s">
        <v>72</v>
      </c>
      <c r="C23" s="65">
        <v>453736.2</v>
      </c>
      <c r="D23" s="65">
        <v>453736.2</v>
      </c>
      <c r="E23" s="72" t="s">
        <v>64</v>
      </c>
      <c r="F23" s="59"/>
      <c r="G23" s="59"/>
      <c r="H23" s="59"/>
    </row>
    <row r="24" spans="1:8" ht="16.5">
      <c r="A24" s="69" t="s">
        <v>348</v>
      </c>
      <c r="B24" s="71" t="s">
        <v>349</v>
      </c>
      <c r="C24" s="65">
        <v>453736.2</v>
      </c>
      <c r="D24" s="65">
        <v>453736.2</v>
      </c>
      <c r="E24" s="72" t="s">
        <v>64</v>
      </c>
      <c r="F24" s="59"/>
      <c r="G24" s="59"/>
      <c r="H24" s="59"/>
    </row>
    <row r="25" spans="1:8" ht="16.5">
      <c r="A25" s="69" t="s">
        <v>350</v>
      </c>
      <c r="B25" s="71" t="s">
        <v>351</v>
      </c>
      <c r="C25" s="65">
        <v>453736.2</v>
      </c>
      <c r="D25" s="65">
        <v>453736.2</v>
      </c>
      <c r="E25" s="72" t="s">
        <v>64</v>
      </c>
      <c r="F25" s="59"/>
      <c r="G25" s="59"/>
      <c r="H25" s="59"/>
    </row>
    <row r="26" spans="1:8" ht="16.5">
      <c r="A26" s="69" t="s">
        <v>117</v>
      </c>
      <c r="B26" s="71" t="s">
        <v>73</v>
      </c>
      <c r="C26" s="65">
        <v>17975000</v>
      </c>
      <c r="D26" s="65" t="s">
        <v>64</v>
      </c>
      <c r="E26" s="72">
        <v>17975000</v>
      </c>
      <c r="F26" s="59"/>
      <c r="G26" s="59"/>
      <c r="H26" s="59"/>
    </row>
    <row r="27" spans="1:8" ht="16.5">
      <c r="A27" s="69" t="s">
        <v>352</v>
      </c>
      <c r="B27" s="71" t="s">
        <v>353</v>
      </c>
      <c r="C27" s="65">
        <v>17975000</v>
      </c>
      <c r="D27" s="65" t="s">
        <v>64</v>
      </c>
      <c r="E27" s="72">
        <v>17975000</v>
      </c>
      <c r="F27" s="59"/>
      <c r="G27" s="59"/>
      <c r="H27" s="59"/>
    </row>
    <row r="28" spans="1:8" ht="16.5">
      <c r="A28" s="69" t="s">
        <v>354</v>
      </c>
      <c r="B28" s="71" t="s">
        <v>355</v>
      </c>
      <c r="C28" s="65">
        <v>17975000</v>
      </c>
      <c r="D28" s="65" t="s">
        <v>64</v>
      </c>
      <c r="E28" s="72">
        <v>17975000</v>
      </c>
      <c r="F28" s="59"/>
      <c r="G28" s="59"/>
      <c r="H28" s="59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23999999999999996" bottom="0.21" header="0.22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J23" sqref="J23"/>
    </sheetView>
  </sheetViews>
  <sheetFormatPr defaultColWidth="9.33203125" defaultRowHeight="11.25"/>
  <cols>
    <col min="1" max="1" width="17.5" style="0" customWidth="1"/>
    <col min="2" max="2" width="58" style="0" customWidth="1"/>
    <col min="3" max="3" width="21.83203125" style="0" customWidth="1"/>
  </cols>
  <sheetData>
    <row r="1" ht="29.25" customHeight="1">
      <c r="A1" s="32" t="s">
        <v>356</v>
      </c>
    </row>
    <row r="2" spans="1:3" ht="39" customHeight="1">
      <c r="A2" s="202" t="s">
        <v>357</v>
      </c>
      <c r="B2" s="202"/>
      <c r="C2" s="202"/>
    </row>
    <row r="3" spans="1:3" ht="16.5">
      <c r="A3" s="154" t="s">
        <v>188</v>
      </c>
      <c r="B3" s="154"/>
      <c r="C3" s="154"/>
    </row>
    <row r="4" spans="1:3" ht="13.5">
      <c r="A4" s="66" t="s">
        <v>51</v>
      </c>
      <c r="B4" s="66" t="str">
        <f>'表一'!B3</f>
        <v>重庆市渝北区发展和改革委员会</v>
      </c>
      <c r="C4" s="67" t="s">
        <v>53</v>
      </c>
    </row>
    <row r="5" spans="1:3" ht="24" customHeight="1">
      <c r="A5" s="203" t="s">
        <v>189</v>
      </c>
      <c r="B5" s="203"/>
      <c r="C5" s="203" t="s">
        <v>87</v>
      </c>
    </row>
    <row r="6" spans="1:3" ht="24" customHeight="1">
      <c r="A6" s="68" t="s">
        <v>83</v>
      </c>
      <c r="B6" s="68" t="s">
        <v>84</v>
      </c>
      <c r="C6" s="203"/>
    </row>
    <row r="7" spans="1:3" s="61" customFormat="1" ht="24" customHeight="1">
      <c r="A7" s="201" t="s">
        <v>58</v>
      </c>
      <c r="B7" s="201"/>
      <c r="C7" s="54">
        <v>44830000</v>
      </c>
    </row>
    <row r="8" spans="1:3" ht="16.5">
      <c r="A8" s="69" t="s">
        <v>200</v>
      </c>
      <c r="B8" s="69" t="s">
        <v>201</v>
      </c>
      <c r="C8" s="65">
        <v>12705000</v>
      </c>
    </row>
    <row r="9" spans="1:3" ht="16.5">
      <c r="A9" s="69" t="s">
        <v>202</v>
      </c>
      <c r="B9" s="69" t="s">
        <v>203</v>
      </c>
      <c r="C9" s="65">
        <v>2940000</v>
      </c>
    </row>
    <row r="10" spans="1:3" ht="16.5">
      <c r="A10" s="69" t="s">
        <v>358</v>
      </c>
      <c r="B10" s="69" t="s">
        <v>359</v>
      </c>
      <c r="C10" s="65">
        <v>230000</v>
      </c>
    </row>
    <row r="11" spans="1:3" ht="16.5">
      <c r="A11" s="69" t="s">
        <v>360</v>
      </c>
      <c r="B11" s="69" t="s">
        <v>361</v>
      </c>
      <c r="C11" s="65">
        <v>9315000</v>
      </c>
    </row>
    <row r="12" spans="1:3" ht="16.5">
      <c r="A12" s="69" t="s">
        <v>362</v>
      </c>
      <c r="B12" s="69" t="s">
        <v>363</v>
      </c>
      <c r="C12" s="65">
        <v>220000</v>
      </c>
    </row>
    <row r="13" spans="1:3" ht="16.5">
      <c r="A13" s="69" t="s">
        <v>364</v>
      </c>
      <c r="B13" s="69" t="s">
        <v>365</v>
      </c>
      <c r="C13" s="65">
        <v>17975000</v>
      </c>
    </row>
    <row r="14" spans="1:3" ht="16.5">
      <c r="A14" s="69" t="s">
        <v>366</v>
      </c>
      <c r="B14" s="69" t="s">
        <v>367</v>
      </c>
      <c r="C14" s="65">
        <v>17975000</v>
      </c>
    </row>
    <row r="15" spans="1:3" ht="16.5">
      <c r="A15" s="69" t="s">
        <v>368</v>
      </c>
      <c r="B15" s="69" t="s">
        <v>369</v>
      </c>
      <c r="C15" s="65">
        <v>340000</v>
      </c>
    </row>
    <row r="16" spans="1:3" ht="16.5">
      <c r="A16" s="69" t="s">
        <v>370</v>
      </c>
      <c r="B16" s="69" t="s">
        <v>371</v>
      </c>
      <c r="C16" s="65">
        <v>340000</v>
      </c>
    </row>
    <row r="17" spans="1:3" ht="16.5">
      <c r="A17" s="69" t="s">
        <v>372</v>
      </c>
      <c r="B17" s="69" t="s">
        <v>373</v>
      </c>
      <c r="C17" s="65">
        <v>13510000</v>
      </c>
    </row>
    <row r="18" spans="1:3" ht="16.5">
      <c r="A18" s="69" t="s">
        <v>374</v>
      </c>
      <c r="B18" s="69" t="s">
        <v>375</v>
      </c>
      <c r="C18" s="65">
        <v>13510000</v>
      </c>
    </row>
    <row r="19" spans="1:3" ht="16.5">
      <c r="A19" s="69" t="s">
        <v>218</v>
      </c>
      <c r="B19" s="69" t="s">
        <v>182</v>
      </c>
      <c r="C19" s="65">
        <v>300000</v>
      </c>
    </row>
    <row r="20" spans="1:3" ht="16.5">
      <c r="A20" s="69" t="s">
        <v>219</v>
      </c>
      <c r="B20" s="69" t="s">
        <v>220</v>
      </c>
      <c r="C20" s="65">
        <v>300000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52" bottom="0.5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K16" sqref="K16"/>
    </sheetView>
  </sheetViews>
  <sheetFormatPr defaultColWidth="9.33203125" defaultRowHeight="11.25"/>
  <cols>
    <col min="1" max="1" width="17.83203125" style="0" customWidth="1"/>
    <col min="2" max="2" width="61.83203125" style="0" customWidth="1"/>
    <col min="3" max="3" width="26.16015625" style="0" customWidth="1"/>
  </cols>
  <sheetData>
    <row r="1" ht="21" customHeight="1">
      <c r="A1" s="32" t="s">
        <v>376</v>
      </c>
    </row>
    <row r="2" spans="1:3" ht="42" customHeight="1">
      <c r="A2" s="159" t="s">
        <v>357</v>
      </c>
      <c r="B2" s="159"/>
      <c r="C2" s="159"/>
    </row>
    <row r="3" spans="1:3" ht="16.5">
      <c r="A3" s="154" t="s">
        <v>124</v>
      </c>
      <c r="B3" s="154"/>
      <c r="C3" s="154"/>
    </row>
    <row r="4" spans="1:3" s="61" customFormat="1" ht="21.75" customHeight="1">
      <c r="A4" s="6" t="s">
        <v>51</v>
      </c>
      <c r="B4" s="6" t="str">
        <f>'表一'!B3</f>
        <v>重庆市渝北区发展和改革委员会</v>
      </c>
      <c r="C4" s="62" t="s">
        <v>53</v>
      </c>
    </row>
    <row r="5" spans="1:3" s="61" customFormat="1" ht="21.75" customHeight="1">
      <c r="A5" s="204" t="s">
        <v>377</v>
      </c>
      <c r="B5" s="204"/>
      <c r="C5" s="205" t="s">
        <v>87</v>
      </c>
    </row>
    <row r="6" spans="1:3" s="61" customFormat="1" ht="21.75" customHeight="1">
      <c r="A6" s="63" t="s">
        <v>83</v>
      </c>
      <c r="B6" s="63" t="s">
        <v>84</v>
      </c>
      <c r="C6" s="205"/>
    </row>
    <row r="7" spans="1:3" s="61" customFormat="1" ht="21.75" customHeight="1">
      <c r="A7" s="201" t="s">
        <v>58</v>
      </c>
      <c r="B7" s="201"/>
      <c r="C7" s="54">
        <v>44830000</v>
      </c>
    </row>
    <row r="8" spans="1:3" ht="16.5">
      <c r="A8" s="64" t="s">
        <v>151</v>
      </c>
      <c r="B8" s="64" t="s">
        <v>152</v>
      </c>
      <c r="C8" s="65">
        <v>12705000</v>
      </c>
    </row>
    <row r="9" spans="1:3" ht="15.75">
      <c r="A9" s="64" t="s">
        <v>378</v>
      </c>
      <c r="B9" s="64" t="s">
        <v>379</v>
      </c>
      <c r="C9" s="65">
        <v>2340000</v>
      </c>
    </row>
    <row r="10" spans="1:3" ht="15.75">
      <c r="A10" s="64" t="s">
        <v>380</v>
      </c>
      <c r="B10" s="64" t="s">
        <v>381</v>
      </c>
      <c r="C10" s="65">
        <v>570000</v>
      </c>
    </row>
    <row r="11" spans="1:3" ht="15.75">
      <c r="A11" s="64" t="s">
        <v>382</v>
      </c>
      <c r="B11" s="64" t="s">
        <v>383</v>
      </c>
      <c r="C11" s="65">
        <v>7805000</v>
      </c>
    </row>
    <row r="12" spans="1:3" ht="15.75">
      <c r="A12" s="64" t="s">
        <v>384</v>
      </c>
      <c r="B12" s="64" t="s">
        <v>385</v>
      </c>
      <c r="C12" s="65">
        <v>30000</v>
      </c>
    </row>
    <row r="13" spans="1:3" ht="15.75">
      <c r="A13" s="64" t="s">
        <v>386</v>
      </c>
      <c r="B13" s="64" t="s">
        <v>363</v>
      </c>
      <c r="C13" s="65">
        <v>220000</v>
      </c>
    </row>
    <row r="14" spans="1:3" ht="15.75">
      <c r="A14" s="64" t="s">
        <v>387</v>
      </c>
      <c r="B14" s="64" t="s">
        <v>359</v>
      </c>
      <c r="C14" s="65">
        <v>230000</v>
      </c>
    </row>
    <row r="15" spans="1:3" ht="15.75">
      <c r="A15" s="64" t="s">
        <v>388</v>
      </c>
      <c r="B15" s="64" t="s">
        <v>389</v>
      </c>
      <c r="C15" s="65">
        <v>1510000</v>
      </c>
    </row>
    <row r="16" spans="1:3" ht="16.5">
      <c r="A16" s="64" t="s">
        <v>181</v>
      </c>
      <c r="B16" s="64" t="s">
        <v>182</v>
      </c>
      <c r="C16" s="65">
        <v>300000</v>
      </c>
    </row>
    <row r="17" spans="1:3" ht="15.75">
      <c r="A17" s="64" t="s">
        <v>390</v>
      </c>
      <c r="B17" s="64" t="s">
        <v>391</v>
      </c>
      <c r="C17" s="65">
        <v>300000</v>
      </c>
    </row>
    <row r="18" spans="1:3" ht="16.5">
      <c r="A18" s="64" t="s">
        <v>392</v>
      </c>
      <c r="B18" s="64" t="s">
        <v>393</v>
      </c>
      <c r="C18" s="65">
        <v>17975000</v>
      </c>
    </row>
    <row r="19" spans="1:3" ht="15.75">
      <c r="A19" s="64" t="s">
        <v>394</v>
      </c>
      <c r="B19" s="64" t="s">
        <v>395</v>
      </c>
      <c r="C19" s="65">
        <v>17975000</v>
      </c>
    </row>
    <row r="20" spans="1:3" ht="16.5">
      <c r="A20" s="64" t="s">
        <v>396</v>
      </c>
      <c r="B20" s="64" t="s">
        <v>397</v>
      </c>
      <c r="C20" s="65">
        <v>13510000</v>
      </c>
    </row>
    <row r="21" spans="1:3" ht="15.75">
      <c r="A21" s="64" t="s">
        <v>398</v>
      </c>
      <c r="B21" s="64" t="s">
        <v>399</v>
      </c>
      <c r="C21" s="65">
        <v>13510000</v>
      </c>
    </row>
    <row r="22" spans="1:3" ht="16.5">
      <c r="A22" s="64" t="s">
        <v>400</v>
      </c>
      <c r="B22" s="64" t="s">
        <v>369</v>
      </c>
      <c r="C22" s="65">
        <v>340000</v>
      </c>
    </row>
    <row r="23" spans="1:3" ht="15.75">
      <c r="A23" s="64" t="s">
        <v>401</v>
      </c>
      <c r="B23" s="64" t="s">
        <v>371</v>
      </c>
      <c r="C23" s="65">
        <v>340000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F5">
      <selection activeCell="I49" sqref="I49"/>
    </sheetView>
  </sheetViews>
  <sheetFormatPr defaultColWidth="9.33203125" defaultRowHeight="11.25"/>
  <cols>
    <col min="1" max="1" width="7.5" style="0" customWidth="1"/>
    <col min="4" max="4" width="43" style="0" customWidth="1"/>
    <col min="6" max="6" width="22.66015625" style="0" customWidth="1"/>
    <col min="7" max="7" width="65.5" style="0" customWidth="1"/>
    <col min="8" max="10" width="19.5" style="0" customWidth="1"/>
  </cols>
  <sheetData>
    <row r="1" spans="1:2" ht="27" customHeight="1">
      <c r="A1" s="208" t="s">
        <v>402</v>
      </c>
      <c r="B1" s="208"/>
    </row>
    <row r="2" spans="1:25" ht="24.75">
      <c r="A2" s="209" t="s">
        <v>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27" customHeight="1">
      <c r="A3" s="42" t="s">
        <v>51</v>
      </c>
      <c r="B3" s="42" t="str">
        <f>'表一'!B3</f>
        <v>重庆市渝北区发展和改革委员会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210" t="s">
        <v>53</v>
      </c>
      <c r="Y3" s="210"/>
    </row>
    <row r="4" spans="1:25" ht="13.5">
      <c r="A4" s="206" t="s">
        <v>403</v>
      </c>
      <c r="B4" s="206" t="s">
        <v>404</v>
      </c>
      <c r="C4" s="206" t="s">
        <v>405</v>
      </c>
      <c r="D4" s="206" t="s">
        <v>406</v>
      </c>
      <c r="E4" s="206" t="s">
        <v>407</v>
      </c>
      <c r="F4" s="206" t="s">
        <v>408</v>
      </c>
      <c r="G4" s="206" t="s">
        <v>409</v>
      </c>
      <c r="H4" s="206" t="s">
        <v>410</v>
      </c>
      <c r="I4" s="206" t="s">
        <v>59</v>
      </c>
      <c r="J4" s="206"/>
      <c r="K4" s="206"/>
      <c r="L4" s="206"/>
      <c r="M4" s="206"/>
      <c r="N4" s="206"/>
      <c r="O4" s="206" t="s">
        <v>60</v>
      </c>
      <c r="P4" s="206"/>
      <c r="Q4" s="206"/>
      <c r="R4" s="206" t="s">
        <v>61</v>
      </c>
      <c r="S4" s="206" t="s">
        <v>264</v>
      </c>
      <c r="T4" s="206" t="s">
        <v>411</v>
      </c>
      <c r="U4" s="206"/>
      <c r="V4" s="206"/>
      <c r="W4" s="206"/>
      <c r="X4" s="206"/>
      <c r="Y4" s="206"/>
    </row>
    <row r="5" spans="1:25" ht="54">
      <c r="A5" s="207"/>
      <c r="B5" s="207"/>
      <c r="C5" s="207"/>
      <c r="D5" s="207"/>
      <c r="E5" s="207"/>
      <c r="F5" s="207"/>
      <c r="G5" s="207"/>
      <c r="H5" s="207"/>
      <c r="I5" s="51" t="s">
        <v>85</v>
      </c>
      <c r="J5" s="51" t="s">
        <v>412</v>
      </c>
      <c r="K5" s="51" t="s">
        <v>413</v>
      </c>
      <c r="L5" s="51" t="s">
        <v>414</v>
      </c>
      <c r="M5" s="51" t="s">
        <v>415</v>
      </c>
      <c r="N5" s="51" t="s">
        <v>416</v>
      </c>
      <c r="O5" s="51" t="s">
        <v>85</v>
      </c>
      <c r="P5" s="51" t="s">
        <v>60</v>
      </c>
      <c r="Q5" s="51" t="s">
        <v>417</v>
      </c>
      <c r="R5" s="207"/>
      <c r="S5" s="207"/>
      <c r="T5" s="51" t="s">
        <v>85</v>
      </c>
      <c r="U5" s="51" t="s">
        <v>265</v>
      </c>
      <c r="V5" s="51" t="s">
        <v>266</v>
      </c>
      <c r="W5" s="51" t="s">
        <v>418</v>
      </c>
      <c r="X5" s="51" t="s">
        <v>268</v>
      </c>
      <c r="Y5" s="51" t="s">
        <v>419</v>
      </c>
    </row>
    <row r="6" spans="1:25" ht="15.75">
      <c r="A6" s="52"/>
      <c r="B6" s="52"/>
      <c r="C6" s="52"/>
      <c r="D6" s="52"/>
      <c r="E6" s="52"/>
      <c r="F6" s="52"/>
      <c r="G6" s="53" t="s">
        <v>58</v>
      </c>
      <c r="H6" s="54">
        <v>44830000</v>
      </c>
      <c r="I6" s="54">
        <v>44830000</v>
      </c>
      <c r="J6" s="54">
        <v>44830000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3.5">
      <c r="A7" s="55" t="s">
        <v>200</v>
      </c>
      <c r="B7" s="56" t="s">
        <v>52</v>
      </c>
      <c r="C7" s="25"/>
      <c r="D7" s="25"/>
      <c r="E7" s="25"/>
      <c r="F7" s="25"/>
      <c r="G7" s="25"/>
      <c r="H7" s="57">
        <v>44830000</v>
      </c>
      <c r="I7" s="57">
        <v>44830000</v>
      </c>
      <c r="J7" s="57">
        <v>44830000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13.5">
      <c r="A8" s="55" t="s">
        <v>420</v>
      </c>
      <c r="B8" s="56" t="s">
        <v>421</v>
      </c>
      <c r="C8" s="55" t="s">
        <v>422</v>
      </c>
      <c r="D8" s="55" t="s">
        <v>423</v>
      </c>
      <c r="E8" s="55" t="s">
        <v>424</v>
      </c>
      <c r="F8" s="55" t="s">
        <v>425</v>
      </c>
      <c r="G8" s="55" t="s">
        <v>426</v>
      </c>
      <c r="H8" s="57">
        <v>300000</v>
      </c>
      <c r="I8" s="57">
        <v>300000</v>
      </c>
      <c r="J8" s="57">
        <v>300000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ht="13.5">
      <c r="A9" s="55" t="s">
        <v>420</v>
      </c>
      <c r="B9" s="56" t="s">
        <v>421</v>
      </c>
      <c r="C9" s="55" t="s">
        <v>422</v>
      </c>
      <c r="D9" s="55" t="s">
        <v>423</v>
      </c>
      <c r="E9" s="55" t="s">
        <v>424</v>
      </c>
      <c r="F9" s="55" t="s">
        <v>425</v>
      </c>
      <c r="G9" s="55" t="s">
        <v>427</v>
      </c>
      <c r="H9" s="57">
        <v>1100000</v>
      </c>
      <c r="I9" s="57">
        <v>1100000</v>
      </c>
      <c r="J9" s="57">
        <v>1100000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3.5">
      <c r="A10" s="55" t="s">
        <v>420</v>
      </c>
      <c r="B10" s="56" t="s">
        <v>421</v>
      </c>
      <c r="C10" s="55" t="s">
        <v>422</v>
      </c>
      <c r="D10" s="55" t="s">
        <v>423</v>
      </c>
      <c r="E10" s="55" t="s">
        <v>424</v>
      </c>
      <c r="F10" s="55" t="s">
        <v>425</v>
      </c>
      <c r="G10" s="55" t="s">
        <v>428</v>
      </c>
      <c r="H10" s="57">
        <v>700000</v>
      </c>
      <c r="I10" s="57">
        <v>700000</v>
      </c>
      <c r="J10" s="57">
        <v>700000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3.5">
      <c r="A11" s="55" t="s">
        <v>420</v>
      </c>
      <c r="B11" s="56" t="s">
        <v>421</v>
      </c>
      <c r="C11" s="55" t="s">
        <v>422</v>
      </c>
      <c r="D11" s="55" t="s">
        <v>423</v>
      </c>
      <c r="E11" s="55" t="s">
        <v>424</v>
      </c>
      <c r="F11" s="55" t="s">
        <v>425</v>
      </c>
      <c r="G11" s="55" t="s">
        <v>429</v>
      </c>
      <c r="H11" s="57">
        <v>310000</v>
      </c>
      <c r="I11" s="57">
        <v>310000</v>
      </c>
      <c r="J11" s="57">
        <v>310000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13.5">
      <c r="A12" s="55" t="s">
        <v>420</v>
      </c>
      <c r="B12" s="56" t="s">
        <v>421</v>
      </c>
      <c r="C12" s="55" t="s">
        <v>422</v>
      </c>
      <c r="D12" s="55" t="s">
        <v>423</v>
      </c>
      <c r="E12" s="55" t="s">
        <v>424</v>
      </c>
      <c r="F12" s="55" t="s">
        <v>425</v>
      </c>
      <c r="G12" s="55" t="s">
        <v>430</v>
      </c>
      <c r="H12" s="57">
        <v>700000</v>
      </c>
      <c r="I12" s="57">
        <v>700000</v>
      </c>
      <c r="J12" s="57">
        <v>700000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ht="13.5">
      <c r="A13" s="55" t="s">
        <v>420</v>
      </c>
      <c r="B13" s="56" t="s">
        <v>421</v>
      </c>
      <c r="C13" s="55" t="s">
        <v>422</v>
      </c>
      <c r="D13" s="55" t="s">
        <v>423</v>
      </c>
      <c r="E13" s="55" t="s">
        <v>424</v>
      </c>
      <c r="F13" s="55" t="s">
        <v>425</v>
      </c>
      <c r="G13" s="55" t="s">
        <v>431</v>
      </c>
      <c r="H13" s="57">
        <v>650000</v>
      </c>
      <c r="I13" s="57">
        <v>650000</v>
      </c>
      <c r="J13" s="57">
        <v>650000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13.5">
      <c r="A14" s="55" t="s">
        <v>420</v>
      </c>
      <c r="B14" s="56" t="s">
        <v>421</v>
      </c>
      <c r="C14" s="55" t="s">
        <v>422</v>
      </c>
      <c r="D14" s="55" t="s">
        <v>423</v>
      </c>
      <c r="E14" s="55" t="s">
        <v>424</v>
      </c>
      <c r="F14" s="55" t="s">
        <v>425</v>
      </c>
      <c r="G14" s="55" t="s">
        <v>432</v>
      </c>
      <c r="H14" s="57">
        <v>3000000</v>
      </c>
      <c r="I14" s="57">
        <v>3000000</v>
      </c>
      <c r="J14" s="57">
        <v>3000000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ht="13.5">
      <c r="A15" s="55" t="s">
        <v>420</v>
      </c>
      <c r="B15" s="56" t="s">
        <v>421</v>
      </c>
      <c r="C15" s="55" t="s">
        <v>422</v>
      </c>
      <c r="D15" s="55" t="s">
        <v>423</v>
      </c>
      <c r="E15" s="55" t="s">
        <v>424</v>
      </c>
      <c r="F15" s="55" t="s">
        <v>425</v>
      </c>
      <c r="G15" s="55" t="s">
        <v>433</v>
      </c>
      <c r="H15" s="57">
        <v>2765000</v>
      </c>
      <c r="I15" s="57">
        <v>2765000</v>
      </c>
      <c r="J15" s="57">
        <v>2765000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13.5">
      <c r="A16" s="55" t="s">
        <v>420</v>
      </c>
      <c r="B16" s="56" t="s">
        <v>421</v>
      </c>
      <c r="C16" s="55" t="s">
        <v>422</v>
      </c>
      <c r="D16" s="55" t="s">
        <v>423</v>
      </c>
      <c r="E16" s="55" t="s">
        <v>424</v>
      </c>
      <c r="F16" s="55" t="s">
        <v>425</v>
      </c>
      <c r="G16" s="55" t="s">
        <v>434</v>
      </c>
      <c r="H16" s="57">
        <v>200000</v>
      </c>
      <c r="I16" s="57">
        <v>200000</v>
      </c>
      <c r="J16" s="57">
        <v>200000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13.5">
      <c r="A17" s="55" t="s">
        <v>420</v>
      </c>
      <c r="B17" s="56" t="s">
        <v>421</v>
      </c>
      <c r="C17" s="55" t="s">
        <v>422</v>
      </c>
      <c r="D17" s="55" t="s">
        <v>423</v>
      </c>
      <c r="E17" s="55" t="s">
        <v>435</v>
      </c>
      <c r="F17" s="55" t="s">
        <v>436</v>
      </c>
      <c r="G17" s="55" t="s">
        <v>437</v>
      </c>
      <c r="H17" s="57">
        <v>1140000</v>
      </c>
      <c r="I17" s="57">
        <v>1140000</v>
      </c>
      <c r="J17" s="57">
        <v>1140000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3.5">
      <c r="A18" s="55" t="s">
        <v>420</v>
      </c>
      <c r="B18" s="56" t="s">
        <v>421</v>
      </c>
      <c r="C18" s="55" t="s">
        <v>422</v>
      </c>
      <c r="D18" s="55" t="s">
        <v>423</v>
      </c>
      <c r="E18" s="55" t="s">
        <v>435</v>
      </c>
      <c r="F18" s="55" t="s">
        <v>436</v>
      </c>
      <c r="G18" s="55" t="s">
        <v>438</v>
      </c>
      <c r="H18" s="57">
        <v>16835000</v>
      </c>
      <c r="I18" s="57">
        <v>16835000</v>
      </c>
      <c r="J18" s="57">
        <v>16835000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25" ht="13.5">
      <c r="A19" s="55" t="s">
        <v>420</v>
      </c>
      <c r="B19" s="56" t="s">
        <v>421</v>
      </c>
      <c r="C19" s="55" t="s">
        <v>422</v>
      </c>
      <c r="D19" s="55" t="s">
        <v>423</v>
      </c>
      <c r="E19" s="55" t="s">
        <v>424</v>
      </c>
      <c r="F19" s="55" t="s">
        <v>425</v>
      </c>
      <c r="G19" s="55" t="s">
        <v>439</v>
      </c>
      <c r="H19" s="57">
        <v>340000</v>
      </c>
      <c r="I19" s="57">
        <v>340000</v>
      </c>
      <c r="J19" s="57">
        <v>340000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ht="13.5">
      <c r="A20" s="55" t="s">
        <v>420</v>
      </c>
      <c r="B20" s="56" t="s">
        <v>421</v>
      </c>
      <c r="C20" s="55" t="s">
        <v>422</v>
      </c>
      <c r="D20" s="55" t="s">
        <v>423</v>
      </c>
      <c r="E20" s="55" t="s">
        <v>424</v>
      </c>
      <c r="F20" s="55" t="s">
        <v>425</v>
      </c>
      <c r="G20" s="55" t="s">
        <v>440</v>
      </c>
      <c r="H20" s="57">
        <v>340000</v>
      </c>
      <c r="I20" s="57">
        <v>340000</v>
      </c>
      <c r="J20" s="57">
        <v>340000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13.5">
      <c r="A21" s="55" t="s">
        <v>420</v>
      </c>
      <c r="B21" s="56" t="s">
        <v>421</v>
      </c>
      <c r="C21" s="55" t="s">
        <v>422</v>
      </c>
      <c r="D21" s="55" t="s">
        <v>423</v>
      </c>
      <c r="E21" s="55" t="s">
        <v>424</v>
      </c>
      <c r="F21" s="55" t="s">
        <v>425</v>
      </c>
      <c r="G21" s="55" t="s">
        <v>441</v>
      </c>
      <c r="H21" s="57">
        <v>300000</v>
      </c>
      <c r="I21" s="57">
        <v>300000</v>
      </c>
      <c r="J21" s="57">
        <v>300000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 ht="13.5">
      <c r="A22" s="55" t="s">
        <v>420</v>
      </c>
      <c r="B22" s="56" t="s">
        <v>421</v>
      </c>
      <c r="C22" s="55" t="s">
        <v>422</v>
      </c>
      <c r="D22" s="55" t="s">
        <v>423</v>
      </c>
      <c r="E22" s="55" t="s">
        <v>424</v>
      </c>
      <c r="F22" s="55" t="s">
        <v>425</v>
      </c>
      <c r="G22" s="55" t="s">
        <v>442</v>
      </c>
      <c r="H22" s="57">
        <v>100000</v>
      </c>
      <c r="I22" s="57">
        <v>100000</v>
      </c>
      <c r="J22" s="60">
        <v>100000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3.5">
      <c r="A23" s="55" t="s">
        <v>420</v>
      </c>
      <c r="B23" s="56" t="s">
        <v>421</v>
      </c>
      <c r="C23" s="55" t="s">
        <v>422</v>
      </c>
      <c r="D23" s="55" t="s">
        <v>423</v>
      </c>
      <c r="E23" s="55" t="s">
        <v>424</v>
      </c>
      <c r="F23" s="55" t="s">
        <v>425</v>
      </c>
      <c r="G23" s="55" t="s">
        <v>443</v>
      </c>
      <c r="H23" s="57">
        <v>100000</v>
      </c>
      <c r="I23" s="57">
        <v>100000</v>
      </c>
      <c r="J23" s="60">
        <v>100000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3.5">
      <c r="A24" s="55" t="s">
        <v>420</v>
      </c>
      <c r="B24" s="56" t="s">
        <v>421</v>
      </c>
      <c r="C24" s="55" t="s">
        <v>422</v>
      </c>
      <c r="D24" s="55" t="s">
        <v>423</v>
      </c>
      <c r="E24" s="55" t="s">
        <v>424</v>
      </c>
      <c r="F24" s="55" t="s">
        <v>425</v>
      </c>
      <c r="G24" s="55" t="s">
        <v>444</v>
      </c>
      <c r="H24" s="57">
        <v>420000</v>
      </c>
      <c r="I24" s="57">
        <v>420000</v>
      </c>
      <c r="J24" s="60">
        <v>420000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3.5">
      <c r="A25" s="55" t="s">
        <v>420</v>
      </c>
      <c r="B25" s="56" t="s">
        <v>421</v>
      </c>
      <c r="C25" s="55" t="s">
        <v>422</v>
      </c>
      <c r="D25" s="55" t="s">
        <v>423</v>
      </c>
      <c r="E25" s="55" t="s">
        <v>424</v>
      </c>
      <c r="F25" s="55" t="s">
        <v>425</v>
      </c>
      <c r="G25" s="55" t="s">
        <v>445</v>
      </c>
      <c r="H25" s="57">
        <v>220000</v>
      </c>
      <c r="I25" s="57">
        <v>220000</v>
      </c>
      <c r="J25" s="60">
        <v>220000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3.5">
      <c r="A26" s="55" t="s">
        <v>420</v>
      </c>
      <c r="B26" s="56" t="s">
        <v>421</v>
      </c>
      <c r="C26" s="55" t="s">
        <v>422</v>
      </c>
      <c r="D26" s="55" t="s">
        <v>423</v>
      </c>
      <c r="E26" s="55" t="s">
        <v>424</v>
      </c>
      <c r="F26" s="55" t="s">
        <v>425</v>
      </c>
      <c r="G26" s="55" t="s">
        <v>446</v>
      </c>
      <c r="H26" s="57">
        <v>700000</v>
      </c>
      <c r="I26" s="57">
        <v>700000</v>
      </c>
      <c r="J26" s="60">
        <v>700000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3.5">
      <c r="A27" s="55" t="s">
        <v>420</v>
      </c>
      <c r="B27" s="56" t="s">
        <v>421</v>
      </c>
      <c r="C27" s="55" t="s">
        <v>422</v>
      </c>
      <c r="D27" s="55" t="s">
        <v>423</v>
      </c>
      <c r="E27" s="55" t="s">
        <v>424</v>
      </c>
      <c r="F27" s="55" t="s">
        <v>425</v>
      </c>
      <c r="G27" s="55" t="s">
        <v>447</v>
      </c>
      <c r="H27" s="57">
        <v>50000</v>
      </c>
      <c r="I27" s="57">
        <v>50000</v>
      </c>
      <c r="J27" s="60">
        <v>50000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3.5">
      <c r="A28" s="55" t="s">
        <v>420</v>
      </c>
      <c r="B28" s="56" t="s">
        <v>421</v>
      </c>
      <c r="C28" s="55" t="s">
        <v>422</v>
      </c>
      <c r="D28" s="55" t="s">
        <v>423</v>
      </c>
      <c r="E28" s="55" t="s">
        <v>424</v>
      </c>
      <c r="F28" s="55" t="s">
        <v>425</v>
      </c>
      <c r="G28" s="55" t="s">
        <v>448</v>
      </c>
      <c r="H28" s="57">
        <v>1050000</v>
      </c>
      <c r="I28" s="57">
        <v>1050000</v>
      </c>
      <c r="J28" s="60">
        <v>1050000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25" ht="13.5">
      <c r="A29" s="55" t="s">
        <v>420</v>
      </c>
      <c r="B29" s="56" t="s">
        <v>421</v>
      </c>
      <c r="C29" s="55" t="s">
        <v>422</v>
      </c>
      <c r="D29" s="55" t="s">
        <v>423</v>
      </c>
      <c r="E29" s="55" t="s">
        <v>449</v>
      </c>
      <c r="F29" s="55" t="s">
        <v>450</v>
      </c>
      <c r="G29" s="55" t="s">
        <v>451</v>
      </c>
      <c r="H29" s="57">
        <v>13510000</v>
      </c>
      <c r="I29" s="57">
        <v>13510000</v>
      </c>
      <c r="J29" s="60">
        <v>13510000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</sheetData>
  <sheetProtection/>
  <mergeCells count="16">
    <mergeCell ref="A1:B1"/>
    <mergeCell ref="A2:Y2"/>
    <mergeCell ref="X3:Y3"/>
    <mergeCell ref="I4:N4"/>
    <mergeCell ref="O4:Q4"/>
    <mergeCell ref="T4:Y4"/>
    <mergeCell ref="A4:A5"/>
    <mergeCell ref="B4:B5"/>
    <mergeCell ref="C4:C5"/>
    <mergeCell ref="D4:D5"/>
    <mergeCell ref="R4:R5"/>
    <mergeCell ref="S4:S5"/>
    <mergeCell ref="E4:E5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workbookViewId="0" topLeftCell="A1">
      <selection activeCell="D30" sqref="D30"/>
    </sheetView>
  </sheetViews>
  <sheetFormatPr defaultColWidth="9.33203125" defaultRowHeight="11.25"/>
  <cols>
    <col min="1" max="1" width="12.16015625" style="0" customWidth="1"/>
    <col min="2" max="2" width="16" style="0" customWidth="1"/>
    <col min="4" max="4" width="22" style="0" customWidth="1"/>
    <col min="5" max="5" width="28" style="0" customWidth="1"/>
    <col min="6" max="9" width="14" style="0" customWidth="1"/>
  </cols>
  <sheetData>
    <row r="1" spans="1:5" ht="24" customHeight="1">
      <c r="A1" s="32" t="s">
        <v>452</v>
      </c>
      <c r="E1" s="32"/>
    </row>
    <row r="2" spans="1:9" ht="30.75" customHeight="1">
      <c r="A2" s="211" t="s">
        <v>43</v>
      </c>
      <c r="B2" s="211"/>
      <c r="C2" s="211"/>
      <c r="D2" s="211"/>
      <c r="E2" s="211"/>
      <c r="F2" s="211"/>
      <c r="G2" s="211"/>
      <c r="H2" s="211"/>
      <c r="I2" s="211"/>
    </row>
    <row r="3" spans="1:9" ht="27" customHeight="1">
      <c r="A3" s="33" t="s">
        <v>51</v>
      </c>
      <c r="B3" s="42" t="str">
        <f>'表一'!B3</f>
        <v>重庆市渝北区发展和改革委员会</v>
      </c>
      <c r="E3" s="33"/>
      <c r="F3" s="43"/>
      <c r="G3" s="43"/>
      <c r="H3" s="43"/>
      <c r="I3" s="43" t="s">
        <v>53</v>
      </c>
    </row>
    <row r="4" spans="1:9" s="41" customFormat="1" ht="32.25" customHeight="1">
      <c r="A4" s="36" t="s">
        <v>453</v>
      </c>
      <c r="B4" s="36" t="s">
        <v>404</v>
      </c>
      <c r="C4" s="36" t="s">
        <v>454</v>
      </c>
      <c r="D4" s="44" t="s">
        <v>406</v>
      </c>
      <c r="E4" s="44" t="s">
        <v>455</v>
      </c>
      <c r="F4" s="44" t="s">
        <v>58</v>
      </c>
      <c r="G4" s="44" t="s">
        <v>456</v>
      </c>
      <c r="H4" s="44" t="s">
        <v>457</v>
      </c>
      <c r="I4" s="44" t="s">
        <v>458</v>
      </c>
    </row>
    <row r="5" spans="1:9" s="41" customFormat="1" ht="31.5" customHeight="1">
      <c r="A5" s="45" t="s">
        <v>200</v>
      </c>
      <c r="B5" s="46" t="s">
        <v>52</v>
      </c>
      <c r="C5" s="46" t="s">
        <v>422</v>
      </c>
      <c r="D5" s="46" t="s">
        <v>423</v>
      </c>
      <c r="E5" s="46" t="s">
        <v>459</v>
      </c>
      <c r="F5" s="44">
        <v>100000</v>
      </c>
      <c r="G5" s="47"/>
      <c r="H5" s="48">
        <v>100000</v>
      </c>
      <c r="I5" s="48"/>
    </row>
    <row r="6" spans="1:9" s="41" customFormat="1" ht="31.5" customHeight="1">
      <c r="A6" s="49"/>
      <c r="B6" s="49"/>
      <c r="C6" s="49"/>
      <c r="D6" s="44"/>
      <c r="E6" s="44"/>
      <c r="F6" s="44"/>
      <c r="G6" s="47"/>
      <c r="H6" s="48"/>
      <c r="I6" s="48"/>
    </row>
    <row r="7" spans="1:9" s="41" customFormat="1" ht="31.5" customHeight="1">
      <c r="A7" s="49"/>
      <c r="B7" s="49"/>
      <c r="C7" s="49"/>
      <c r="D7" s="44"/>
      <c r="E7" s="44"/>
      <c r="F7" s="44"/>
      <c r="G7" s="47"/>
      <c r="H7" s="48"/>
      <c r="I7" s="48"/>
    </row>
    <row r="8" spans="1:9" s="41" customFormat="1" ht="31.5" customHeight="1">
      <c r="A8" s="49"/>
      <c r="B8" s="49"/>
      <c r="C8" s="49"/>
      <c r="D8" s="44"/>
      <c r="E8" s="44"/>
      <c r="F8" s="44"/>
      <c r="G8" s="47"/>
      <c r="H8" s="48"/>
      <c r="I8" s="48"/>
    </row>
    <row r="9" spans="4:9" ht="11.25">
      <c r="D9" s="50"/>
      <c r="E9" s="50"/>
      <c r="F9" s="50"/>
      <c r="G9" s="50"/>
      <c r="H9" s="50"/>
      <c r="I9" s="50"/>
    </row>
    <row r="10" spans="4:9" ht="11.25">
      <c r="D10" s="50"/>
      <c r="E10" s="50"/>
      <c r="F10" s="50"/>
      <c r="G10" s="50"/>
      <c r="H10" s="50"/>
      <c r="I10" s="50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1" sqref="B11"/>
    </sheetView>
  </sheetViews>
  <sheetFormatPr defaultColWidth="9.33203125" defaultRowHeight="11.25"/>
  <cols>
    <col min="1" max="1" width="20" style="0" customWidth="1"/>
    <col min="2" max="2" width="31" style="0" customWidth="1"/>
    <col min="3" max="5" width="20.33203125" style="0" customWidth="1"/>
    <col min="6" max="6" width="22.5" style="0" customWidth="1"/>
  </cols>
  <sheetData>
    <row r="1" ht="24" customHeight="1">
      <c r="A1" s="32" t="s">
        <v>460</v>
      </c>
    </row>
    <row r="2" spans="1:6" ht="30.75" customHeight="1">
      <c r="A2" s="191" t="s">
        <v>45</v>
      </c>
      <c r="B2" s="191"/>
      <c r="C2" s="191"/>
      <c r="D2" s="191"/>
      <c r="E2" s="191"/>
      <c r="F2" s="191"/>
    </row>
    <row r="3" spans="1:6" ht="18" customHeight="1">
      <c r="A3" s="33"/>
      <c r="B3" s="34"/>
      <c r="C3" s="34"/>
      <c r="D3" s="34"/>
      <c r="F3" s="35" t="s">
        <v>53</v>
      </c>
    </row>
    <row r="4" spans="1:6" ht="27" customHeight="1">
      <c r="A4" s="36" t="s">
        <v>461</v>
      </c>
      <c r="B4" s="212" t="str">
        <f>'表一'!B3</f>
        <v>重庆市渝北区发展和改革委员会</v>
      </c>
      <c r="C4" s="212"/>
      <c r="D4" s="37" t="s">
        <v>462</v>
      </c>
      <c r="E4" s="213">
        <f>'表九'!D7</f>
        <v>57790243.86</v>
      </c>
      <c r="F4" s="213"/>
    </row>
    <row r="5" spans="1:6" ht="108" customHeight="1">
      <c r="A5" s="36" t="s">
        <v>463</v>
      </c>
      <c r="B5" s="214" t="s">
        <v>464</v>
      </c>
      <c r="C5" s="214"/>
      <c r="D5" s="214"/>
      <c r="E5" s="214"/>
      <c r="F5" s="214"/>
    </row>
    <row r="6" spans="1:6" ht="21" customHeight="1">
      <c r="A6" s="186" t="s">
        <v>465</v>
      </c>
      <c r="B6" s="23" t="s">
        <v>466</v>
      </c>
      <c r="C6" s="23" t="s">
        <v>467</v>
      </c>
      <c r="D6" s="23" t="s">
        <v>468</v>
      </c>
      <c r="E6" s="23" t="s">
        <v>469</v>
      </c>
      <c r="F6" s="23" t="s">
        <v>470</v>
      </c>
    </row>
    <row r="7" spans="1:6" ht="21" customHeight="1">
      <c r="A7" s="186"/>
      <c r="B7" s="38" t="s">
        <v>471</v>
      </c>
      <c r="C7" s="39" t="s">
        <v>472</v>
      </c>
      <c r="D7" s="39" t="s">
        <v>473</v>
      </c>
      <c r="E7" s="39" t="s">
        <v>474</v>
      </c>
      <c r="F7" s="39" t="s">
        <v>475</v>
      </c>
    </row>
    <row r="8" spans="1:6" ht="21" customHeight="1">
      <c r="A8" s="186"/>
      <c r="B8" s="38" t="s">
        <v>476</v>
      </c>
      <c r="C8" s="39" t="s">
        <v>472</v>
      </c>
      <c r="D8" s="39" t="s">
        <v>477</v>
      </c>
      <c r="E8" s="39" t="s">
        <v>474</v>
      </c>
      <c r="F8" s="39" t="s">
        <v>478</v>
      </c>
    </row>
    <row r="9" spans="1:6" ht="21" customHeight="1">
      <c r="A9" s="186"/>
      <c r="B9" s="38" t="s">
        <v>479</v>
      </c>
      <c r="C9" s="39" t="s">
        <v>472</v>
      </c>
      <c r="D9" s="39" t="s">
        <v>480</v>
      </c>
      <c r="E9" s="39" t="s">
        <v>474</v>
      </c>
      <c r="F9" s="39" t="s">
        <v>481</v>
      </c>
    </row>
    <row r="10" spans="1:6" ht="28.5" customHeight="1">
      <c r="A10" s="186"/>
      <c r="B10" s="38" t="s">
        <v>482</v>
      </c>
      <c r="C10" s="39" t="s">
        <v>472</v>
      </c>
      <c r="D10" s="39" t="s">
        <v>483</v>
      </c>
      <c r="E10" s="39" t="s">
        <v>484</v>
      </c>
      <c r="F10" s="39" t="s">
        <v>485</v>
      </c>
    </row>
    <row r="11" spans="1:6" ht="21" customHeight="1">
      <c r="A11" s="186"/>
      <c r="B11" s="38" t="s">
        <v>486</v>
      </c>
      <c r="C11" s="39" t="s">
        <v>472</v>
      </c>
      <c r="D11" s="39" t="s">
        <v>487</v>
      </c>
      <c r="E11" s="39" t="s">
        <v>488</v>
      </c>
      <c r="F11" s="39" t="s">
        <v>489</v>
      </c>
    </row>
    <row r="12" spans="1:6" ht="21" customHeight="1">
      <c r="A12" s="186"/>
      <c r="B12" s="38" t="s">
        <v>490</v>
      </c>
      <c r="C12" s="39" t="s">
        <v>472</v>
      </c>
      <c r="D12" s="39" t="s">
        <v>491</v>
      </c>
      <c r="E12" s="39" t="s">
        <v>474</v>
      </c>
      <c r="F12" s="39" t="s">
        <v>492</v>
      </c>
    </row>
    <row r="13" spans="1:6" ht="21" customHeight="1">
      <c r="A13" s="186"/>
      <c r="B13" s="38" t="s">
        <v>493</v>
      </c>
      <c r="C13" s="39" t="s">
        <v>472</v>
      </c>
      <c r="D13" s="39" t="s">
        <v>491</v>
      </c>
      <c r="E13" s="39" t="s">
        <v>488</v>
      </c>
      <c r="F13" s="39" t="s">
        <v>492</v>
      </c>
    </row>
    <row r="14" spans="1:6" ht="21" customHeight="1">
      <c r="A14" s="186"/>
      <c r="B14" s="38" t="s">
        <v>494</v>
      </c>
      <c r="C14" s="39" t="s">
        <v>472</v>
      </c>
      <c r="D14" s="39" t="s">
        <v>491</v>
      </c>
      <c r="E14" s="39" t="s">
        <v>474</v>
      </c>
      <c r="F14" s="39" t="s">
        <v>481</v>
      </c>
    </row>
    <row r="15" spans="1:6" ht="21" customHeight="1">
      <c r="A15" s="186"/>
      <c r="B15" s="38" t="s">
        <v>495</v>
      </c>
      <c r="C15" s="39" t="s">
        <v>472</v>
      </c>
      <c r="D15" s="39" t="s">
        <v>496</v>
      </c>
      <c r="E15" s="39" t="s">
        <v>474</v>
      </c>
      <c r="F15" s="39" t="s">
        <v>497</v>
      </c>
    </row>
    <row r="16" spans="1:6" ht="21" customHeight="1">
      <c r="A16" s="186"/>
      <c r="B16" s="38" t="s">
        <v>498</v>
      </c>
      <c r="C16" s="39" t="s">
        <v>472</v>
      </c>
      <c r="D16" s="39" t="s">
        <v>477</v>
      </c>
      <c r="E16" s="39" t="s">
        <v>474</v>
      </c>
      <c r="F16" s="39" t="s">
        <v>485</v>
      </c>
    </row>
    <row r="17" ht="11.25">
      <c r="A17" s="40"/>
    </row>
  </sheetData>
  <sheetProtection/>
  <mergeCells count="5">
    <mergeCell ref="A6:A16"/>
    <mergeCell ref="A2:F2"/>
    <mergeCell ref="B4:C4"/>
    <mergeCell ref="E4:F4"/>
    <mergeCell ref="B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N11" sqref="N11"/>
    </sheetView>
  </sheetViews>
  <sheetFormatPr defaultColWidth="9.33203125" defaultRowHeight="11.25"/>
  <cols>
    <col min="1" max="1" width="18.83203125" style="0" customWidth="1"/>
    <col min="2" max="2" width="48" style="0" customWidth="1"/>
    <col min="3" max="3" width="11.83203125" style="0" customWidth="1"/>
    <col min="4" max="4" width="13.5" style="0" customWidth="1"/>
    <col min="5" max="5" width="16.16015625" style="0" customWidth="1"/>
    <col min="6" max="6" width="21.33203125" style="0" customWidth="1"/>
  </cols>
  <sheetData>
    <row r="1" ht="18.75" customHeight="1">
      <c r="A1" s="6" t="s">
        <v>499</v>
      </c>
    </row>
    <row r="2" spans="1:6" ht="29.25" customHeight="1">
      <c r="A2" s="218" t="s">
        <v>47</v>
      </c>
      <c r="B2" s="218"/>
      <c r="C2" s="218"/>
      <c r="D2" s="218"/>
      <c r="E2" s="218"/>
      <c r="F2" s="218"/>
    </row>
    <row r="3" spans="1:6" ht="20.25" customHeight="1">
      <c r="A3" s="19" t="s">
        <v>500</v>
      </c>
      <c r="B3" s="219" t="str">
        <f>'表一'!B3</f>
        <v>重庆市渝北区发展和改革委员会</v>
      </c>
      <c r="C3" s="219"/>
      <c r="D3" s="219"/>
      <c r="E3" s="219"/>
      <c r="F3" s="20" t="s">
        <v>53</v>
      </c>
    </row>
    <row r="4" spans="1:6" ht="36.75" customHeight="1">
      <c r="A4" s="21" t="s">
        <v>501</v>
      </c>
      <c r="B4" s="220" t="s">
        <v>502</v>
      </c>
      <c r="C4" s="220"/>
      <c r="D4" s="220"/>
      <c r="E4" s="23" t="s">
        <v>503</v>
      </c>
      <c r="F4" s="22" t="s">
        <v>504</v>
      </c>
    </row>
    <row r="5" spans="1:6" ht="36.75" customHeight="1">
      <c r="A5" s="215" t="s">
        <v>505</v>
      </c>
      <c r="B5" s="217">
        <v>16835000</v>
      </c>
      <c r="C5" s="217"/>
      <c r="D5" s="217"/>
      <c r="E5" s="23" t="s">
        <v>506</v>
      </c>
      <c r="F5" s="24">
        <v>16835000</v>
      </c>
    </row>
    <row r="6" spans="1:6" ht="36.75" customHeight="1">
      <c r="A6" s="215"/>
      <c r="B6" s="217"/>
      <c r="C6" s="217"/>
      <c r="D6" s="217"/>
      <c r="E6" s="23" t="s">
        <v>507</v>
      </c>
      <c r="F6" s="24"/>
    </row>
    <row r="7" spans="1:6" ht="57.75" customHeight="1">
      <c r="A7" s="21" t="s">
        <v>508</v>
      </c>
      <c r="B7" s="214" t="s">
        <v>509</v>
      </c>
      <c r="C7" s="214"/>
      <c r="D7" s="214"/>
      <c r="E7" s="214"/>
      <c r="F7" s="214"/>
    </row>
    <row r="8" spans="1:6" ht="36.75" customHeight="1">
      <c r="A8" s="21" t="s">
        <v>510</v>
      </c>
      <c r="B8" s="214" t="s">
        <v>511</v>
      </c>
      <c r="C8" s="214"/>
      <c r="D8" s="214"/>
      <c r="E8" s="214"/>
      <c r="F8" s="214"/>
    </row>
    <row r="9" spans="1:6" ht="54" customHeight="1">
      <c r="A9" s="21" t="s">
        <v>512</v>
      </c>
      <c r="B9" s="214" t="s">
        <v>513</v>
      </c>
      <c r="C9" s="214"/>
      <c r="D9" s="214"/>
      <c r="E9" s="214"/>
      <c r="F9" s="214"/>
    </row>
    <row r="10" spans="1:6" ht="36" customHeight="1">
      <c r="A10" s="215" t="s">
        <v>465</v>
      </c>
      <c r="B10" s="26" t="s">
        <v>466</v>
      </c>
      <c r="C10" s="26" t="s">
        <v>467</v>
      </c>
      <c r="D10" s="26" t="s">
        <v>468</v>
      </c>
      <c r="E10" s="26" t="s">
        <v>469</v>
      </c>
      <c r="F10" s="26" t="s">
        <v>470</v>
      </c>
    </row>
    <row r="11" spans="1:6" ht="36" customHeight="1">
      <c r="A11" s="216"/>
      <c r="B11" s="27" t="s">
        <v>514</v>
      </c>
      <c r="C11" s="28">
        <v>10</v>
      </c>
      <c r="D11" s="29" t="s">
        <v>515</v>
      </c>
      <c r="E11" s="30" t="s">
        <v>474</v>
      </c>
      <c r="F11" s="28">
        <v>98</v>
      </c>
    </row>
    <row r="12" spans="1:6" ht="36" customHeight="1">
      <c r="A12" s="216"/>
      <c r="B12" s="27" t="s">
        <v>516</v>
      </c>
      <c r="C12" s="28">
        <v>15</v>
      </c>
      <c r="D12" s="29" t="s">
        <v>515</v>
      </c>
      <c r="E12" s="29" t="s">
        <v>488</v>
      </c>
      <c r="F12" s="29">
        <v>100</v>
      </c>
    </row>
    <row r="13" spans="1:6" ht="36" customHeight="1">
      <c r="A13" s="216"/>
      <c r="B13" s="27" t="s">
        <v>517</v>
      </c>
      <c r="C13" s="28">
        <v>15</v>
      </c>
      <c r="D13" s="29" t="s">
        <v>515</v>
      </c>
      <c r="E13" s="29" t="s">
        <v>488</v>
      </c>
      <c r="F13" s="29">
        <v>100</v>
      </c>
    </row>
    <row r="14" spans="1:6" ht="36" customHeight="1">
      <c r="A14" s="216"/>
      <c r="B14" s="27" t="s">
        <v>518</v>
      </c>
      <c r="C14" s="28">
        <v>15</v>
      </c>
      <c r="D14" s="29" t="s">
        <v>515</v>
      </c>
      <c r="E14" s="29" t="s">
        <v>488</v>
      </c>
      <c r="F14" s="29">
        <v>100</v>
      </c>
    </row>
    <row r="15" spans="1:6" ht="36" customHeight="1">
      <c r="A15" s="216"/>
      <c r="B15" s="27" t="s">
        <v>486</v>
      </c>
      <c r="C15" s="28">
        <v>15</v>
      </c>
      <c r="D15" s="29" t="s">
        <v>487</v>
      </c>
      <c r="E15" s="30" t="s">
        <v>484</v>
      </c>
      <c r="F15" s="29">
        <v>1683.5</v>
      </c>
    </row>
    <row r="16" spans="1:6" ht="36" customHeight="1">
      <c r="A16" s="216"/>
      <c r="B16" s="27" t="s">
        <v>519</v>
      </c>
      <c r="C16" s="28">
        <v>15</v>
      </c>
      <c r="D16" s="29" t="s">
        <v>515</v>
      </c>
      <c r="E16" s="29" t="s">
        <v>488</v>
      </c>
      <c r="F16" s="29">
        <v>95</v>
      </c>
    </row>
    <row r="17" spans="1:6" ht="36" customHeight="1">
      <c r="A17" s="216"/>
      <c r="B17" s="27" t="s">
        <v>520</v>
      </c>
      <c r="C17" s="31">
        <v>15</v>
      </c>
      <c r="D17" s="29" t="s">
        <v>515</v>
      </c>
      <c r="E17" s="29" t="s">
        <v>488</v>
      </c>
      <c r="F17" s="29">
        <v>100</v>
      </c>
    </row>
  </sheetData>
  <sheetProtection/>
  <mergeCells count="9">
    <mergeCell ref="A2:F2"/>
    <mergeCell ref="B3:E3"/>
    <mergeCell ref="B4:D4"/>
    <mergeCell ref="B7:F7"/>
    <mergeCell ref="B8:F8"/>
    <mergeCell ref="B9:F9"/>
    <mergeCell ref="A5:A6"/>
    <mergeCell ref="A10:A17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K9" sqref="K9"/>
    </sheetView>
  </sheetViews>
  <sheetFormatPr defaultColWidth="9.33203125" defaultRowHeight="11.25"/>
  <cols>
    <col min="1" max="1" width="9.33203125" style="73" customWidth="1"/>
    <col min="2" max="2" width="9.33203125" style="42" customWidth="1"/>
    <col min="3" max="3" width="85" style="42" customWidth="1"/>
    <col min="4" max="16384" width="9.33203125" style="42" customWidth="1"/>
  </cols>
  <sheetData>
    <row r="1" ht="16.5">
      <c r="A1" s="145" t="s">
        <v>12</v>
      </c>
    </row>
    <row r="2" spans="1:3" ht="37.5" customHeight="1">
      <c r="A2" s="164" t="s">
        <v>13</v>
      </c>
      <c r="B2" s="164"/>
      <c r="C2" s="164"/>
    </row>
    <row r="3" spans="1:3" ht="26.25" customHeight="1">
      <c r="A3" s="146" t="s">
        <v>1</v>
      </c>
      <c r="B3" s="165" t="s">
        <v>2</v>
      </c>
      <c r="C3" s="165"/>
    </row>
    <row r="4" spans="1:3" ht="26.25" customHeight="1">
      <c r="A4" s="36">
        <v>1</v>
      </c>
      <c r="B4" s="147" t="s">
        <v>14</v>
      </c>
      <c r="C4" s="115" t="s">
        <v>15</v>
      </c>
    </row>
    <row r="5" spans="1:3" ht="26.25" customHeight="1">
      <c r="A5" s="36">
        <v>2</v>
      </c>
      <c r="B5" s="147" t="s">
        <v>16</v>
      </c>
      <c r="C5" s="115" t="s">
        <v>17</v>
      </c>
    </row>
    <row r="6" spans="1:3" ht="26.25" customHeight="1">
      <c r="A6" s="36">
        <v>3</v>
      </c>
      <c r="B6" s="147" t="s">
        <v>18</v>
      </c>
      <c r="C6" s="147" t="s">
        <v>19</v>
      </c>
    </row>
    <row r="7" spans="1:3" ht="26.25" customHeight="1">
      <c r="A7" s="36">
        <v>4</v>
      </c>
      <c r="B7" s="147" t="s">
        <v>20</v>
      </c>
      <c r="C7" s="147" t="s">
        <v>21</v>
      </c>
    </row>
    <row r="8" spans="1:3" ht="26.25" customHeight="1">
      <c r="A8" s="36">
        <v>5</v>
      </c>
      <c r="B8" s="147" t="s">
        <v>22</v>
      </c>
      <c r="C8" s="115" t="s">
        <v>23</v>
      </c>
    </row>
    <row r="9" spans="1:3" ht="26.25" customHeight="1">
      <c r="A9" s="36">
        <v>6</v>
      </c>
      <c r="B9" s="147" t="s">
        <v>24</v>
      </c>
      <c r="C9" s="115" t="s">
        <v>25</v>
      </c>
    </row>
    <row r="10" spans="1:3" ht="26.25" customHeight="1">
      <c r="A10" s="36">
        <v>7</v>
      </c>
      <c r="B10" s="147" t="s">
        <v>26</v>
      </c>
      <c r="C10" s="115" t="s">
        <v>27</v>
      </c>
    </row>
    <row r="11" spans="1:3" ht="26.25" customHeight="1">
      <c r="A11" s="36">
        <v>8</v>
      </c>
      <c r="B11" s="147" t="s">
        <v>28</v>
      </c>
      <c r="C11" s="147" t="s">
        <v>29</v>
      </c>
    </row>
    <row r="12" spans="1:3" ht="26.25" customHeight="1">
      <c r="A12" s="36">
        <v>9</v>
      </c>
      <c r="B12" s="147" t="s">
        <v>30</v>
      </c>
      <c r="C12" s="115" t="s">
        <v>31</v>
      </c>
    </row>
    <row r="13" spans="1:3" ht="26.25" customHeight="1">
      <c r="A13" s="36">
        <v>10</v>
      </c>
      <c r="B13" s="147" t="s">
        <v>32</v>
      </c>
      <c r="C13" s="115" t="s">
        <v>33</v>
      </c>
    </row>
    <row r="14" spans="1:3" ht="26.25" customHeight="1">
      <c r="A14" s="36">
        <v>11</v>
      </c>
      <c r="B14" s="147" t="s">
        <v>34</v>
      </c>
      <c r="C14" s="115" t="s">
        <v>35</v>
      </c>
    </row>
    <row r="15" spans="1:3" ht="26.25" customHeight="1">
      <c r="A15" s="36">
        <v>12</v>
      </c>
      <c r="B15" s="147" t="s">
        <v>36</v>
      </c>
      <c r="C15" s="147" t="s">
        <v>37</v>
      </c>
    </row>
    <row r="16" spans="1:3" ht="26.25" customHeight="1">
      <c r="A16" s="36">
        <v>13</v>
      </c>
      <c r="B16" s="147" t="s">
        <v>38</v>
      </c>
      <c r="C16" s="147" t="s">
        <v>39</v>
      </c>
    </row>
    <row r="17" spans="1:3" ht="26.25" customHeight="1">
      <c r="A17" s="36">
        <v>14</v>
      </c>
      <c r="B17" s="147" t="s">
        <v>40</v>
      </c>
      <c r="C17" s="115" t="s">
        <v>41</v>
      </c>
    </row>
    <row r="18" spans="1:3" ht="26.25" customHeight="1">
      <c r="A18" s="36">
        <v>15</v>
      </c>
      <c r="B18" s="147" t="s">
        <v>42</v>
      </c>
      <c r="C18" s="147" t="s">
        <v>43</v>
      </c>
    </row>
    <row r="19" spans="1:3" ht="26.25" customHeight="1">
      <c r="A19" s="36">
        <v>16</v>
      </c>
      <c r="B19" s="147" t="s">
        <v>44</v>
      </c>
      <c r="C19" s="147" t="s">
        <v>45</v>
      </c>
    </row>
    <row r="20" spans="1:3" ht="26.25" customHeight="1">
      <c r="A20" s="36">
        <v>17</v>
      </c>
      <c r="B20" s="115" t="s">
        <v>46</v>
      </c>
      <c r="C20" s="147" t="s">
        <v>47</v>
      </c>
    </row>
    <row r="21" spans="1:3" ht="26.25" customHeight="1">
      <c r="A21" s="36">
        <v>18</v>
      </c>
      <c r="B21" s="115" t="s">
        <v>48</v>
      </c>
      <c r="C21" s="115" t="s">
        <v>49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N13" sqref="N13"/>
    </sheetView>
  </sheetViews>
  <sheetFormatPr defaultColWidth="9.33203125" defaultRowHeight="11.25"/>
  <cols>
    <col min="1" max="1" width="19.5" style="3" customWidth="1"/>
    <col min="2" max="2" width="39" style="4" customWidth="1"/>
    <col min="3" max="3" width="22.83203125" style="3" customWidth="1"/>
    <col min="4" max="4" width="25" style="4" customWidth="1"/>
    <col min="5" max="5" width="21.83203125" style="5" customWidth="1"/>
    <col min="6" max="6" width="27.33203125" style="4" customWidth="1"/>
    <col min="7" max="8" width="9.33203125" style="4" customWidth="1"/>
    <col min="9" max="9" width="14" style="4" bestFit="1" customWidth="1"/>
    <col min="10" max="16384" width="9.33203125" style="4" customWidth="1"/>
  </cols>
  <sheetData>
    <row r="1" ht="20.25" customHeight="1">
      <c r="A1" s="6" t="s">
        <v>521</v>
      </c>
    </row>
    <row r="2" spans="1:6" ht="30.75" customHeight="1">
      <c r="A2" s="221" t="s">
        <v>49</v>
      </c>
      <c r="B2" s="221"/>
      <c r="C2" s="221"/>
      <c r="D2" s="221"/>
      <c r="E2" s="221"/>
      <c r="F2" s="221"/>
    </row>
    <row r="3" spans="1:6" ht="18" customHeight="1">
      <c r="A3" s="7" t="s">
        <v>51</v>
      </c>
      <c r="F3" s="2" t="s">
        <v>522</v>
      </c>
    </row>
    <row r="4" spans="1:6" s="1" customFormat="1" ht="39" customHeight="1">
      <c r="A4" s="8" t="s">
        <v>404</v>
      </c>
      <c r="B4" s="8" t="s">
        <v>409</v>
      </c>
      <c r="C4" s="8" t="s">
        <v>523</v>
      </c>
      <c r="D4" s="8" t="s">
        <v>524</v>
      </c>
      <c r="E4" s="9" t="s">
        <v>525</v>
      </c>
      <c r="F4" s="8" t="s">
        <v>526</v>
      </c>
    </row>
    <row r="5" spans="1:6" s="2" customFormat="1" ht="19.5" customHeight="1">
      <c r="A5" s="10"/>
      <c r="B5" s="11" t="s">
        <v>527</v>
      </c>
      <c r="C5" s="10"/>
      <c r="D5" s="10"/>
      <c r="E5" s="12"/>
      <c r="F5" s="13"/>
    </row>
    <row r="6" spans="1:6" s="2" customFormat="1" ht="21.75" customHeight="1">
      <c r="A6" s="10"/>
      <c r="B6" s="14"/>
      <c r="C6" s="11"/>
      <c r="D6" s="13"/>
      <c r="E6" s="12"/>
      <c r="F6" s="13"/>
    </row>
    <row r="7" spans="1:6" ht="21.75" customHeight="1">
      <c r="A7" s="15"/>
      <c r="B7" s="16"/>
      <c r="C7" s="15"/>
      <c r="D7" s="16"/>
      <c r="E7" s="17"/>
      <c r="F7" s="16"/>
    </row>
    <row r="8" spans="1:6" ht="21.75" customHeight="1">
      <c r="A8" s="15"/>
      <c r="B8" s="16"/>
      <c r="C8" s="15"/>
      <c r="D8" s="16"/>
      <c r="E8" s="17"/>
      <c r="F8" s="16"/>
    </row>
    <row r="9" spans="1:6" ht="21.75" customHeight="1">
      <c r="A9" s="15"/>
      <c r="B9" s="16"/>
      <c r="C9" s="15"/>
      <c r="D9" s="16"/>
      <c r="E9" s="17"/>
      <c r="F9" s="16"/>
    </row>
    <row r="10" spans="1:6" ht="21.75" customHeight="1">
      <c r="A10" s="15"/>
      <c r="B10" s="16"/>
      <c r="C10" s="15"/>
      <c r="D10" s="16"/>
      <c r="E10" s="17"/>
      <c r="F10" s="16"/>
    </row>
    <row r="11" spans="1:6" ht="21.75" customHeight="1">
      <c r="A11" s="15"/>
      <c r="B11" s="16"/>
      <c r="C11" s="15"/>
      <c r="D11" s="16"/>
      <c r="E11" s="17"/>
      <c r="F11" s="16"/>
    </row>
    <row r="12" spans="1:6" ht="21.75" customHeight="1">
      <c r="A12" s="15"/>
      <c r="B12" s="16"/>
      <c r="C12" s="15"/>
      <c r="D12" s="16"/>
      <c r="E12" s="17"/>
      <c r="F12" s="16"/>
    </row>
    <row r="13" spans="1:6" ht="21.75" customHeight="1">
      <c r="A13" s="15"/>
      <c r="B13" s="16"/>
      <c r="C13" s="15"/>
      <c r="D13" s="16"/>
      <c r="E13" s="17"/>
      <c r="F13" s="16"/>
    </row>
    <row r="14" ht="11.25">
      <c r="A14" s="18" t="s">
        <v>235</v>
      </c>
    </row>
  </sheetData>
  <sheetProtection/>
  <mergeCells count="1">
    <mergeCell ref="A2:F2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9"/>
  <sheetViews>
    <sheetView zoomScaleSheetLayoutView="100" workbookViewId="0" topLeftCell="A1">
      <selection activeCell="F40" sqref="F40"/>
    </sheetView>
  </sheetViews>
  <sheetFormatPr defaultColWidth="9.33203125" defaultRowHeight="11.25"/>
  <cols>
    <col min="1" max="1" width="32.83203125" style="80" bestFit="1" customWidth="1"/>
    <col min="2" max="2" width="20.5" style="0" customWidth="1"/>
    <col min="3" max="3" width="27.16015625" style="0" bestFit="1" customWidth="1"/>
    <col min="4" max="4" width="21.66015625" style="0" customWidth="1"/>
    <col min="5" max="5" width="23.66015625" style="0" bestFit="1" customWidth="1"/>
    <col min="6" max="6" width="26" style="0" bestFit="1" customWidth="1"/>
    <col min="7" max="7" width="29.33203125" style="0" customWidth="1"/>
  </cols>
  <sheetData>
    <row r="1" s="80" customFormat="1" ht="18" customHeight="1">
      <c r="A1" s="81" t="s">
        <v>50</v>
      </c>
    </row>
    <row r="2" spans="1:7" s="80" customFormat="1" ht="24.75" customHeight="1">
      <c r="A2" s="166" t="s">
        <v>15</v>
      </c>
      <c r="B2" s="166"/>
      <c r="C2" s="166"/>
      <c r="D2" s="166"/>
      <c r="E2" s="166"/>
      <c r="F2" s="166"/>
      <c r="G2" s="166"/>
    </row>
    <row r="3" spans="1:7" ht="15" customHeight="1">
      <c r="A3" s="131" t="s">
        <v>51</v>
      </c>
      <c r="B3" s="167" t="s">
        <v>52</v>
      </c>
      <c r="C3" s="167"/>
      <c r="D3" s="132"/>
      <c r="E3" s="132"/>
      <c r="F3" s="132"/>
      <c r="G3" s="133" t="s">
        <v>53</v>
      </c>
    </row>
    <row r="4" spans="1:7" ht="15" customHeight="1">
      <c r="A4" s="168" t="s">
        <v>54</v>
      </c>
      <c r="B4" s="168"/>
      <c r="C4" s="168" t="s">
        <v>55</v>
      </c>
      <c r="D4" s="168"/>
      <c r="E4" s="168"/>
      <c r="F4" s="168"/>
      <c r="G4" s="168"/>
    </row>
    <row r="5" spans="1:7" ht="15" customHeight="1">
      <c r="A5" s="135" t="s">
        <v>56</v>
      </c>
      <c r="B5" s="135" t="s">
        <v>57</v>
      </c>
      <c r="C5" s="135" t="s">
        <v>56</v>
      </c>
      <c r="D5" s="135" t="s">
        <v>58</v>
      </c>
      <c r="E5" s="134" t="s">
        <v>59</v>
      </c>
      <c r="F5" s="134" t="s">
        <v>60</v>
      </c>
      <c r="G5" s="134" t="s">
        <v>61</v>
      </c>
    </row>
    <row r="6" spans="1:7" ht="15" customHeight="1">
      <c r="A6" s="136" t="s">
        <v>62</v>
      </c>
      <c r="B6" s="137">
        <v>57532579.62</v>
      </c>
      <c r="C6" s="136" t="s">
        <v>63</v>
      </c>
      <c r="D6" s="137">
        <v>57532579.62</v>
      </c>
      <c r="E6" s="137">
        <v>57532579.62</v>
      </c>
      <c r="F6" s="137" t="s">
        <v>64</v>
      </c>
      <c r="G6" s="137" t="s">
        <v>64</v>
      </c>
    </row>
    <row r="7" spans="1:7" ht="15" customHeight="1">
      <c r="A7" s="138" t="s">
        <v>65</v>
      </c>
      <c r="B7" s="139">
        <v>57532579.62</v>
      </c>
      <c r="C7" s="138" t="s">
        <v>66</v>
      </c>
      <c r="D7" s="139">
        <v>23520757.51</v>
      </c>
      <c r="E7" s="139">
        <v>23520757.51</v>
      </c>
      <c r="F7" s="139" t="s">
        <v>64</v>
      </c>
      <c r="G7" s="139" t="s">
        <v>64</v>
      </c>
    </row>
    <row r="8" spans="1:7" ht="15" customHeight="1">
      <c r="A8" s="138" t="s">
        <v>67</v>
      </c>
      <c r="B8" s="139" t="s">
        <v>64</v>
      </c>
      <c r="C8" s="138" t="s">
        <v>68</v>
      </c>
      <c r="D8" s="139">
        <v>1563772.4</v>
      </c>
      <c r="E8" s="139">
        <v>1563772.4</v>
      </c>
      <c r="F8" s="139" t="s">
        <v>64</v>
      </c>
      <c r="G8" s="139" t="s">
        <v>64</v>
      </c>
    </row>
    <row r="9" spans="1:7" ht="15" customHeight="1">
      <c r="A9" s="138" t="s">
        <v>69</v>
      </c>
      <c r="B9" s="139" t="s">
        <v>64</v>
      </c>
      <c r="C9" s="138" t="s">
        <v>70</v>
      </c>
      <c r="D9" s="139">
        <v>509313.51</v>
      </c>
      <c r="E9" s="139">
        <v>509313.51</v>
      </c>
      <c r="F9" s="139" t="s">
        <v>64</v>
      </c>
      <c r="G9" s="139" t="s">
        <v>64</v>
      </c>
    </row>
    <row r="10" spans="1:7" ht="15" customHeight="1">
      <c r="A10" s="138"/>
      <c r="B10" s="139" t="s">
        <v>64</v>
      </c>
      <c r="C10" s="138" t="s">
        <v>71</v>
      </c>
      <c r="D10" s="139">
        <v>13510000</v>
      </c>
      <c r="E10" s="139">
        <v>13510000</v>
      </c>
      <c r="F10" s="139" t="s">
        <v>64</v>
      </c>
      <c r="G10" s="139" t="s">
        <v>64</v>
      </c>
    </row>
    <row r="11" spans="1:7" ht="15" customHeight="1">
      <c r="A11" s="138"/>
      <c r="B11" s="139" t="s">
        <v>64</v>
      </c>
      <c r="C11" s="138" t="s">
        <v>72</v>
      </c>
      <c r="D11" s="139">
        <v>453736.2</v>
      </c>
      <c r="E11" s="139">
        <v>453736.2</v>
      </c>
      <c r="F11" s="139" t="s">
        <v>64</v>
      </c>
      <c r="G11" s="139" t="s">
        <v>64</v>
      </c>
    </row>
    <row r="12" spans="1:7" ht="15" customHeight="1">
      <c r="A12" s="138"/>
      <c r="B12" s="139" t="s">
        <v>64</v>
      </c>
      <c r="C12" s="138" t="s">
        <v>73</v>
      </c>
      <c r="D12" s="139">
        <v>17975000</v>
      </c>
      <c r="E12" s="139">
        <v>17975000</v>
      </c>
      <c r="F12" s="139" t="s">
        <v>64</v>
      </c>
      <c r="G12" s="139" t="s">
        <v>64</v>
      </c>
    </row>
    <row r="13" spans="1:7" ht="15" customHeight="1">
      <c r="A13" s="140"/>
      <c r="B13" s="141"/>
      <c r="C13" s="140"/>
      <c r="D13" s="141"/>
      <c r="E13" s="141"/>
      <c r="F13" s="141"/>
      <c r="G13" s="141"/>
    </row>
    <row r="14" spans="1:7" ht="15" customHeight="1">
      <c r="A14" s="142" t="s">
        <v>74</v>
      </c>
      <c r="B14" s="143"/>
      <c r="C14" s="142" t="s">
        <v>75</v>
      </c>
      <c r="D14" s="141"/>
      <c r="E14" s="141"/>
      <c r="F14" s="141"/>
      <c r="G14" s="141"/>
    </row>
    <row r="15" spans="1:7" ht="15" customHeight="1">
      <c r="A15" s="144" t="s">
        <v>65</v>
      </c>
      <c r="B15" s="143"/>
      <c r="C15" s="140"/>
      <c r="D15" s="141"/>
      <c r="E15" s="141"/>
      <c r="F15" s="141"/>
      <c r="G15" s="141"/>
    </row>
    <row r="16" spans="1:7" ht="15" customHeight="1">
      <c r="A16" s="144" t="s">
        <v>67</v>
      </c>
      <c r="B16" s="143"/>
      <c r="C16" s="140"/>
      <c r="D16" s="141"/>
      <c r="E16" s="141"/>
      <c r="F16" s="141"/>
      <c r="G16" s="141"/>
    </row>
    <row r="17" spans="1:7" ht="15" customHeight="1">
      <c r="A17" s="144" t="s">
        <v>69</v>
      </c>
      <c r="B17" s="143"/>
      <c r="C17" s="140"/>
      <c r="D17" s="141"/>
      <c r="E17" s="141"/>
      <c r="F17" s="141"/>
      <c r="G17" s="141"/>
    </row>
    <row r="18" spans="1:7" ht="15" customHeight="1">
      <c r="A18" s="140"/>
      <c r="B18" s="141"/>
      <c r="C18" s="140"/>
      <c r="D18" s="141"/>
      <c r="E18" s="141"/>
      <c r="F18" s="141"/>
      <c r="G18" s="141"/>
    </row>
    <row r="19" spans="1:7" ht="15" customHeight="1">
      <c r="A19" s="136" t="s">
        <v>76</v>
      </c>
      <c r="B19" s="137">
        <v>57532579.62</v>
      </c>
      <c r="C19" s="136" t="s">
        <v>77</v>
      </c>
      <c r="D19" s="137">
        <v>57532579.62</v>
      </c>
      <c r="E19" s="137">
        <v>57532579.62</v>
      </c>
      <c r="F19" s="137" t="s">
        <v>64</v>
      </c>
      <c r="G19" s="137" t="s">
        <v>64</v>
      </c>
    </row>
  </sheetData>
  <sheetProtection/>
  <mergeCells count="4">
    <mergeCell ref="A2:G2"/>
    <mergeCell ref="B3:C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R23" sqref="R23"/>
    </sheetView>
  </sheetViews>
  <sheetFormatPr defaultColWidth="9.33203125" defaultRowHeight="11.25"/>
  <cols>
    <col min="1" max="1" width="13.33203125" style="0" bestFit="1" customWidth="1"/>
    <col min="2" max="2" width="38" style="0" customWidth="1"/>
    <col min="3" max="3" width="14.5" style="80" bestFit="1" customWidth="1"/>
    <col min="4" max="6" width="15.33203125" style="80" customWidth="1"/>
    <col min="7" max="7" width="17.66015625" style="80" customWidth="1"/>
    <col min="9" max="9" width="22.5" style="0" hidden="1" customWidth="1"/>
  </cols>
  <sheetData>
    <row r="1" spans="1:6" ht="21.75" customHeight="1">
      <c r="A1" s="32" t="s">
        <v>78</v>
      </c>
      <c r="B1" s="42"/>
      <c r="C1" s="126"/>
      <c r="D1" s="126"/>
      <c r="E1" s="126"/>
      <c r="F1" s="126"/>
    </row>
    <row r="2" spans="1:7" ht="18.75">
      <c r="A2" s="172" t="s">
        <v>17</v>
      </c>
      <c r="B2" s="172"/>
      <c r="C2" s="172"/>
      <c r="D2" s="172"/>
      <c r="E2" s="172"/>
      <c r="F2" s="172"/>
      <c r="G2" s="172"/>
    </row>
    <row r="3" spans="1:7" s="80" customFormat="1" ht="18" customHeight="1">
      <c r="A3" s="82" t="s">
        <v>51</v>
      </c>
      <c r="B3" s="173" t="str">
        <f>'表一'!B3</f>
        <v>重庆市渝北区发展和改革委员会</v>
      </c>
      <c r="C3" s="173"/>
      <c r="D3" s="173"/>
      <c r="E3" s="173"/>
      <c r="F3" s="173"/>
      <c r="G3" s="33" t="s">
        <v>53</v>
      </c>
    </row>
    <row r="4" spans="1:7" s="80" customFormat="1" ht="15" customHeight="1">
      <c r="A4" s="174" t="s">
        <v>79</v>
      </c>
      <c r="B4" s="174"/>
      <c r="C4" s="170" t="s">
        <v>80</v>
      </c>
      <c r="D4" s="170" t="s">
        <v>81</v>
      </c>
      <c r="E4" s="170"/>
      <c r="F4" s="170"/>
      <c r="G4" s="171" t="s">
        <v>82</v>
      </c>
    </row>
    <row r="5" spans="1:7" s="80" customFormat="1" ht="15" customHeight="1">
      <c r="A5" s="74" t="s">
        <v>83</v>
      </c>
      <c r="B5" s="74" t="s">
        <v>84</v>
      </c>
      <c r="C5" s="170"/>
      <c r="D5" s="127" t="s">
        <v>85</v>
      </c>
      <c r="E5" s="127" t="s">
        <v>86</v>
      </c>
      <c r="F5" s="127" t="s">
        <v>87</v>
      </c>
      <c r="G5" s="171"/>
    </row>
    <row r="6" spans="1:7" ht="15" customHeight="1">
      <c r="A6" s="169" t="s">
        <v>58</v>
      </c>
      <c r="B6" s="169"/>
      <c r="C6" s="128">
        <f>C7+C12+C17+C21+C24+C27</f>
        <v>48968928.11</v>
      </c>
      <c r="D6" s="162">
        <v>57532579.62</v>
      </c>
      <c r="E6" s="129">
        <v>12702579.62</v>
      </c>
      <c r="F6" s="129">
        <v>44830000</v>
      </c>
      <c r="G6" s="130">
        <f>(D6-C6)/C6</f>
        <v>0.17487929265601396</v>
      </c>
    </row>
    <row r="7" spans="1:7" ht="15" customHeight="1">
      <c r="A7" s="55" t="s">
        <v>88</v>
      </c>
      <c r="B7" s="56" t="s">
        <v>66</v>
      </c>
      <c r="C7" s="128">
        <v>26618516.2</v>
      </c>
      <c r="D7" s="161">
        <v>23520757.51</v>
      </c>
      <c r="E7" s="57">
        <v>10175757.51</v>
      </c>
      <c r="F7" s="57">
        <v>13345000</v>
      </c>
      <c r="G7" s="130">
        <f aca="true" t="shared" si="0" ref="G7:G29">(D7-C7)/C7</f>
        <v>-0.116376084479119</v>
      </c>
    </row>
    <row r="8" spans="1:7" ht="15" customHeight="1">
      <c r="A8" s="55" t="s">
        <v>89</v>
      </c>
      <c r="B8" s="56" t="s">
        <v>528</v>
      </c>
      <c r="C8" s="128">
        <v>26618516.2</v>
      </c>
      <c r="D8" s="161">
        <v>23520757.51</v>
      </c>
      <c r="E8" s="57">
        <v>10175757.51</v>
      </c>
      <c r="F8" s="57">
        <v>13345000</v>
      </c>
      <c r="G8" s="130">
        <f t="shared" si="0"/>
        <v>-0.116376084479119</v>
      </c>
    </row>
    <row r="9" spans="1:9" ht="15" customHeight="1">
      <c r="A9" s="55" t="s">
        <v>90</v>
      </c>
      <c r="B9" s="56" t="s">
        <v>91</v>
      </c>
      <c r="C9" s="128">
        <v>8478103.88</v>
      </c>
      <c r="D9" s="161">
        <v>8329097.03</v>
      </c>
      <c r="E9" s="57">
        <v>8329097.03</v>
      </c>
      <c r="F9" s="57" t="s">
        <v>64</v>
      </c>
      <c r="G9" s="130">
        <f t="shared" si="0"/>
        <v>-0.017575492363511892</v>
      </c>
      <c r="I9" s="160">
        <f>D9-C9</f>
        <v>-149006.85000000056</v>
      </c>
    </row>
    <row r="10" spans="1:9" ht="15" customHeight="1">
      <c r="A10" s="55" t="s">
        <v>92</v>
      </c>
      <c r="B10" s="56" t="s">
        <v>93</v>
      </c>
      <c r="C10" s="128">
        <v>16210000</v>
      </c>
      <c r="D10" s="161">
        <v>13345000</v>
      </c>
      <c r="E10" s="57" t="s">
        <v>64</v>
      </c>
      <c r="F10" s="57">
        <v>13345000</v>
      </c>
      <c r="G10" s="130">
        <f t="shared" si="0"/>
        <v>-0.17674275138803208</v>
      </c>
      <c r="I10" s="160">
        <f aca="true" t="shared" si="1" ref="I10:I29">D10-C10</f>
        <v>-2865000</v>
      </c>
    </row>
    <row r="11" spans="1:9" ht="15" customHeight="1">
      <c r="A11" s="55" t="s">
        <v>94</v>
      </c>
      <c r="B11" s="56" t="s">
        <v>95</v>
      </c>
      <c r="C11" s="128">
        <v>1930412.32</v>
      </c>
      <c r="D11" s="161">
        <v>1846660.48</v>
      </c>
      <c r="E11" s="57">
        <v>1846660.48</v>
      </c>
      <c r="F11" s="57" t="s">
        <v>64</v>
      </c>
      <c r="G11" s="130">
        <f t="shared" si="0"/>
        <v>-0.043385466997019624</v>
      </c>
      <c r="I11" s="160">
        <f t="shared" si="1"/>
        <v>-83751.84000000008</v>
      </c>
    </row>
    <row r="12" spans="1:9" ht="15" customHeight="1">
      <c r="A12" s="55" t="s">
        <v>96</v>
      </c>
      <c r="B12" s="56" t="s">
        <v>68</v>
      </c>
      <c r="C12" s="128">
        <v>1505433.6</v>
      </c>
      <c r="D12" s="161">
        <v>1563772.4</v>
      </c>
      <c r="E12" s="57">
        <v>1563772.4</v>
      </c>
      <c r="F12" s="57" t="s">
        <v>64</v>
      </c>
      <c r="G12" s="130">
        <f t="shared" si="0"/>
        <v>0.03875215751794022</v>
      </c>
      <c r="I12" s="160">
        <f t="shared" si="1"/>
        <v>58338.799999999814</v>
      </c>
    </row>
    <row r="13" spans="1:9" ht="15" customHeight="1">
      <c r="A13" s="55" t="s">
        <v>97</v>
      </c>
      <c r="B13" s="56" t="s">
        <v>98</v>
      </c>
      <c r="C13" s="128">
        <v>1505433.6</v>
      </c>
      <c r="D13" s="161">
        <v>1563772.4</v>
      </c>
      <c r="E13" s="57">
        <v>1563772.4</v>
      </c>
      <c r="F13" s="57" t="s">
        <v>64</v>
      </c>
      <c r="G13" s="130">
        <f t="shared" si="0"/>
        <v>0.03875215751794022</v>
      </c>
      <c r="I13" s="160">
        <f t="shared" si="1"/>
        <v>58338.799999999814</v>
      </c>
    </row>
    <row r="14" spans="1:9" ht="15" customHeight="1">
      <c r="A14" s="55" t="s">
        <v>99</v>
      </c>
      <c r="B14" s="56" t="s">
        <v>529</v>
      </c>
      <c r="C14" s="128">
        <v>643622.4</v>
      </c>
      <c r="D14" s="161">
        <v>604981.6</v>
      </c>
      <c r="E14" s="57">
        <v>604981.6</v>
      </c>
      <c r="F14" s="57" t="s">
        <v>64</v>
      </c>
      <c r="G14" s="130">
        <f t="shared" si="0"/>
        <v>-0.06003644372849678</v>
      </c>
      <c r="I14" s="160">
        <f t="shared" si="1"/>
        <v>-38640.80000000005</v>
      </c>
    </row>
    <row r="15" spans="1:9" ht="15" customHeight="1">
      <c r="A15" s="55" t="s">
        <v>100</v>
      </c>
      <c r="B15" s="56" t="s">
        <v>530</v>
      </c>
      <c r="C15" s="128">
        <v>321811.2</v>
      </c>
      <c r="D15" s="161">
        <v>302490.8</v>
      </c>
      <c r="E15" s="57">
        <v>302490.8</v>
      </c>
      <c r="F15" s="57" t="s">
        <v>64</v>
      </c>
      <c r="G15" s="130">
        <f t="shared" si="0"/>
        <v>-0.06003644372849678</v>
      </c>
      <c r="I15" s="160">
        <f t="shared" si="1"/>
        <v>-19320.400000000023</v>
      </c>
    </row>
    <row r="16" spans="1:9" ht="15" customHeight="1">
      <c r="A16" s="55" t="s">
        <v>101</v>
      </c>
      <c r="B16" s="56" t="s">
        <v>531</v>
      </c>
      <c r="C16" s="128">
        <v>540000</v>
      </c>
      <c r="D16" s="161">
        <v>656300</v>
      </c>
      <c r="E16" s="57">
        <v>656300</v>
      </c>
      <c r="F16" s="57" t="s">
        <v>64</v>
      </c>
      <c r="G16" s="130">
        <f t="shared" si="0"/>
        <v>0.21537037037037038</v>
      </c>
      <c r="I16" s="160">
        <f t="shared" si="1"/>
        <v>116300</v>
      </c>
    </row>
    <row r="17" spans="1:9" ht="15" customHeight="1">
      <c r="A17" s="55" t="s">
        <v>102</v>
      </c>
      <c r="B17" s="56" t="s">
        <v>70</v>
      </c>
      <c r="C17" s="128">
        <v>531423.19</v>
      </c>
      <c r="D17" s="161">
        <v>509313.51</v>
      </c>
      <c r="E17" s="57">
        <v>509313.51</v>
      </c>
      <c r="F17" s="57" t="s">
        <v>64</v>
      </c>
      <c r="G17" s="130">
        <f t="shared" si="0"/>
        <v>-0.04160465786222076</v>
      </c>
      <c r="I17" s="160">
        <f t="shared" si="1"/>
        <v>-22109.679999999935</v>
      </c>
    </row>
    <row r="18" spans="1:9" ht="15" customHeight="1">
      <c r="A18" s="55" t="s">
        <v>103</v>
      </c>
      <c r="B18" s="56" t="s">
        <v>104</v>
      </c>
      <c r="C18" s="128">
        <v>531423.19</v>
      </c>
      <c r="D18" s="161">
        <v>509313.51</v>
      </c>
      <c r="E18" s="57">
        <v>509313.51</v>
      </c>
      <c r="F18" s="57" t="s">
        <v>64</v>
      </c>
      <c r="G18" s="130">
        <f t="shared" si="0"/>
        <v>-0.04160465786222076</v>
      </c>
      <c r="I18" s="160">
        <f t="shared" si="1"/>
        <v>-22109.679999999935</v>
      </c>
    </row>
    <row r="19" spans="1:9" ht="15" customHeight="1">
      <c r="A19" s="55" t="s">
        <v>105</v>
      </c>
      <c r="B19" s="56" t="s">
        <v>106</v>
      </c>
      <c r="C19" s="128">
        <v>464153.99</v>
      </c>
      <c r="D19" s="161">
        <v>443497.51</v>
      </c>
      <c r="E19" s="57">
        <v>443497.51</v>
      </c>
      <c r="F19" s="57" t="s">
        <v>64</v>
      </c>
      <c r="G19" s="130">
        <f t="shared" si="0"/>
        <v>-0.04450350626092858</v>
      </c>
      <c r="I19" s="160">
        <f t="shared" si="1"/>
        <v>-20656.47999999998</v>
      </c>
    </row>
    <row r="20" spans="1:9" ht="15" customHeight="1">
      <c r="A20" s="55" t="s">
        <v>107</v>
      </c>
      <c r="B20" s="56" t="s">
        <v>108</v>
      </c>
      <c r="C20" s="128">
        <v>67269.2</v>
      </c>
      <c r="D20" s="161">
        <v>65816</v>
      </c>
      <c r="E20" s="57">
        <v>65816</v>
      </c>
      <c r="F20" s="57" t="s">
        <v>64</v>
      </c>
      <c r="G20" s="130">
        <f t="shared" si="0"/>
        <v>-0.021602754306577113</v>
      </c>
      <c r="I20" s="160">
        <f t="shared" si="1"/>
        <v>-1453.199999999997</v>
      </c>
    </row>
    <row r="21" spans="1:9" ht="15" customHeight="1">
      <c r="A21" s="55" t="s">
        <v>109</v>
      </c>
      <c r="B21" s="56" t="s">
        <v>71</v>
      </c>
      <c r="C21" s="128">
        <v>3220000</v>
      </c>
      <c r="D21" s="161">
        <v>13510000</v>
      </c>
      <c r="E21" s="57" t="s">
        <v>64</v>
      </c>
      <c r="F21" s="57">
        <v>13510000</v>
      </c>
      <c r="G21" s="130">
        <f t="shared" si="0"/>
        <v>3.1956521739130435</v>
      </c>
      <c r="I21" s="160">
        <f t="shared" si="1"/>
        <v>10290000</v>
      </c>
    </row>
    <row r="22" spans="1:9" ht="15" customHeight="1">
      <c r="A22" s="55" t="s">
        <v>110</v>
      </c>
      <c r="B22" s="56" t="s">
        <v>532</v>
      </c>
      <c r="C22" s="128">
        <v>3220000</v>
      </c>
      <c r="D22" s="161">
        <v>13510000</v>
      </c>
      <c r="E22" s="57" t="s">
        <v>64</v>
      </c>
      <c r="F22" s="57">
        <v>13510000</v>
      </c>
      <c r="G22" s="130">
        <f t="shared" si="0"/>
        <v>3.1956521739130435</v>
      </c>
      <c r="I22" s="160">
        <f t="shared" si="1"/>
        <v>10290000</v>
      </c>
    </row>
    <row r="23" spans="1:9" ht="15" customHeight="1">
      <c r="A23" s="55" t="s">
        <v>111</v>
      </c>
      <c r="B23" s="56" t="s">
        <v>533</v>
      </c>
      <c r="C23" s="128">
        <v>3220000</v>
      </c>
      <c r="D23" s="161">
        <v>13510000</v>
      </c>
      <c r="E23" s="57" t="s">
        <v>64</v>
      </c>
      <c r="F23" s="57">
        <v>13510000</v>
      </c>
      <c r="G23" s="130">
        <f t="shared" si="0"/>
        <v>3.1956521739130435</v>
      </c>
      <c r="I23" s="160">
        <f t="shared" si="1"/>
        <v>10290000</v>
      </c>
    </row>
    <row r="24" spans="1:9" ht="15" customHeight="1">
      <c r="A24" s="55" t="s">
        <v>112</v>
      </c>
      <c r="B24" s="56" t="s">
        <v>72</v>
      </c>
      <c r="C24" s="128">
        <v>483555.12</v>
      </c>
      <c r="D24" s="161">
        <v>453736.2</v>
      </c>
      <c r="E24" s="57">
        <v>453736.2</v>
      </c>
      <c r="F24" s="57" t="s">
        <v>64</v>
      </c>
      <c r="G24" s="130">
        <f t="shared" si="0"/>
        <v>-0.061666020618290594</v>
      </c>
      <c r="I24" s="160">
        <f t="shared" si="1"/>
        <v>-29818.919999999984</v>
      </c>
    </row>
    <row r="25" spans="1:9" ht="15" customHeight="1">
      <c r="A25" s="55" t="s">
        <v>113</v>
      </c>
      <c r="B25" s="56" t="s">
        <v>114</v>
      </c>
      <c r="C25" s="128">
        <v>483555.12</v>
      </c>
      <c r="D25" s="161">
        <v>453736.2</v>
      </c>
      <c r="E25" s="57">
        <v>453736.2</v>
      </c>
      <c r="F25" s="57" t="s">
        <v>64</v>
      </c>
      <c r="G25" s="130">
        <f t="shared" si="0"/>
        <v>-0.061666020618290594</v>
      </c>
      <c r="I25" s="160">
        <f t="shared" si="1"/>
        <v>-29818.919999999984</v>
      </c>
    </row>
    <row r="26" spans="1:9" ht="15" customHeight="1">
      <c r="A26" s="55" t="s">
        <v>115</v>
      </c>
      <c r="B26" s="56" t="s">
        <v>116</v>
      </c>
      <c r="C26" s="128">
        <v>483555.12</v>
      </c>
      <c r="D26" s="161">
        <v>453736.2</v>
      </c>
      <c r="E26" s="57">
        <v>453736.2</v>
      </c>
      <c r="F26" s="57" t="s">
        <v>64</v>
      </c>
      <c r="G26" s="130">
        <f t="shared" si="0"/>
        <v>-0.061666020618290594</v>
      </c>
      <c r="I26" s="160">
        <f t="shared" si="1"/>
        <v>-29818.919999999984</v>
      </c>
    </row>
    <row r="27" spans="1:9" ht="15" customHeight="1">
      <c r="A27" s="55" t="s">
        <v>117</v>
      </c>
      <c r="B27" s="56" t="s">
        <v>73</v>
      </c>
      <c r="C27" s="128">
        <v>16610000</v>
      </c>
      <c r="D27" s="161">
        <v>17975000</v>
      </c>
      <c r="E27" s="57" t="s">
        <v>64</v>
      </c>
      <c r="F27" s="57">
        <v>17975000</v>
      </c>
      <c r="G27" s="130">
        <f t="shared" si="0"/>
        <v>0.08217940999397953</v>
      </c>
      <c r="I27" s="160">
        <f t="shared" si="1"/>
        <v>1365000</v>
      </c>
    </row>
    <row r="28" spans="1:9" ht="15" customHeight="1">
      <c r="A28" s="55" t="s">
        <v>118</v>
      </c>
      <c r="B28" s="56" t="s">
        <v>119</v>
      </c>
      <c r="C28" s="128">
        <v>16610000</v>
      </c>
      <c r="D28" s="161">
        <v>17975000</v>
      </c>
      <c r="E28" s="57" t="s">
        <v>64</v>
      </c>
      <c r="F28" s="57">
        <v>17975000</v>
      </c>
      <c r="G28" s="130">
        <f t="shared" si="0"/>
        <v>0.08217940999397953</v>
      </c>
      <c r="I28" s="160">
        <f t="shared" si="1"/>
        <v>1365000</v>
      </c>
    </row>
    <row r="29" spans="1:9" ht="15" customHeight="1">
      <c r="A29" s="55" t="s">
        <v>120</v>
      </c>
      <c r="B29" s="56" t="s">
        <v>121</v>
      </c>
      <c r="C29" s="128">
        <v>16610000</v>
      </c>
      <c r="D29" s="161">
        <v>17975000</v>
      </c>
      <c r="E29" s="57" t="s">
        <v>64</v>
      </c>
      <c r="F29" s="57">
        <v>17975000</v>
      </c>
      <c r="G29" s="130">
        <f t="shared" si="0"/>
        <v>0.08217940999397953</v>
      </c>
      <c r="I29" s="160">
        <f t="shared" si="1"/>
        <v>1365000</v>
      </c>
    </row>
  </sheetData>
  <sheetProtection/>
  <mergeCells count="7">
    <mergeCell ref="A6:B6"/>
    <mergeCell ref="C4:C5"/>
    <mergeCell ref="G4:G5"/>
    <mergeCell ref="A2:G2"/>
    <mergeCell ref="B3:F3"/>
    <mergeCell ref="A4:B4"/>
    <mergeCell ref="D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L20" sqref="L20"/>
    </sheetView>
  </sheetViews>
  <sheetFormatPr defaultColWidth="9.33203125" defaultRowHeight="11.25"/>
  <cols>
    <col min="1" max="1" width="12.16015625" style="0" customWidth="1"/>
    <col min="2" max="2" width="34.5" style="0" customWidth="1"/>
    <col min="3" max="5" width="19.66015625" style="0" customWidth="1"/>
  </cols>
  <sheetData>
    <row r="1" spans="1:5" ht="15.75" customHeight="1">
      <c r="A1" s="32" t="s">
        <v>122</v>
      </c>
      <c r="B1" s="42"/>
      <c r="C1" s="42"/>
      <c r="D1" s="42"/>
      <c r="E1" s="42"/>
    </row>
    <row r="2" spans="1:5" ht="20.25" customHeight="1">
      <c r="A2" s="172" t="s">
        <v>123</v>
      </c>
      <c r="B2" s="172"/>
      <c r="C2" s="172"/>
      <c r="D2" s="172"/>
      <c r="E2" s="172"/>
    </row>
    <row r="3" spans="1:5" ht="18.75" customHeight="1">
      <c r="A3" s="176" t="s">
        <v>124</v>
      </c>
      <c r="B3" s="176"/>
      <c r="C3" s="176"/>
      <c r="D3" s="176"/>
      <c r="E3" s="176"/>
    </row>
    <row r="4" spans="1:5" s="80" customFormat="1" ht="21.75" customHeight="1">
      <c r="A4" s="114" t="s">
        <v>51</v>
      </c>
      <c r="B4" s="177" t="str">
        <f>'表一'!B3</f>
        <v>重庆市渝北区发展和改革委员会</v>
      </c>
      <c r="C4" s="177"/>
      <c r="D4" s="177"/>
      <c r="E4" s="33" t="s">
        <v>53</v>
      </c>
    </row>
    <row r="5" spans="1:5" ht="20.25" customHeight="1">
      <c r="A5" s="156" t="s">
        <v>125</v>
      </c>
      <c r="B5" s="157"/>
      <c r="C5" s="156" t="s">
        <v>126</v>
      </c>
      <c r="D5" s="158"/>
      <c r="E5" s="157"/>
    </row>
    <row r="6" spans="1:5" ht="20.25" customHeight="1">
      <c r="A6" s="36" t="s">
        <v>83</v>
      </c>
      <c r="B6" s="36" t="s">
        <v>84</v>
      </c>
      <c r="C6" s="74" t="s">
        <v>58</v>
      </c>
      <c r="D6" s="36" t="s">
        <v>127</v>
      </c>
      <c r="E6" s="36" t="s">
        <v>128</v>
      </c>
    </row>
    <row r="7" spans="1:5" ht="20.25" customHeight="1">
      <c r="A7" s="175" t="s">
        <v>58</v>
      </c>
      <c r="B7" s="175"/>
      <c r="C7" s="124">
        <v>12702579.62</v>
      </c>
      <c r="D7" s="124">
        <v>9243350.52</v>
      </c>
      <c r="E7" s="124">
        <v>3459229.1</v>
      </c>
    </row>
    <row r="8" spans="1:5" ht="13.5">
      <c r="A8" s="55" t="s">
        <v>129</v>
      </c>
      <c r="B8" s="56" t="s">
        <v>130</v>
      </c>
      <c r="C8" s="125">
        <v>8586660.52</v>
      </c>
      <c r="D8" s="125">
        <v>8586660.52</v>
      </c>
      <c r="E8" s="125" t="s">
        <v>64</v>
      </c>
    </row>
    <row r="9" spans="1:5" ht="13.5">
      <c r="A9" s="55" t="s">
        <v>131</v>
      </c>
      <c r="B9" s="56" t="s">
        <v>132</v>
      </c>
      <c r="C9" s="125">
        <v>1955328</v>
      </c>
      <c r="D9" s="125">
        <v>1955328</v>
      </c>
      <c r="E9" s="125" t="s">
        <v>64</v>
      </c>
    </row>
    <row r="10" spans="1:5" ht="13.5">
      <c r="A10" s="55" t="s">
        <v>133</v>
      </c>
      <c r="B10" s="56" t="s">
        <v>134</v>
      </c>
      <c r="C10" s="125">
        <v>1326936</v>
      </c>
      <c r="D10" s="125">
        <v>1326936</v>
      </c>
      <c r="E10" s="125" t="s">
        <v>64</v>
      </c>
    </row>
    <row r="11" spans="1:5" ht="13.5">
      <c r="A11" s="55" t="s">
        <v>135</v>
      </c>
      <c r="B11" s="56" t="s">
        <v>136</v>
      </c>
      <c r="C11" s="125">
        <v>2661091</v>
      </c>
      <c r="D11" s="125">
        <v>2661091</v>
      </c>
      <c r="E11" s="125" t="s">
        <v>64</v>
      </c>
    </row>
    <row r="12" spans="1:5" ht="13.5">
      <c r="A12" s="55" t="s">
        <v>137</v>
      </c>
      <c r="B12" s="56" t="s">
        <v>138</v>
      </c>
      <c r="C12" s="125">
        <v>761440</v>
      </c>
      <c r="D12" s="125">
        <v>761440</v>
      </c>
      <c r="E12" s="125" t="s">
        <v>64</v>
      </c>
    </row>
    <row r="13" spans="1:5" ht="13.5">
      <c r="A13" s="55" t="s">
        <v>139</v>
      </c>
      <c r="B13" s="56" t="s">
        <v>140</v>
      </c>
      <c r="C13" s="125">
        <v>604981.6</v>
      </c>
      <c r="D13" s="125">
        <v>604981.6</v>
      </c>
      <c r="E13" s="125" t="s">
        <v>64</v>
      </c>
    </row>
    <row r="14" spans="1:5" ht="13.5">
      <c r="A14" s="55" t="s">
        <v>141</v>
      </c>
      <c r="B14" s="56" t="s">
        <v>142</v>
      </c>
      <c r="C14" s="125">
        <v>302490.8</v>
      </c>
      <c r="D14" s="125">
        <v>302490.8</v>
      </c>
      <c r="E14" s="125" t="s">
        <v>64</v>
      </c>
    </row>
    <row r="15" spans="1:5" ht="13.5">
      <c r="A15" s="55" t="s">
        <v>143</v>
      </c>
      <c r="B15" s="56" t="s">
        <v>144</v>
      </c>
      <c r="C15" s="125">
        <v>321396.48</v>
      </c>
      <c r="D15" s="125">
        <v>321396.48</v>
      </c>
      <c r="E15" s="125" t="s">
        <v>64</v>
      </c>
    </row>
    <row r="16" spans="1:5" ht="13.5">
      <c r="A16" s="55" t="s">
        <v>145</v>
      </c>
      <c r="B16" s="56" t="s">
        <v>146</v>
      </c>
      <c r="C16" s="125">
        <v>68060.44</v>
      </c>
      <c r="D16" s="125">
        <v>68060.44</v>
      </c>
      <c r="E16" s="125" t="s">
        <v>64</v>
      </c>
    </row>
    <row r="17" spans="1:5" ht="13.5">
      <c r="A17" s="55" t="s">
        <v>147</v>
      </c>
      <c r="B17" s="56" t="s">
        <v>148</v>
      </c>
      <c r="C17" s="125">
        <v>453736.2</v>
      </c>
      <c r="D17" s="125">
        <v>453736.2</v>
      </c>
      <c r="E17" s="125" t="s">
        <v>64</v>
      </c>
    </row>
    <row r="18" spans="1:5" ht="13.5">
      <c r="A18" s="55" t="s">
        <v>149</v>
      </c>
      <c r="B18" s="56" t="s">
        <v>150</v>
      </c>
      <c r="C18" s="125">
        <v>131200</v>
      </c>
      <c r="D18" s="125">
        <v>131200</v>
      </c>
      <c r="E18" s="125" t="s">
        <v>64</v>
      </c>
    </row>
    <row r="19" spans="1:5" ht="13.5">
      <c r="A19" s="55" t="s">
        <v>151</v>
      </c>
      <c r="B19" s="56" t="s">
        <v>152</v>
      </c>
      <c r="C19" s="125">
        <v>3555529.1</v>
      </c>
      <c r="D19" s="125">
        <v>96300</v>
      </c>
      <c r="E19" s="125">
        <v>3459229.1</v>
      </c>
    </row>
    <row r="20" spans="1:5" ht="13.5">
      <c r="A20" s="55" t="s">
        <v>153</v>
      </c>
      <c r="B20" s="56" t="s">
        <v>154</v>
      </c>
      <c r="C20" s="125">
        <v>1244300</v>
      </c>
      <c r="D20" s="125" t="s">
        <v>64</v>
      </c>
      <c r="E20" s="125">
        <v>1244300</v>
      </c>
    </row>
    <row r="21" spans="1:5" ht="13.5">
      <c r="A21" s="55" t="s">
        <v>155</v>
      </c>
      <c r="B21" s="56" t="s">
        <v>156</v>
      </c>
      <c r="C21" s="125">
        <v>10000</v>
      </c>
      <c r="D21" s="125" t="s">
        <v>64</v>
      </c>
      <c r="E21" s="125">
        <v>10000</v>
      </c>
    </row>
    <row r="22" spans="1:5" ht="13.5">
      <c r="A22" s="55" t="s">
        <v>157</v>
      </c>
      <c r="B22" s="56" t="s">
        <v>158</v>
      </c>
      <c r="C22" s="125">
        <v>350000</v>
      </c>
      <c r="D22" s="125" t="s">
        <v>64</v>
      </c>
      <c r="E22" s="125">
        <v>350000</v>
      </c>
    </row>
    <row r="23" spans="1:5" ht="13.5">
      <c r="A23" s="55" t="s">
        <v>159</v>
      </c>
      <c r="B23" s="56" t="s">
        <v>160</v>
      </c>
      <c r="C23" s="125">
        <v>160000</v>
      </c>
      <c r="D23" s="125" t="s">
        <v>64</v>
      </c>
      <c r="E23" s="125">
        <v>160000</v>
      </c>
    </row>
    <row r="24" spans="1:5" ht="13.5">
      <c r="A24" s="55" t="s">
        <v>161</v>
      </c>
      <c r="B24" s="56" t="s">
        <v>162</v>
      </c>
      <c r="C24" s="125">
        <v>500000</v>
      </c>
      <c r="D24" s="125" t="s">
        <v>64</v>
      </c>
      <c r="E24" s="125">
        <v>500000</v>
      </c>
    </row>
    <row r="25" spans="1:5" ht="13.5">
      <c r="A25" s="55" t="s">
        <v>163</v>
      </c>
      <c r="B25" s="56" t="s">
        <v>164</v>
      </c>
      <c r="C25" s="125">
        <v>20000</v>
      </c>
      <c r="D25" s="125" t="s">
        <v>64</v>
      </c>
      <c r="E25" s="125">
        <v>20000</v>
      </c>
    </row>
    <row r="26" spans="1:5" ht="13.5">
      <c r="A26" s="55" t="s">
        <v>165</v>
      </c>
      <c r="B26" s="56" t="s">
        <v>166</v>
      </c>
      <c r="C26" s="125">
        <v>20000</v>
      </c>
      <c r="D26" s="125" t="s">
        <v>64</v>
      </c>
      <c r="E26" s="125">
        <v>20000</v>
      </c>
    </row>
    <row r="27" spans="1:5" ht="13.5">
      <c r="A27" s="55" t="s">
        <v>167</v>
      </c>
      <c r="B27" s="56" t="s">
        <v>168</v>
      </c>
      <c r="C27" s="125">
        <v>29329.92</v>
      </c>
      <c r="D27" s="125" t="s">
        <v>64</v>
      </c>
      <c r="E27" s="125">
        <v>29329.92</v>
      </c>
    </row>
    <row r="28" spans="1:5" ht="13.5">
      <c r="A28" s="55" t="s">
        <v>169</v>
      </c>
      <c r="B28" s="56" t="s">
        <v>170</v>
      </c>
      <c r="C28" s="125">
        <v>22500</v>
      </c>
      <c r="D28" s="125" t="s">
        <v>64</v>
      </c>
      <c r="E28" s="125">
        <v>22500</v>
      </c>
    </row>
    <row r="29" spans="1:5" ht="13.5">
      <c r="A29" s="55" t="s">
        <v>171</v>
      </c>
      <c r="B29" s="56" t="s">
        <v>172</v>
      </c>
      <c r="C29" s="125">
        <v>75622.7</v>
      </c>
      <c r="D29" s="125" t="s">
        <v>64</v>
      </c>
      <c r="E29" s="125">
        <v>75622.7</v>
      </c>
    </row>
    <row r="30" spans="1:5" ht="13.5">
      <c r="A30" s="55" t="s">
        <v>173</v>
      </c>
      <c r="B30" s="56" t="s">
        <v>174</v>
      </c>
      <c r="C30" s="125">
        <v>68436.48</v>
      </c>
      <c r="D30" s="125" t="s">
        <v>64</v>
      </c>
      <c r="E30" s="125">
        <v>68436.48</v>
      </c>
    </row>
    <row r="31" spans="1:5" ht="13.5">
      <c r="A31" s="55" t="s">
        <v>175</v>
      </c>
      <c r="B31" s="56" t="s">
        <v>176</v>
      </c>
      <c r="C31" s="125">
        <v>225000</v>
      </c>
      <c r="D31" s="125" t="s">
        <v>64</v>
      </c>
      <c r="E31" s="125">
        <v>225000</v>
      </c>
    </row>
    <row r="32" spans="1:5" ht="13.5">
      <c r="A32" s="55" t="s">
        <v>177</v>
      </c>
      <c r="B32" s="56" t="s">
        <v>178</v>
      </c>
      <c r="C32" s="125">
        <v>350040</v>
      </c>
      <c r="D32" s="125" t="s">
        <v>64</v>
      </c>
      <c r="E32" s="125">
        <v>350040</v>
      </c>
    </row>
    <row r="33" spans="1:5" ht="13.5">
      <c r="A33" s="55" t="s">
        <v>179</v>
      </c>
      <c r="B33" s="56" t="s">
        <v>180</v>
      </c>
      <c r="C33" s="125">
        <v>480300</v>
      </c>
      <c r="D33" s="125">
        <v>96300</v>
      </c>
      <c r="E33" s="125">
        <v>384000</v>
      </c>
    </row>
    <row r="34" spans="1:5" ht="13.5">
      <c r="A34" s="55" t="s">
        <v>181</v>
      </c>
      <c r="B34" s="56" t="s">
        <v>182</v>
      </c>
      <c r="C34" s="125">
        <v>560390</v>
      </c>
      <c r="D34" s="125">
        <v>560390</v>
      </c>
      <c r="E34" s="125" t="s">
        <v>64</v>
      </c>
    </row>
    <row r="35" spans="1:5" ht="13.5">
      <c r="A35" s="55" t="s">
        <v>183</v>
      </c>
      <c r="B35" s="56" t="s">
        <v>184</v>
      </c>
      <c r="C35" s="125">
        <v>390</v>
      </c>
      <c r="D35" s="125">
        <v>390</v>
      </c>
      <c r="E35" s="125" t="s">
        <v>64</v>
      </c>
    </row>
    <row r="36" spans="1:5" ht="13.5">
      <c r="A36" s="55" t="s">
        <v>185</v>
      </c>
      <c r="B36" s="56" t="s">
        <v>186</v>
      </c>
      <c r="C36" s="125">
        <v>560000</v>
      </c>
      <c r="D36" s="125">
        <v>560000</v>
      </c>
      <c r="E36" s="125" t="s">
        <v>64</v>
      </c>
    </row>
  </sheetData>
  <sheetProtection/>
  <mergeCells count="6">
    <mergeCell ref="A7:B7"/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C36" sqref="C36"/>
    </sheetView>
  </sheetViews>
  <sheetFormatPr defaultColWidth="13.33203125" defaultRowHeight="11.25"/>
  <cols>
    <col min="1" max="1" width="0.328125" style="42" customWidth="1"/>
    <col min="2" max="2" width="20.33203125" style="42" customWidth="1"/>
    <col min="3" max="3" width="47.66015625" style="42" customWidth="1"/>
    <col min="4" max="4" width="48.83203125" style="42" customWidth="1"/>
    <col min="5" max="5" width="13" style="42" customWidth="1"/>
    <col min="6" max="16384" width="13.33203125" style="42" customWidth="1"/>
  </cols>
  <sheetData>
    <row r="1" spans="1:2" ht="15.75" customHeight="1">
      <c r="A1" s="121"/>
      <c r="B1" s="122" t="s">
        <v>187</v>
      </c>
    </row>
    <row r="2" ht="15.75" customHeight="1"/>
    <row r="3" spans="2:4" ht="25.5" customHeight="1">
      <c r="B3" s="159" t="s">
        <v>123</v>
      </c>
      <c r="C3" s="159"/>
      <c r="D3" s="159"/>
    </row>
    <row r="4" spans="2:4" ht="16.5" customHeight="1">
      <c r="B4" s="154" t="s">
        <v>188</v>
      </c>
      <c r="C4" s="154"/>
      <c r="D4" s="154"/>
    </row>
    <row r="5" spans="2:4" ht="19.5" customHeight="1">
      <c r="B5" s="42" t="s">
        <v>51</v>
      </c>
      <c r="C5" s="42" t="str">
        <f>'表一'!B3</f>
        <v>重庆市渝北区发展和改革委员会</v>
      </c>
      <c r="D5" s="33" t="s">
        <v>53</v>
      </c>
    </row>
    <row r="6" spans="2:4" ht="19.5" customHeight="1">
      <c r="B6" s="155" t="s">
        <v>189</v>
      </c>
      <c r="C6" s="155"/>
      <c r="D6" s="155" t="s">
        <v>86</v>
      </c>
    </row>
    <row r="7" spans="2:4" ht="26.25" customHeight="1">
      <c r="B7" s="123" t="s">
        <v>83</v>
      </c>
      <c r="C7" s="123" t="s">
        <v>84</v>
      </c>
      <c r="D7" s="155"/>
    </row>
    <row r="8" spans="2:4" ht="16.5">
      <c r="B8" s="178" t="s">
        <v>58</v>
      </c>
      <c r="C8" s="179"/>
      <c r="D8" s="65">
        <v>12702579.62</v>
      </c>
    </row>
    <row r="9" spans="2:4" ht="16.5">
      <c r="B9" s="64" t="s">
        <v>190</v>
      </c>
      <c r="C9" s="64" t="s">
        <v>191</v>
      </c>
      <c r="D9" s="65">
        <v>7290236.44</v>
      </c>
    </row>
    <row r="10" spans="2:4" ht="15.75">
      <c r="B10" s="64" t="s">
        <v>192</v>
      </c>
      <c r="C10" s="64" t="s">
        <v>193</v>
      </c>
      <c r="D10" s="65">
        <v>5666635</v>
      </c>
    </row>
    <row r="11" spans="2:4" ht="15.75">
      <c r="B11" s="64" t="s">
        <v>194</v>
      </c>
      <c r="C11" s="64" t="s">
        <v>195</v>
      </c>
      <c r="D11" s="65">
        <v>1115084.44</v>
      </c>
    </row>
    <row r="12" spans="2:4" ht="15.75">
      <c r="B12" s="64" t="s">
        <v>196</v>
      </c>
      <c r="C12" s="64" t="s">
        <v>197</v>
      </c>
      <c r="D12" s="65">
        <v>390117</v>
      </c>
    </row>
    <row r="13" spans="2:4" ht="15.75">
      <c r="B13" s="64" t="s">
        <v>198</v>
      </c>
      <c r="C13" s="64" t="s">
        <v>199</v>
      </c>
      <c r="D13" s="65">
        <v>118400</v>
      </c>
    </row>
    <row r="14" spans="2:4" ht="16.5">
      <c r="B14" s="64" t="s">
        <v>200</v>
      </c>
      <c r="C14" s="64" t="s">
        <v>201</v>
      </c>
      <c r="D14" s="65">
        <v>2748709.1</v>
      </c>
    </row>
    <row r="15" spans="2:4" ht="15.75">
      <c r="B15" s="64" t="s">
        <v>202</v>
      </c>
      <c r="C15" s="64" t="s">
        <v>203</v>
      </c>
      <c r="D15" s="65">
        <v>2104544.22</v>
      </c>
    </row>
    <row r="16" spans="2:4" ht="15.75">
      <c r="B16" s="64" t="s">
        <v>204</v>
      </c>
      <c r="C16" s="64" t="s">
        <v>205</v>
      </c>
      <c r="D16" s="65">
        <v>25364.88</v>
      </c>
    </row>
    <row r="17" spans="2:4" ht="15.75">
      <c r="B17" s="64" t="s">
        <v>206</v>
      </c>
      <c r="C17" s="64" t="s">
        <v>207</v>
      </c>
      <c r="D17" s="65">
        <v>22500</v>
      </c>
    </row>
    <row r="18" spans="2:4" ht="15.75">
      <c r="B18" s="64" t="s">
        <v>208</v>
      </c>
      <c r="C18" s="64" t="s">
        <v>209</v>
      </c>
      <c r="D18" s="65">
        <v>180000</v>
      </c>
    </row>
    <row r="19" spans="2:4" ht="15.75">
      <c r="B19" s="64" t="s">
        <v>210</v>
      </c>
      <c r="C19" s="64" t="s">
        <v>211</v>
      </c>
      <c r="D19" s="65">
        <v>416300</v>
      </c>
    </row>
    <row r="20" spans="2:4" ht="16.5">
      <c r="B20" s="64" t="s">
        <v>212</v>
      </c>
      <c r="C20" s="64" t="s">
        <v>213</v>
      </c>
      <c r="D20" s="65">
        <v>2103244.08</v>
      </c>
    </row>
    <row r="21" spans="2:4" ht="15.75">
      <c r="B21" s="64" t="s">
        <v>214</v>
      </c>
      <c r="C21" s="64" t="s">
        <v>215</v>
      </c>
      <c r="D21" s="65">
        <v>1296424.08</v>
      </c>
    </row>
    <row r="22" spans="2:4" ht="15.75">
      <c r="B22" s="64" t="s">
        <v>216</v>
      </c>
      <c r="C22" s="64" t="s">
        <v>217</v>
      </c>
      <c r="D22" s="65">
        <v>806820</v>
      </c>
    </row>
    <row r="23" spans="2:4" ht="16.5">
      <c r="B23" s="64" t="s">
        <v>218</v>
      </c>
      <c r="C23" s="64" t="s">
        <v>182</v>
      </c>
      <c r="D23" s="65">
        <v>560390</v>
      </c>
    </row>
    <row r="24" spans="2:4" ht="15.75">
      <c r="B24" s="64" t="s">
        <v>219</v>
      </c>
      <c r="C24" s="64" t="s">
        <v>220</v>
      </c>
      <c r="D24" s="65">
        <v>390</v>
      </c>
    </row>
    <row r="25" spans="2:4" ht="15.75">
      <c r="B25" s="64" t="s">
        <v>221</v>
      </c>
      <c r="C25" s="64" t="s">
        <v>222</v>
      </c>
      <c r="D25" s="65">
        <v>560000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54" right="0.47" top="0.75" bottom="0.75" header="0.3" footer="0.3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S29" sqref="S2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2" t="s">
        <v>223</v>
      </c>
      <c r="B1" s="42"/>
      <c r="C1" s="42"/>
      <c r="D1" s="42"/>
      <c r="E1" s="42"/>
    </row>
    <row r="2" spans="1:13" ht="33.75" customHeight="1">
      <c r="A2" s="182" t="s">
        <v>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2" ht="26.25" customHeight="1">
      <c r="A3" s="116" t="s">
        <v>51</v>
      </c>
      <c r="B3" s="183" t="str">
        <f>'表一'!B3</f>
        <v>重庆市渝北区发展和改革委员会</v>
      </c>
      <c r="C3" s="183"/>
      <c r="D3" s="183"/>
      <c r="E3" s="183"/>
      <c r="F3" s="183"/>
      <c r="G3" s="183"/>
      <c r="H3" s="183"/>
      <c r="I3" s="183"/>
      <c r="J3" s="183"/>
      <c r="K3" s="120"/>
      <c r="L3" s="35" t="s">
        <v>224</v>
      </c>
    </row>
    <row r="4" spans="1:12" ht="16.5" customHeight="1">
      <c r="A4" s="180" t="s">
        <v>225</v>
      </c>
      <c r="B4" s="180"/>
      <c r="C4" s="180"/>
      <c r="D4" s="180"/>
      <c r="E4" s="180"/>
      <c r="F4" s="180"/>
      <c r="G4" s="184" t="s">
        <v>226</v>
      </c>
      <c r="H4" s="184"/>
      <c r="I4" s="184"/>
      <c r="J4" s="184"/>
      <c r="K4" s="184"/>
      <c r="L4" s="184"/>
    </row>
    <row r="5" spans="1:12" ht="44.25" customHeight="1">
      <c r="A5" s="180" t="s">
        <v>58</v>
      </c>
      <c r="B5" s="181" t="s">
        <v>227</v>
      </c>
      <c r="C5" s="180" t="s">
        <v>228</v>
      </c>
      <c r="D5" s="180"/>
      <c r="E5" s="180"/>
      <c r="F5" s="180" t="s">
        <v>229</v>
      </c>
      <c r="G5" s="180" t="s">
        <v>58</v>
      </c>
      <c r="H5" s="181" t="s">
        <v>227</v>
      </c>
      <c r="I5" s="181" t="s">
        <v>228</v>
      </c>
      <c r="J5" s="181"/>
      <c r="K5" s="181"/>
      <c r="L5" s="180" t="s">
        <v>229</v>
      </c>
    </row>
    <row r="6" spans="1:12" ht="55.5" customHeight="1">
      <c r="A6" s="180"/>
      <c r="B6" s="181"/>
      <c r="C6" s="70" t="s">
        <v>85</v>
      </c>
      <c r="D6" s="44" t="s">
        <v>230</v>
      </c>
      <c r="E6" s="44" t="s">
        <v>231</v>
      </c>
      <c r="F6" s="180"/>
      <c r="G6" s="180"/>
      <c r="H6" s="181"/>
      <c r="I6" s="70" t="s">
        <v>85</v>
      </c>
      <c r="J6" s="44" t="s">
        <v>230</v>
      </c>
      <c r="K6" s="44" t="s">
        <v>231</v>
      </c>
      <c r="L6" s="180"/>
    </row>
    <row r="7" spans="1:12" ht="17.25" customHeight="1">
      <c r="A7" s="117">
        <v>247500</v>
      </c>
      <c r="B7" s="117" t="s">
        <v>64</v>
      </c>
      <c r="C7" s="117">
        <v>225000</v>
      </c>
      <c r="D7" s="117" t="s">
        <v>64</v>
      </c>
      <c r="E7" s="117">
        <v>225000</v>
      </c>
      <c r="F7" s="117">
        <v>22500</v>
      </c>
      <c r="G7" s="117">
        <v>247500</v>
      </c>
      <c r="H7" s="117" t="s">
        <v>64</v>
      </c>
      <c r="I7" s="117">
        <v>225000</v>
      </c>
      <c r="J7" s="117" t="s">
        <v>64</v>
      </c>
      <c r="K7" s="117">
        <v>225000</v>
      </c>
      <c r="L7" s="117">
        <v>22500</v>
      </c>
    </row>
    <row r="8" spans="1:12" ht="17.25" customHeight="1">
      <c r="A8" s="118"/>
      <c r="B8" s="118"/>
      <c r="C8" s="118"/>
      <c r="D8" s="118"/>
      <c r="E8" s="118"/>
      <c r="F8" s="118"/>
      <c r="G8" s="119"/>
      <c r="H8" s="119"/>
      <c r="I8" s="119"/>
      <c r="J8" s="119"/>
      <c r="K8" s="119"/>
      <c r="L8" s="119"/>
    </row>
    <row r="9" spans="1:12" ht="17.25" customHeight="1">
      <c r="A9" s="118"/>
      <c r="B9" s="118"/>
      <c r="C9" s="118"/>
      <c r="D9" s="118"/>
      <c r="E9" s="118"/>
      <c r="F9" s="118"/>
      <c r="G9" s="119"/>
      <c r="H9" s="119"/>
      <c r="I9" s="119"/>
      <c r="J9" s="119"/>
      <c r="K9" s="119"/>
      <c r="L9" s="119"/>
    </row>
  </sheetData>
  <sheetProtection/>
  <mergeCells count="12">
    <mergeCell ref="A2:M2"/>
    <mergeCell ref="B3:J3"/>
    <mergeCell ref="A4:F4"/>
    <mergeCell ref="G4:L4"/>
    <mergeCell ref="L5:L6"/>
    <mergeCell ref="C5:E5"/>
    <mergeCell ref="I5:K5"/>
    <mergeCell ref="A5:A6"/>
    <mergeCell ref="B5:B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31" sqref="H3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13" t="s">
        <v>232</v>
      </c>
      <c r="B1" s="42"/>
      <c r="C1" s="42"/>
      <c r="D1" s="42"/>
      <c r="E1" s="42"/>
    </row>
    <row r="2" spans="1:5" ht="24">
      <c r="A2" s="185" t="s">
        <v>233</v>
      </c>
      <c r="B2" s="185"/>
      <c r="C2" s="185"/>
      <c r="D2" s="185"/>
      <c r="E2" s="185"/>
    </row>
    <row r="3" spans="1:5" s="80" customFormat="1" ht="23.25" customHeight="1">
      <c r="A3" s="82" t="s">
        <v>51</v>
      </c>
      <c r="B3" s="173" t="str">
        <f>'表一'!B3</f>
        <v>重庆市渝北区发展和改革委员会</v>
      </c>
      <c r="C3" s="173"/>
      <c r="D3" s="173"/>
      <c r="E3" s="33" t="s">
        <v>53</v>
      </c>
    </row>
    <row r="4" spans="1:5" s="80" customFormat="1" ht="23.25" customHeight="1">
      <c r="A4" s="186" t="s">
        <v>83</v>
      </c>
      <c r="B4" s="186" t="s">
        <v>84</v>
      </c>
      <c r="C4" s="186" t="s">
        <v>234</v>
      </c>
      <c r="D4" s="186"/>
      <c r="E4" s="186"/>
    </row>
    <row r="5" spans="1:5" ht="21" customHeight="1">
      <c r="A5" s="186"/>
      <c r="B5" s="186"/>
      <c r="C5" s="36" t="s">
        <v>58</v>
      </c>
      <c r="D5" s="36" t="s">
        <v>86</v>
      </c>
      <c r="E5" s="36" t="s">
        <v>87</v>
      </c>
    </row>
    <row r="6" spans="1:5" ht="21" customHeight="1">
      <c r="A6" s="115"/>
      <c r="B6" s="37" t="s">
        <v>58</v>
      </c>
      <c r="C6" s="115"/>
      <c r="D6" s="115"/>
      <c r="E6" s="115"/>
    </row>
    <row r="7" spans="1:5" ht="21" customHeight="1">
      <c r="A7" s="115"/>
      <c r="B7" s="115"/>
      <c r="C7" s="115"/>
      <c r="D7" s="115"/>
      <c r="E7" s="115"/>
    </row>
    <row r="8" spans="1:5" ht="21" customHeight="1">
      <c r="A8" s="115"/>
      <c r="B8" s="115"/>
      <c r="C8" s="115"/>
      <c r="D8" s="115"/>
      <c r="E8" s="115"/>
    </row>
    <row r="9" spans="1:5" ht="21" customHeight="1">
      <c r="A9" s="115"/>
      <c r="B9" s="115"/>
      <c r="C9" s="115"/>
      <c r="D9" s="115"/>
      <c r="E9" s="115"/>
    </row>
    <row r="10" spans="1:5" ht="21" customHeight="1">
      <c r="A10" s="115"/>
      <c r="B10" s="115"/>
      <c r="C10" s="115"/>
      <c r="D10" s="115"/>
      <c r="E10" s="115"/>
    </row>
    <row r="11" spans="1:5" ht="21" customHeight="1">
      <c r="A11" s="115"/>
      <c r="B11" s="115"/>
      <c r="C11" s="115"/>
      <c r="D11" s="115"/>
      <c r="E11" s="115"/>
    </row>
    <row r="12" spans="1:5" ht="21" customHeight="1">
      <c r="A12" s="115"/>
      <c r="B12" s="115"/>
      <c r="C12" s="115"/>
      <c r="D12" s="115"/>
      <c r="E12" s="115"/>
    </row>
    <row r="13" spans="1:5" ht="21" customHeight="1">
      <c r="A13" s="115"/>
      <c r="B13" s="115"/>
      <c r="C13" s="115"/>
      <c r="D13" s="115"/>
      <c r="E13" s="115"/>
    </row>
    <row r="14" spans="1:5" ht="21" customHeight="1">
      <c r="A14" s="115"/>
      <c r="B14" s="115"/>
      <c r="C14" s="115"/>
      <c r="D14" s="115"/>
      <c r="E14" s="115"/>
    </row>
    <row r="15" spans="1:5" ht="21" customHeight="1">
      <c r="A15" s="115"/>
      <c r="B15" s="115"/>
      <c r="C15" s="115"/>
      <c r="D15" s="115"/>
      <c r="E15" s="115"/>
    </row>
    <row r="16" ht="11.25">
      <c r="A16" t="s">
        <v>235</v>
      </c>
    </row>
    <row r="17" ht="11.25">
      <c r="A17" s="4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35" sqref="D35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13" t="s">
        <v>236</v>
      </c>
      <c r="B1" s="42"/>
      <c r="C1" s="42"/>
      <c r="D1" s="42"/>
      <c r="E1" s="42"/>
    </row>
    <row r="2" spans="1:5" ht="18.75">
      <c r="A2" s="187" t="s">
        <v>237</v>
      </c>
      <c r="B2" s="187"/>
      <c r="C2" s="187"/>
      <c r="D2" s="187"/>
      <c r="E2" s="187"/>
    </row>
    <row r="3" spans="1:5" s="80" customFormat="1" ht="23.25" customHeight="1">
      <c r="A3" s="114" t="s">
        <v>51</v>
      </c>
      <c r="B3" s="173" t="str">
        <f>'表一'!B3</f>
        <v>重庆市渝北区发展和改革委员会</v>
      </c>
      <c r="C3" s="173"/>
      <c r="D3" s="173"/>
      <c r="E3" s="33" t="s">
        <v>53</v>
      </c>
    </row>
    <row r="4" spans="1:5" s="80" customFormat="1" ht="23.25" customHeight="1">
      <c r="A4" s="186" t="s">
        <v>83</v>
      </c>
      <c r="B4" s="186" t="s">
        <v>84</v>
      </c>
      <c r="C4" s="188" t="s">
        <v>238</v>
      </c>
      <c r="D4" s="188"/>
      <c r="E4" s="188"/>
    </row>
    <row r="5" spans="1:5" ht="22.5" customHeight="1">
      <c r="A5" s="186"/>
      <c r="B5" s="186"/>
      <c r="C5" s="36" t="s">
        <v>58</v>
      </c>
      <c r="D5" s="36" t="s">
        <v>86</v>
      </c>
      <c r="E5" s="36" t="s">
        <v>87</v>
      </c>
    </row>
    <row r="6" spans="1:5" ht="22.5" customHeight="1">
      <c r="A6" s="115"/>
      <c r="B6" s="37" t="s">
        <v>58</v>
      </c>
      <c r="C6" s="115"/>
      <c r="D6" s="115"/>
      <c r="E6" s="115"/>
    </row>
    <row r="7" spans="1:5" ht="22.5" customHeight="1">
      <c r="A7" s="115"/>
      <c r="B7" s="115"/>
      <c r="C7" s="115"/>
      <c r="D7" s="115"/>
      <c r="E7" s="115"/>
    </row>
    <row r="8" spans="1:5" ht="22.5" customHeight="1">
      <c r="A8" s="115"/>
      <c r="B8" s="115"/>
      <c r="C8" s="115"/>
      <c r="D8" s="115"/>
      <c r="E8" s="115"/>
    </row>
    <row r="9" spans="1:5" ht="22.5" customHeight="1">
      <c r="A9" s="115"/>
      <c r="B9" s="115"/>
      <c r="C9" s="115"/>
      <c r="D9" s="115"/>
      <c r="E9" s="115"/>
    </row>
    <row r="10" spans="1:5" ht="22.5" customHeight="1">
      <c r="A10" s="115"/>
      <c r="B10" s="115"/>
      <c r="C10" s="115"/>
      <c r="D10" s="115"/>
      <c r="E10" s="115"/>
    </row>
    <row r="11" spans="1:5" ht="22.5" customHeight="1">
      <c r="A11" s="115"/>
      <c r="B11" s="115"/>
      <c r="C11" s="115"/>
      <c r="D11" s="115"/>
      <c r="E11" s="115"/>
    </row>
    <row r="12" spans="1:5" ht="22.5" customHeight="1">
      <c r="A12" s="115"/>
      <c r="B12" s="115"/>
      <c r="C12" s="115"/>
      <c r="D12" s="115"/>
      <c r="E12" s="115"/>
    </row>
    <row r="13" spans="1:5" ht="22.5" customHeight="1">
      <c r="A13" s="115"/>
      <c r="B13" s="115"/>
      <c r="C13" s="115"/>
      <c r="D13" s="115"/>
      <c r="E13" s="115"/>
    </row>
    <row r="14" spans="1:5" ht="22.5" customHeight="1">
      <c r="A14" s="115"/>
      <c r="B14" s="115"/>
      <c r="C14" s="115"/>
      <c r="D14" s="115"/>
      <c r="E14" s="115"/>
    </row>
    <row r="15" spans="1:5" ht="22.5" customHeight="1">
      <c r="A15" s="115"/>
      <c r="B15" s="115"/>
      <c r="C15" s="115"/>
      <c r="D15" s="115"/>
      <c r="E15" s="115"/>
    </row>
    <row r="17" ht="11.25">
      <c r="A17" s="40" t="s">
        <v>235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2022-02-10T02:30:34Z</cp:lastPrinted>
  <dcterms:created xsi:type="dcterms:W3CDTF">2022-02-09T06:39:13Z</dcterms:created>
  <dcterms:modified xsi:type="dcterms:W3CDTF">2022-02-10T02:30:47Z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3CEDB93138C2466BBA21116AEDB77B5A</vt:lpwstr>
  </property>
  <property fmtid="{D5CDD505-2E9C-101B-9397-08002B2CF9AE}" pid="3" name="KSOProductBuildVer">
    <vt:lpwstr>2052-11.1.0.11294</vt:lpwstr>
  </property>
</Properties>
</file>