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2550" windowWidth="22800" windowHeight="6885" activeTab="1"/>
  </bookViews>
  <sheets>
    <sheet name="生均公用（区教委核）" sheetId="7" r:id="rId1"/>
    <sheet name="校舍维修" sheetId="2" r:id="rId2"/>
    <sheet name="困难学生补助" sheetId="3" r:id="rId3"/>
    <sheet name="乡村教师补助" sheetId="4" r:id="rId4"/>
    <sheet name="公参民奖补" sheetId="5" r:id="rId5"/>
  </sheets>
  <definedNames>
    <definedName name="_xlnm._FilterDatabase" localSheetId="0" hidden="1">'生均公用（区教委核）'!$A$5:$J$5</definedName>
    <definedName name="_xlnm.Print_Titles" localSheetId="0">'生均公用（区教委核）'!$4:$6</definedName>
  </definedNames>
  <calcPr calcId="144525"/>
</workbook>
</file>

<file path=xl/calcChain.xml><?xml version="1.0" encoding="utf-8"?>
<calcChain xmlns="http://schemas.openxmlformats.org/spreadsheetml/2006/main">
  <c r="E6" i="4" l="1"/>
  <c r="D6" i="4"/>
  <c r="E6" i="3"/>
  <c r="D6" i="3"/>
  <c r="F6" i="2"/>
  <c r="D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 s="1"/>
  <c r="F6" i="7"/>
  <c r="E6" i="7"/>
  <c r="D6" i="7"/>
</calcChain>
</file>

<file path=xl/sharedStrings.xml><?xml version="1.0" encoding="utf-8"?>
<sst xmlns="http://schemas.openxmlformats.org/spreadsheetml/2006/main" count="416" uniqueCount="143">
  <si>
    <t>附件1</t>
    <phoneticPr fontId="1" type="noConversion"/>
  </si>
  <si>
    <t>序号</t>
    <phoneticPr fontId="1" type="noConversion"/>
  </si>
  <si>
    <t>预算单位</t>
    <phoneticPr fontId="1" type="noConversion"/>
  </si>
  <si>
    <t>预算编码</t>
    <phoneticPr fontId="1" type="noConversion"/>
  </si>
  <si>
    <t>调增金额</t>
    <phoneticPr fontId="1" type="noConversion"/>
  </si>
  <si>
    <t>支出分类</t>
    <phoneticPr fontId="1" type="noConversion"/>
  </si>
  <si>
    <t>支出功能科目</t>
    <phoneticPr fontId="1" type="noConversion"/>
  </si>
  <si>
    <t>支出经济科目</t>
    <phoneticPr fontId="1" type="noConversion"/>
  </si>
  <si>
    <t>单位：元</t>
    <phoneticPr fontId="1" type="noConversion"/>
  </si>
  <si>
    <t>中央资金</t>
    <phoneticPr fontId="1" type="noConversion"/>
  </si>
  <si>
    <t>市级资金</t>
    <phoneticPr fontId="1" type="noConversion"/>
  </si>
  <si>
    <t>调减金额（区级资金）</t>
    <phoneticPr fontId="1" type="noConversion"/>
  </si>
  <si>
    <t>小计</t>
    <phoneticPr fontId="1" type="noConversion"/>
  </si>
  <si>
    <t>基本支出</t>
    <phoneticPr fontId="1" type="noConversion"/>
  </si>
  <si>
    <t>2050203-初中教育</t>
  </si>
  <si>
    <t>2050202-小学教育</t>
  </si>
  <si>
    <t>30201-办公费</t>
  </si>
  <si>
    <t>30299-其他商品和服务支出</t>
  </si>
  <si>
    <t>重庆市渝北实验小学校</t>
    <phoneticPr fontId="1" type="noConversion"/>
  </si>
  <si>
    <t>重庆市渝北区第二实验中学校</t>
    <phoneticPr fontId="1" type="noConversion"/>
  </si>
  <si>
    <t>重庆市渝北金港国际实验小学校</t>
    <phoneticPr fontId="1" type="noConversion"/>
  </si>
  <si>
    <t>重庆市渝北区汉渝路小学校</t>
    <phoneticPr fontId="1" type="noConversion"/>
  </si>
  <si>
    <t>重庆市渝北区立人小学校</t>
    <phoneticPr fontId="1" type="noConversion"/>
  </si>
  <si>
    <t>重庆市第八中学校</t>
    <phoneticPr fontId="1" type="noConversion"/>
  </si>
  <si>
    <t>合计</t>
    <phoneticPr fontId="1" type="noConversion"/>
  </si>
  <si>
    <t>2022年城乡义务教育生均公用经费安排明细表</t>
    <phoneticPr fontId="1" type="noConversion"/>
  </si>
  <si>
    <t>2022年城乡义务教育校舍维修改造经费安排明细表</t>
    <phoneticPr fontId="1" type="noConversion"/>
  </si>
  <si>
    <t>重庆市渝北区教育委员会（本级）</t>
    <phoneticPr fontId="1" type="noConversion"/>
  </si>
  <si>
    <t>调减金额</t>
    <phoneticPr fontId="1" type="noConversion"/>
  </si>
  <si>
    <t>区级资金</t>
    <phoneticPr fontId="1" type="noConversion"/>
  </si>
  <si>
    <t>调增金额（市级资金）</t>
    <phoneticPr fontId="1" type="noConversion"/>
  </si>
  <si>
    <t>项目支出</t>
    <phoneticPr fontId="1" type="noConversion"/>
  </si>
  <si>
    <t>调增金额（区级资金）</t>
    <phoneticPr fontId="1" type="noConversion"/>
  </si>
  <si>
    <t>调减金额（市级资金）</t>
    <phoneticPr fontId="1" type="noConversion"/>
  </si>
  <si>
    <t>重庆市渝北区渝汉初级中学校</t>
    <phoneticPr fontId="1" type="noConversion"/>
  </si>
  <si>
    <t>重庆市渝北区渝兴中学校</t>
    <phoneticPr fontId="1" type="noConversion"/>
  </si>
  <si>
    <t>重庆市渝北区笃信实验学校</t>
    <phoneticPr fontId="1" type="noConversion"/>
  </si>
  <si>
    <t>重庆市渝北区渝开学校</t>
    <phoneticPr fontId="1" type="noConversion"/>
  </si>
  <si>
    <t>重庆市渝北区特殊教育学校</t>
    <phoneticPr fontId="1" type="noConversion"/>
  </si>
  <si>
    <t>重庆市渝北区空港实验小学校</t>
    <phoneticPr fontId="1" type="noConversion"/>
  </si>
  <si>
    <t>重庆市渝北区黄炎培中学校</t>
    <phoneticPr fontId="1" type="noConversion"/>
  </si>
  <si>
    <t>重庆市渝北区仁睦初级中学校</t>
    <phoneticPr fontId="1" type="noConversion"/>
  </si>
  <si>
    <t>重庆市渝北区仁睦完全小学校</t>
    <phoneticPr fontId="1" type="noConversion"/>
  </si>
  <si>
    <t>重庆市渝北区五星路小学校</t>
    <phoneticPr fontId="1" type="noConversion"/>
  </si>
  <si>
    <t>重庆市渝北区鹿山小学校</t>
    <phoneticPr fontId="1" type="noConversion"/>
  </si>
  <si>
    <t>项目支出</t>
    <phoneticPr fontId="1" type="noConversion"/>
  </si>
  <si>
    <t>2050701-特殊学校教育</t>
  </si>
  <si>
    <t>30308-助学金</t>
  </si>
  <si>
    <t>2022年城乡义务教育家庭经济困难生活费补助安排明细表</t>
    <phoneticPr fontId="1" type="noConversion"/>
  </si>
  <si>
    <t>附件4</t>
    <phoneticPr fontId="1" type="noConversion"/>
  </si>
  <si>
    <t>2022年乡村教师岗位生活补助安排明细表</t>
    <phoneticPr fontId="1" type="noConversion"/>
  </si>
  <si>
    <t>调增金额（中央资金）</t>
    <phoneticPr fontId="1" type="noConversion"/>
  </si>
  <si>
    <t>重庆市渝北区天堡寨小学校</t>
    <phoneticPr fontId="1" type="noConversion"/>
  </si>
  <si>
    <t>重庆市渝北区御临初级中学校</t>
    <phoneticPr fontId="1" type="noConversion"/>
  </si>
  <si>
    <t>重庆市渝北区大盛学校</t>
    <phoneticPr fontId="1" type="noConversion"/>
  </si>
  <si>
    <t>重庆市渝北区高嘴学校</t>
    <phoneticPr fontId="1" type="noConversion"/>
  </si>
  <si>
    <t>基本支出</t>
    <phoneticPr fontId="1" type="noConversion"/>
  </si>
  <si>
    <t>2050203-初中教育</t>
    <phoneticPr fontId="1" type="noConversion"/>
  </si>
  <si>
    <t>2050202-小学教育</t>
    <phoneticPr fontId="1" type="noConversion"/>
  </si>
  <si>
    <t>2050202-小学教育</t>
    <phoneticPr fontId="1" type="noConversion"/>
  </si>
  <si>
    <t>30305-生活补助</t>
  </si>
  <si>
    <t>2022年公参民综合奖补经费安排明细表</t>
    <phoneticPr fontId="1" type="noConversion"/>
  </si>
  <si>
    <t>金额</t>
    <phoneticPr fontId="1" type="noConversion"/>
  </si>
  <si>
    <t>2050202-小学教育</t>
    <phoneticPr fontId="1" type="noConversion"/>
  </si>
  <si>
    <t>30201-办公费</t>
    <phoneticPr fontId="1" type="noConversion"/>
  </si>
  <si>
    <t>项目名称</t>
    <phoneticPr fontId="1" type="noConversion"/>
  </si>
  <si>
    <t>重庆市渝北区立人小学校</t>
    <phoneticPr fontId="1" type="noConversion"/>
  </si>
  <si>
    <t>重庆市渝北区玉峰山初级中学校</t>
    <phoneticPr fontId="1" type="noConversion"/>
  </si>
  <si>
    <t>重庆市渝北区洛碛初级中学校</t>
    <phoneticPr fontId="1" type="noConversion"/>
  </si>
  <si>
    <t>维修改造工程</t>
    <phoneticPr fontId="1" type="noConversion"/>
  </si>
  <si>
    <t>隔离教师宿舍楼排危改造工程</t>
    <phoneticPr fontId="1" type="noConversion"/>
  </si>
  <si>
    <t>教学楼外墙维修改造工程</t>
    <phoneticPr fontId="1" type="noConversion"/>
  </si>
  <si>
    <t>合计</t>
    <phoneticPr fontId="1" type="noConversion"/>
  </si>
  <si>
    <t>2050203初中教育</t>
    <phoneticPr fontId="1" type="noConversion"/>
  </si>
  <si>
    <t>2050202小学教育</t>
    <phoneticPr fontId="1" type="noConversion"/>
  </si>
  <si>
    <t>31006大型修缮</t>
    <phoneticPr fontId="1" type="noConversion"/>
  </si>
  <si>
    <t>重庆市两江中学校</t>
  </si>
  <si>
    <t>重庆市渝北中学校</t>
  </si>
  <si>
    <t>重庆市松树桥中学校</t>
  </si>
  <si>
    <t>重庆市暨华中学校</t>
  </si>
  <si>
    <t>重庆市南华中学校</t>
  </si>
  <si>
    <t>重庆市育仁中学校</t>
  </si>
  <si>
    <t>重庆市华蓥中学校</t>
  </si>
  <si>
    <t>重庆市渝北区实验中学校</t>
  </si>
  <si>
    <t>重庆市渝北区渝石初级中学校</t>
  </si>
  <si>
    <t>重庆市渝北区渝汉初级中学校</t>
  </si>
  <si>
    <t>重庆市渝北区渝开学校</t>
  </si>
  <si>
    <t>重庆市渝北实验小学校</t>
  </si>
  <si>
    <t>重庆市渝北区空港实验小学校</t>
  </si>
  <si>
    <t>重庆市渝北区第二实验中学校</t>
  </si>
  <si>
    <t>重庆市渝北区黄炎培中学校</t>
  </si>
  <si>
    <t>重庆市渝北金港国际实验小学校</t>
  </si>
  <si>
    <t>重庆市渝北区汉渝路小学校</t>
  </si>
  <si>
    <t>重庆市渝北区立人小学校</t>
  </si>
  <si>
    <t>重庆市渝北区仁睦完全小学校</t>
  </si>
  <si>
    <t>重庆市渝北区五星路小学校</t>
  </si>
  <si>
    <t>重庆市渝北区鹿山小学校</t>
  </si>
  <si>
    <t>重庆市渝北区空港新城小学校</t>
  </si>
  <si>
    <t>重庆市渝北区龙溪小学校</t>
  </si>
  <si>
    <t>重庆市渝北区新牌坊小学校</t>
  </si>
  <si>
    <t>重庆市渝北区东和春天实验学校</t>
  </si>
  <si>
    <t>重庆市渝北区龙山小学校</t>
  </si>
  <si>
    <t>重庆市渝北区天一新城小学校</t>
  </si>
  <si>
    <t>重庆市渝北区龙塔实验学校</t>
  </si>
  <si>
    <t>重庆市渝北区第三实验小学校</t>
  </si>
  <si>
    <t>重庆市渝北区回兴小学校</t>
  </si>
  <si>
    <t>重庆市渝北区宝圣湖小学校</t>
  </si>
  <si>
    <t>重庆市渝北区双湖小学校</t>
  </si>
  <si>
    <t>重庆市渝北区悦来小学校</t>
  </si>
  <si>
    <t>重庆市渝北区玉峰山小学校</t>
  </si>
  <si>
    <t>重庆市渝北区兴隆中心小学校</t>
  </si>
  <si>
    <t>重庆市渝北区茨竹中心小学校</t>
  </si>
  <si>
    <t>重庆市渝北区石船中心小学校</t>
  </si>
  <si>
    <t>重庆市渝北区统景初级中学校</t>
  </si>
  <si>
    <t>重庆市渝北区统景中心小学校</t>
  </si>
  <si>
    <t>重庆市渝北区大盛学校</t>
  </si>
  <si>
    <t>重庆市渝北区龙兴中心小学校</t>
  </si>
  <si>
    <t>重庆市渝北区和合家园小学校</t>
  </si>
  <si>
    <t>重庆市渝北区洛碛初级中学校</t>
  </si>
  <si>
    <t>重庆市渝北区洛碛中心小学校</t>
  </si>
  <si>
    <t>重庆市渝北区两江小学校</t>
  </si>
  <si>
    <t>重庆市渝北区长安锦绣实验小学校</t>
  </si>
  <si>
    <t>重庆市渝北区南方玫瑰城实验小学校</t>
  </si>
  <si>
    <t>重庆市渝北区金鹏实验小学校</t>
  </si>
  <si>
    <t>重庆市渝北区东原香山实验小学校</t>
  </si>
  <si>
    <t>重庆市渝北区旭辉小学校</t>
  </si>
  <si>
    <t>重庆市渝北区盛景天下小学校</t>
  </si>
  <si>
    <t>重庆市渝北区巴蜀小学校</t>
  </si>
  <si>
    <t>重庆市渝北区中央公园小学校</t>
  </si>
  <si>
    <t>重庆市渝北区石鞋学校</t>
  </si>
  <si>
    <t>重庆市渝北区锦华学校</t>
  </si>
  <si>
    <t>重庆市渝北区长安锦尚小学校</t>
  </si>
  <si>
    <t>重庆市渝北区数据谷中学校</t>
  </si>
  <si>
    <t>重庆市渝北区观月小学校</t>
  </si>
  <si>
    <t>重庆市渝北区空港佳园小学校</t>
  </si>
  <si>
    <t>重庆市渝北区环雅小学校</t>
  </si>
  <si>
    <t>30206-电费</t>
  </si>
  <si>
    <t>30211-差旅费</t>
  </si>
  <si>
    <t>30213-维修（护）费</t>
  </si>
  <si>
    <t>附件2</t>
    <phoneticPr fontId="1" type="noConversion"/>
  </si>
  <si>
    <t>附件3</t>
    <phoneticPr fontId="1" type="noConversion"/>
  </si>
  <si>
    <t>附件5</t>
    <phoneticPr fontId="1" type="noConversion"/>
  </si>
  <si>
    <t>重庆市渝北区黄炎培中学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</si>
</sst>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方正黑体_GBK"/>
      <family val="4"/>
      <charset val="134"/>
    </font>
    <font>
      <sz val="11"/>
      <color theme="1"/>
      <name val="方正仿宋_GBK"/>
      <family val="4"/>
      <charset val="134"/>
    </font>
    <font>
      <sz val="16"/>
      <color theme="1"/>
      <name val="方正小标宋_GBK"/>
      <family val="4"/>
      <charset val="134"/>
    </font>
    <font>
      <sz val="10"/>
      <name val="方正仿宋_GBK"/>
      <family val="4"/>
      <charset val="134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>
      <alignment vertical="center"/>
    </xf>
    <xf numFmtId="0" fontId="7" fillId="0" borderId="2" xfId="0" applyFont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22" workbookViewId="0">
      <selection activeCell="A2" sqref="A2:J2"/>
    </sheetView>
  </sheetViews>
  <sheetFormatPr defaultRowHeight="13.5" x14ac:dyDescent="0.15"/>
  <cols>
    <col min="1" max="1" width="7.375" style="1" customWidth="1"/>
    <col min="3" max="3" width="28.375" style="1" customWidth="1"/>
    <col min="4" max="5" width="16.375" customWidth="1"/>
    <col min="6" max="6" width="12.75" bestFit="1" customWidth="1"/>
    <col min="7" max="7" width="16.5" customWidth="1"/>
    <col min="8" max="8" width="12" style="1" customWidth="1"/>
    <col min="9" max="9" width="17.625" style="1" customWidth="1"/>
    <col min="10" max="10" width="21.75" style="1" customWidth="1"/>
  </cols>
  <sheetData>
    <row r="1" spans="1:10" ht="17.25" customHeight="1" x14ac:dyDescent="0.15">
      <c r="A1" s="4" t="s">
        <v>0</v>
      </c>
    </row>
    <row r="2" spans="1:10" ht="23.25" customHeight="1" x14ac:dyDescent="0.1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1.75" customHeight="1" x14ac:dyDescent="0.15">
      <c r="J3" s="5" t="s">
        <v>8</v>
      </c>
    </row>
    <row r="4" spans="1:10" s="8" customFormat="1" ht="24.95" customHeight="1" x14ac:dyDescent="0.15">
      <c r="A4" s="26" t="s">
        <v>1</v>
      </c>
      <c r="B4" s="26" t="s">
        <v>3</v>
      </c>
      <c r="C4" s="26" t="s">
        <v>2</v>
      </c>
      <c r="D4" s="28" t="s">
        <v>4</v>
      </c>
      <c r="E4" s="29"/>
      <c r="F4" s="30"/>
      <c r="G4" s="31" t="s">
        <v>11</v>
      </c>
      <c r="H4" s="26" t="s">
        <v>5</v>
      </c>
      <c r="I4" s="26" t="s">
        <v>6</v>
      </c>
      <c r="J4" s="26" t="s">
        <v>7</v>
      </c>
    </row>
    <row r="5" spans="1:10" s="8" customFormat="1" ht="24.95" customHeight="1" x14ac:dyDescent="0.15">
      <c r="A5" s="27"/>
      <c r="B5" s="27"/>
      <c r="C5" s="27"/>
      <c r="D5" s="9" t="s">
        <v>12</v>
      </c>
      <c r="E5" s="9" t="s">
        <v>9</v>
      </c>
      <c r="F5" s="9" t="s">
        <v>10</v>
      </c>
      <c r="G5" s="32"/>
      <c r="H5" s="27"/>
      <c r="I5" s="27"/>
      <c r="J5" s="27"/>
    </row>
    <row r="6" spans="1:10" s="6" customFormat="1" ht="15" customHeight="1" x14ac:dyDescent="0.15">
      <c r="A6" s="7"/>
      <c r="B6" s="10"/>
      <c r="C6" s="7" t="s">
        <v>24</v>
      </c>
      <c r="D6" s="11">
        <f>SUM(D7:D68)</f>
        <v>10940000</v>
      </c>
      <c r="E6" s="11">
        <f>SUM(E7:E68)</f>
        <v>10400000</v>
      </c>
      <c r="F6" s="11">
        <f>SUM(F7:F68)</f>
        <v>540000</v>
      </c>
      <c r="G6" s="11">
        <f>SUM(G7:G68)</f>
        <v>10940000</v>
      </c>
      <c r="H6" s="7"/>
      <c r="I6" s="7"/>
      <c r="J6" s="7"/>
    </row>
    <row r="7" spans="1:10" s="6" customFormat="1" ht="15" customHeight="1" x14ac:dyDescent="0.15">
      <c r="A7" s="7">
        <v>1</v>
      </c>
      <c r="B7" s="12">
        <v>302011</v>
      </c>
      <c r="C7" s="13" t="s">
        <v>76</v>
      </c>
      <c r="D7" s="14">
        <v>120000</v>
      </c>
      <c r="E7" s="15">
        <v>120000</v>
      </c>
      <c r="F7" s="15"/>
      <c r="G7" s="15">
        <f>D7</f>
        <v>120000</v>
      </c>
      <c r="H7" s="12" t="s">
        <v>13</v>
      </c>
      <c r="I7" s="16" t="s">
        <v>14</v>
      </c>
      <c r="J7" s="16" t="s">
        <v>16</v>
      </c>
    </row>
    <row r="8" spans="1:10" s="6" customFormat="1" ht="15" customHeight="1" x14ac:dyDescent="0.15">
      <c r="A8" s="7">
        <v>2</v>
      </c>
      <c r="B8" s="12">
        <v>302012</v>
      </c>
      <c r="C8" s="13" t="s">
        <v>77</v>
      </c>
      <c r="D8" s="14">
        <v>190000</v>
      </c>
      <c r="E8" s="15">
        <v>190000</v>
      </c>
      <c r="F8" s="15"/>
      <c r="G8" s="15">
        <f t="shared" ref="G8:G67" si="0">D8</f>
        <v>190000</v>
      </c>
      <c r="H8" s="12" t="s">
        <v>13</v>
      </c>
      <c r="I8" s="16" t="s">
        <v>14</v>
      </c>
      <c r="J8" s="16" t="s">
        <v>136</v>
      </c>
    </row>
    <row r="9" spans="1:10" s="6" customFormat="1" ht="15" customHeight="1" x14ac:dyDescent="0.15">
      <c r="A9" s="7">
        <v>3</v>
      </c>
      <c r="B9" s="12">
        <v>302013</v>
      </c>
      <c r="C9" s="13" t="s">
        <v>78</v>
      </c>
      <c r="D9" s="14">
        <v>390000</v>
      </c>
      <c r="E9" s="15"/>
      <c r="F9" s="15">
        <v>390000</v>
      </c>
      <c r="G9" s="15">
        <f t="shared" si="0"/>
        <v>390000</v>
      </c>
      <c r="H9" s="12" t="s">
        <v>13</v>
      </c>
      <c r="I9" s="16" t="s">
        <v>14</v>
      </c>
      <c r="J9" s="16" t="s">
        <v>16</v>
      </c>
    </row>
    <row r="10" spans="1:10" s="6" customFormat="1" ht="15" customHeight="1" x14ac:dyDescent="0.15">
      <c r="A10" s="7">
        <v>4</v>
      </c>
      <c r="B10" s="12">
        <v>302014</v>
      </c>
      <c r="C10" s="13" t="s">
        <v>79</v>
      </c>
      <c r="D10" s="14">
        <v>170000</v>
      </c>
      <c r="E10" s="15">
        <v>170000</v>
      </c>
      <c r="F10" s="15"/>
      <c r="G10" s="15">
        <f t="shared" si="0"/>
        <v>170000</v>
      </c>
      <c r="H10" s="12" t="s">
        <v>13</v>
      </c>
      <c r="I10" s="16" t="s">
        <v>14</v>
      </c>
      <c r="J10" s="16" t="s">
        <v>16</v>
      </c>
    </row>
    <row r="11" spans="1:10" s="6" customFormat="1" ht="15" customHeight="1" x14ac:dyDescent="0.15">
      <c r="A11" s="7">
        <v>5</v>
      </c>
      <c r="B11" s="12">
        <v>302015</v>
      </c>
      <c r="C11" s="13" t="s">
        <v>80</v>
      </c>
      <c r="D11" s="14">
        <v>350000</v>
      </c>
      <c r="E11" s="15">
        <v>350000</v>
      </c>
      <c r="F11" s="15"/>
      <c r="G11" s="15">
        <f t="shared" si="0"/>
        <v>350000</v>
      </c>
      <c r="H11" s="12" t="s">
        <v>13</v>
      </c>
      <c r="I11" s="16" t="s">
        <v>14</v>
      </c>
      <c r="J11" s="16" t="s">
        <v>16</v>
      </c>
    </row>
    <row r="12" spans="1:10" s="6" customFormat="1" ht="15" customHeight="1" x14ac:dyDescent="0.15">
      <c r="A12" s="7">
        <v>6</v>
      </c>
      <c r="B12" s="12">
        <v>302016</v>
      </c>
      <c r="C12" s="13" t="s">
        <v>81</v>
      </c>
      <c r="D12" s="14">
        <v>110000</v>
      </c>
      <c r="E12" s="15">
        <v>110000</v>
      </c>
      <c r="F12" s="15"/>
      <c r="G12" s="15">
        <f t="shared" si="0"/>
        <v>110000</v>
      </c>
      <c r="H12" s="12" t="s">
        <v>13</v>
      </c>
      <c r="I12" s="16" t="s">
        <v>14</v>
      </c>
      <c r="J12" s="16" t="s">
        <v>16</v>
      </c>
    </row>
    <row r="13" spans="1:10" s="6" customFormat="1" ht="15" customHeight="1" x14ac:dyDescent="0.15">
      <c r="A13" s="7">
        <v>7</v>
      </c>
      <c r="B13" s="12">
        <v>302017</v>
      </c>
      <c r="C13" s="13" t="s">
        <v>82</v>
      </c>
      <c r="D13" s="14">
        <v>140000</v>
      </c>
      <c r="E13" s="15">
        <v>140000</v>
      </c>
      <c r="F13" s="15"/>
      <c r="G13" s="15">
        <f t="shared" si="0"/>
        <v>140000</v>
      </c>
      <c r="H13" s="12" t="s">
        <v>13</v>
      </c>
      <c r="I13" s="16" t="s">
        <v>14</v>
      </c>
      <c r="J13" s="16" t="s">
        <v>16</v>
      </c>
    </row>
    <row r="14" spans="1:10" s="6" customFormat="1" ht="15" customHeight="1" x14ac:dyDescent="0.15">
      <c r="A14" s="7">
        <v>8</v>
      </c>
      <c r="B14" s="12">
        <v>302018</v>
      </c>
      <c r="C14" s="13" t="s">
        <v>83</v>
      </c>
      <c r="D14" s="14">
        <v>490000</v>
      </c>
      <c r="E14" s="15">
        <v>490000</v>
      </c>
      <c r="F14" s="15"/>
      <c r="G14" s="15">
        <f t="shared" si="0"/>
        <v>490000</v>
      </c>
      <c r="H14" s="12" t="s">
        <v>13</v>
      </c>
      <c r="I14" s="16" t="s">
        <v>14</v>
      </c>
      <c r="J14" s="16" t="s">
        <v>16</v>
      </c>
    </row>
    <row r="15" spans="1:10" s="6" customFormat="1" ht="15" customHeight="1" x14ac:dyDescent="0.15">
      <c r="A15" s="7">
        <v>9</v>
      </c>
      <c r="B15" s="12">
        <v>302019</v>
      </c>
      <c r="C15" s="13" t="s">
        <v>84</v>
      </c>
      <c r="D15" s="14">
        <v>60000</v>
      </c>
      <c r="E15" s="15">
        <v>60000</v>
      </c>
      <c r="F15" s="15"/>
      <c r="G15" s="15">
        <f t="shared" si="0"/>
        <v>60000</v>
      </c>
      <c r="H15" s="12" t="s">
        <v>13</v>
      </c>
      <c r="I15" s="16" t="s">
        <v>14</v>
      </c>
      <c r="J15" s="16" t="s">
        <v>137</v>
      </c>
    </row>
    <row r="16" spans="1:10" s="6" customFormat="1" ht="15" customHeight="1" x14ac:dyDescent="0.15">
      <c r="A16" s="7">
        <v>10</v>
      </c>
      <c r="B16" s="12">
        <v>302020</v>
      </c>
      <c r="C16" s="13" t="s">
        <v>85</v>
      </c>
      <c r="D16" s="14">
        <v>60000</v>
      </c>
      <c r="E16" s="15">
        <v>60000</v>
      </c>
      <c r="F16" s="15"/>
      <c r="G16" s="15">
        <f t="shared" si="0"/>
        <v>60000</v>
      </c>
      <c r="H16" s="12" t="s">
        <v>13</v>
      </c>
      <c r="I16" s="16" t="s">
        <v>14</v>
      </c>
      <c r="J16" s="16" t="s">
        <v>16</v>
      </c>
    </row>
    <row r="17" spans="1:10" s="6" customFormat="1" ht="15" customHeight="1" x14ac:dyDescent="0.15">
      <c r="A17" s="7">
        <v>11</v>
      </c>
      <c r="B17" s="12">
        <v>302023</v>
      </c>
      <c r="C17" s="13" t="s">
        <v>86</v>
      </c>
      <c r="D17" s="14">
        <v>140000</v>
      </c>
      <c r="E17" s="15">
        <v>140000</v>
      </c>
      <c r="F17" s="15"/>
      <c r="G17" s="15">
        <f t="shared" si="0"/>
        <v>140000</v>
      </c>
      <c r="H17" s="12" t="s">
        <v>13</v>
      </c>
      <c r="I17" s="16" t="s">
        <v>15</v>
      </c>
      <c r="J17" s="16" t="s">
        <v>16</v>
      </c>
    </row>
    <row r="18" spans="1:10" s="6" customFormat="1" ht="15" customHeight="1" x14ac:dyDescent="0.15">
      <c r="A18" s="7">
        <v>12</v>
      </c>
      <c r="B18" s="12">
        <v>302024</v>
      </c>
      <c r="C18" s="13" t="s">
        <v>87</v>
      </c>
      <c r="D18" s="14">
        <v>250000</v>
      </c>
      <c r="E18" s="15">
        <v>250000</v>
      </c>
      <c r="F18" s="15"/>
      <c r="G18" s="15">
        <f t="shared" si="0"/>
        <v>250000</v>
      </c>
      <c r="H18" s="12" t="s">
        <v>13</v>
      </c>
      <c r="I18" s="16" t="s">
        <v>15</v>
      </c>
      <c r="J18" s="16" t="s">
        <v>16</v>
      </c>
    </row>
    <row r="19" spans="1:10" s="6" customFormat="1" ht="15" customHeight="1" x14ac:dyDescent="0.15">
      <c r="A19" s="7">
        <v>13</v>
      </c>
      <c r="B19" s="12">
        <v>302027</v>
      </c>
      <c r="C19" s="13" t="s">
        <v>88</v>
      </c>
      <c r="D19" s="14">
        <v>150000</v>
      </c>
      <c r="E19" s="15"/>
      <c r="F19" s="15">
        <v>150000</v>
      </c>
      <c r="G19" s="15">
        <f t="shared" si="0"/>
        <v>150000</v>
      </c>
      <c r="H19" s="12" t="s">
        <v>13</v>
      </c>
      <c r="I19" s="16" t="s">
        <v>15</v>
      </c>
      <c r="J19" s="16" t="s">
        <v>16</v>
      </c>
    </row>
    <row r="20" spans="1:10" s="6" customFormat="1" ht="15" customHeight="1" x14ac:dyDescent="0.15">
      <c r="A20" s="7">
        <v>14</v>
      </c>
      <c r="B20" s="12">
        <v>302028</v>
      </c>
      <c r="C20" s="13" t="s">
        <v>89</v>
      </c>
      <c r="D20" s="14">
        <v>180000</v>
      </c>
      <c r="E20" s="15">
        <v>180000</v>
      </c>
      <c r="F20" s="15"/>
      <c r="G20" s="15">
        <f t="shared" si="0"/>
        <v>180000</v>
      </c>
      <c r="H20" s="12" t="s">
        <v>13</v>
      </c>
      <c r="I20" s="16" t="s">
        <v>14</v>
      </c>
      <c r="J20" s="16" t="s">
        <v>16</v>
      </c>
    </row>
    <row r="21" spans="1:10" s="6" customFormat="1" ht="15" customHeight="1" x14ac:dyDescent="0.15">
      <c r="A21" s="7">
        <v>15</v>
      </c>
      <c r="B21" s="12">
        <v>302030</v>
      </c>
      <c r="C21" s="13" t="s">
        <v>90</v>
      </c>
      <c r="D21" s="14">
        <v>120000</v>
      </c>
      <c r="E21" s="15">
        <v>120000</v>
      </c>
      <c r="F21" s="15"/>
      <c r="G21" s="15">
        <f t="shared" si="0"/>
        <v>120000</v>
      </c>
      <c r="H21" s="12" t="s">
        <v>13</v>
      </c>
      <c r="I21" s="16" t="s">
        <v>14</v>
      </c>
      <c r="J21" s="16" t="s">
        <v>16</v>
      </c>
    </row>
    <row r="22" spans="1:10" s="6" customFormat="1" ht="15" customHeight="1" x14ac:dyDescent="0.15">
      <c r="A22" s="7">
        <v>16</v>
      </c>
      <c r="B22" s="12">
        <v>302031</v>
      </c>
      <c r="C22" s="13" t="s">
        <v>91</v>
      </c>
      <c r="D22" s="14">
        <v>240000</v>
      </c>
      <c r="E22" s="15">
        <v>240000</v>
      </c>
      <c r="F22" s="15"/>
      <c r="G22" s="15">
        <f t="shared" si="0"/>
        <v>240000</v>
      </c>
      <c r="H22" s="12" t="s">
        <v>13</v>
      </c>
      <c r="I22" s="16" t="s">
        <v>15</v>
      </c>
      <c r="J22" s="16" t="s">
        <v>16</v>
      </c>
    </row>
    <row r="23" spans="1:10" s="6" customFormat="1" ht="15" customHeight="1" x14ac:dyDescent="0.15">
      <c r="A23" s="7">
        <v>17</v>
      </c>
      <c r="B23" s="12">
        <v>302034</v>
      </c>
      <c r="C23" s="13" t="s">
        <v>92</v>
      </c>
      <c r="D23" s="14">
        <v>250000</v>
      </c>
      <c r="E23" s="15">
        <v>250000</v>
      </c>
      <c r="F23" s="15"/>
      <c r="G23" s="15">
        <f t="shared" si="0"/>
        <v>250000</v>
      </c>
      <c r="H23" s="12" t="s">
        <v>13</v>
      </c>
      <c r="I23" s="16" t="s">
        <v>15</v>
      </c>
      <c r="J23" s="16" t="s">
        <v>16</v>
      </c>
    </row>
    <row r="24" spans="1:10" s="6" customFormat="1" ht="15" customHeight="1" x14ac:dyDescent="0.15">
      <c r="A24" s="7">
        <v>18</v>
      </c>
      <c r="B24" s="12">
        <v>302035</v>
      </c>
      <c r="C24" s="13" t="s">
        <v>93</v>
      </c>
      <c r="D24" s="14">
        <v>430000</v>
      </c>
      <c r="E24" s="15">
        <v>430000</v>
      </c>
      <c r="F24" s="15"/>
      <c r="G24" s="15">
        <f t="shared" si="0"/>
        <v>430000</v>
      </c>
      <c r="H24" s="12" t="s">
        <v>13</v>
      </c>
      <c r="I24" s="16" t="s">
        <v>15</v>
      </c>
      <c r="J24" s="16" t="s">
        <v>16</v>
      </c>
    </row>
    <row r="25" spans="1:10" s="6" customFormat="1" ht="15" customHeight="1" x14ac:dyDescent="0.15">
      <c r="A25" s="7">
        <v>19</v>
      </c>
      <c r="B25" s="12">
        <v>302036</v>
      </c>
      <c r="C25" s="13" t="s">
        <v>94</v>
      </c>
      <c r="D25" s="14">
        <v>50000</v>
      </c>
      <c r="E25" s="15">
        <v>50000</v>
      </c>
      <c r="F25" s="15"/>
      <c r="G25" s="15">
        <f t="shared" si="0"/>
        <v>50000</v>
      </c>
      <c r="H25" s="12" t="s">
        <v>13</v>
      </c>
      <c r="I25" s="16" t="s">
        <v>15</v>
      </c>
      <c r="J25" s="16" t="s">
        <v>16</v>
      </c>
    </row>
    <row r="26" spans="1:10" s="6" customFormat="1" ht="15" customHeight="1" x14ac:dyDescent="0.15">
      <c r="A26" s="7">
        <v>20</v>
      </c>
      <c r="B26" s="12">
        <v>302037</v>
      </c>
      <c r="C26" s="13" t="s">
        <v>95</v>
      </c>
      <c r="D26" s="14">
        <v>150000</v>
      </c>
      <c r="E26" s="15">
        <v>150000</v>
      </c>
      <c r="F26" s="15"/>
      <c r="G26" s="15">
        <f t="shared" si="0"/>
        <v>150000</v>
      </c>
      <c r="H26" s="12" t="s">
        <v>13</v>
      </c>
      <c r="I26" s="16" t="s">
        <v>15</v>
      </c>
      <c r="J26" s="16" t="s">
        <v>16</v>
      </c>
    </row>
    <row r="27" spans="1:10" s="6" customFormat="1" ht="15" customHeight="1" x14ac:dyDescent="0.15">
      <c r="A27" s="7">
        <v>21</v>
      </c>
      <c r="B27" s="12">
        <v>302038</v>
      </c>
      <c r="C27" s="13" t="s">
        <v>96</v>
      </c>
      <c r="D27" s="14">
        <v>60000</v>
      </c>
      <c r="E27" s="15">
        <v>60000</v>
      </c>
      <c r="F27" s="15"/>
      <c r="G27" s="15">
        <f t="shared" si="0"/>
        <v>60000</v>
      </c>
      <c r="H27" s="12" t="s">
        <v>13</v>
      </c>
      <c r="I27" s="16" t="s">
        <v>15</v>
      </c>
      <c r="J27" s="16" t="s">
        <v>16</v>
      </c>
    </row>
    <row r="28" spans="1:10" s="6" customFormat="1" ht="15" customHeight="1" x14ac:dyDescent="0.15">
      <c r="A28" s="7">
        <v>22</v>
      </c>
      <c r="B28" s="12">
        <v>302039</v>
      </c>
      <c r="C28" s="13" t="s">
        <v>97</v>
      </c>
      <c r="D28" s="14">
        <v>450000</v>
      </c>
      <c r="E28" s="15">
        <v>450000</v>
      </c>
      <c r="F28" s="15"/>
      <c r="G28" s="15">
        <f t="shared" si="0"/>
        <v>450000</v>
      </c>
      <c r="H28" s="12" t="s">
        <v>13</v>
      </c>
      <c r="I28" s="16" t="s">
        <v>15</v>
      </c>
      <c r="J28" s="16" t="s">
        <v>16</v>
      </c>
    </row>
    <row r="29" spans="1:10" s="6" customFormat="1" ht="15" customHeight="1" x14ac:dyDescent="0.15">
      <c r="A29" s="7">
        <v>23</v>
      </c>
      <c r="B29" s="12">
        <v>302040</v>
      </c>
      <c r="C29" s="13" t="s">
        <v>98</v>
      </c>
      <c r="D29" s="14">
        <v>250000</v>
      </c>
      <c r="E29" s="15">
        <v>250000</v>
      </c>
      <c r="F29" s="15"/>
      <c r="G29" s="15">
        <f t="shared" si="0"/>
        <v>250000</v>
      </c>
      <c r="H29" s="12" t="s">
        <v>13</v>
      </c>
      <c r="I29" s="16" t="s">
        <v>15</v>
      </c>
      <c r="J29" s="16" t="s">
        <v>16</v>
      </c>
    </row>
    <row r="30" spans="1:10" s="6" customFormat="1" ht="15" customHeight="1" x14ac:dyDescent="0.15">
      <c r="A30" s="7">
        <v>24</v>
      </c>
      <c r="B30" s="12">
        <v>302041</v>
      </c>
      <c r="C30" s="13" t="s">
        <v>99</v>
      </c>
      <c r="D30" s="14">
        <v>180000</v>
      </c>
      <c r="E30" s="15">
        <v>180000</v>
      </c>
      <c r="F30" s="15"/>
      <c r="G30" s="15">
        <f t="shared" si="0"/>
        <v>180000</v>
      </c>
      <c r="H30" s="12" t="s">
        <v>13</v>
      </c>
      <c r="I30" s="16" t="s">
        <v>15</v>
      </c>
      <c r="J30" s="16" t="s">
        <v>16</v>
      </c>
    </row>
    <row r="31" spans="1:10" s="6" customFormat="1" ht="15" customHeight="1" x14ac:dyDescent="0.15">
      <c r="A31" s="7">
        <v>25</v>
      </c>
      <c r="B31" s="12">
        <v>302044</v>
      </c>
      <c r="C31" s="13" t="s">
        <v>100</v>
      </c>
      <c r="D31" s="14">
        <v>140000</v>
      </c>
      <c r="E31" s="15">
        <v>140000</v>
      </c>
      <c r="F31" s="15"/>
      <c r="G31" s="15">
        <f t="shared" si="0"/>
        <v>140000</v>
      </c>
      <c r="H31" s="12" t="s">
        <v>13</v>
      </c>
      <c r="I31" s="16" t="s">
        <v>15</v>
      </c>
      <c r="J31" s="16" t="s">
        <v>16</v>
      </c>
    </row>
    <row r="32" spans="1:10" s="6" customFormat="1" ht="15" customHeight="1" x14ac:dyDescent="0.15">
      <c r="A32" s="7">
        <v>26</v>
      </c>
      <c r="B32" s="12">
        <v>302045</v>
      </c>
      <c r="C32" s="13" t="s">
        <v>101</v>
      </c>
      <c r="D32" s="14">
        <v>270000</v>
      </c>
      <c r="E32" s="15">
        <v>270000</v>
      </c>
      <c r="F32" s="15"/>
      <c r="G32" s="15">
        <f t="shared" si="0"/>
        <v>270000</v>
      </c>
      <c r="H32" s="12" t="s">
        <v>13</v>
      </c>
      <c r="I32" s="16" t="s">
        <v>15</v>
      </c>
      <c r="J32" s="16" t="s">
        <v>16</v>
      </c>
    </row>
    <row r="33" spans="1:10" s="6" customFormat="1" ht="15" customHeight="1" x14ac:dyDescent="0.15">
      <c r="A33" s="7">
        <v>27</v>
      </c>
      <c r="B33" s="12">
        <v>302046</v>
      </c>
      <c r="C33" s="13" t="s">
        <v>102</v>
      </c>
      <c r="D33" s="14">
        <v>50000</v>
      </c>
      <c r="E33" s="15">
        <v>50000</v>
      </c>
      <c r="F33" s="15"/>
      <c r="G33" s="15">
        <f t="shared" si="0"/>
        <v>50000</v>
      </c>
      <c r="H33" s="12" t="s">
        <v>13</v>
      </c>
      <c r="I33" s="16" t="s">
        <v>15</v>
      </c>
      <c r="J33" s="16" t="s">
        <v>16</v>
      </c>
    </row>
    <row r="34" spans="1:10" s="6" customFormat="1" ht="15" customHeight="1" x14ac:dyDescent="0.15">
      <c r="A34" s="7">
        <v>28</v>
      </c>
      <c r="B34" s="12">
        <v>302047</v>
      </c>
      <c r="C34" s="13" t="s">
        <v>103</v>
      </c>
      <c r="D34" s="14">
        <v>400000</v>
      </c>
      <c r="E34" s="15">
        <v>400000</v>
      </c>
      <c r="F34" s="15"/>
      <c r="G34" s="15">
        <f t="shared" si="0"/>
        <v>400000</v>
      </c>
      <c r="H34" s="12" t="s">
        <v>13</v>
      </c>
      <c r="I34" s="16" t="s">
        <v>15</v>
      </c>
      <c r="J34" s="16" t="s">
        <v>16</v>
      </c>
    </row>
    <row r="35" spans="1:10" s="6" customFormat="1" ht="15" customHeight="1" x14ac:dyDescent="0.15">
      <c r="A35" s="7">
        <v>29</v>
      </c>
      <c r="B35" s="12">
        <v>302047</v>
      </c>
      <c r="C35" s="13" t="s">
        <v>103</v>
      </c>
      <c r="D35" s="14">
        <v>130000</v>
      </c>
      <c r="E35" s="15">
        <v>130000</v>
      </c>
      <c r="F35" s="15"/>
      <c r="G35" s="15">
        <f t="shared" si="0"/>
        <v>130000</v>
      </c>
      <c r="H35" s="12" t="s">
        <v>13</v>
      </c>
      <c r="I35" s="16" t="s">
        <v>14</v>
      </c>
      <c r="J35" s="16" t="s">
        <v>16</v>
      </c>
    </row>
    <row r="36" spans="1:10" s="6" customFormat="1" ht="15" customHeight="1" x14ac:dyDescent="0.15">
      <c r="A36" s="7">
        <v>30</v>
      </c>
      <c r="B36" s="12">
        <v>302048</v>
      </c>
      <c r="C36" s="13" t="s">
        <v>104</v>
      </c>
      <c r="D36" s="14">
        <v>400000</v>
      </c>
      <c r="E36" s="15">
        <v>400000</v>
      </c>
      <c r="F36" s="15"/>
      <c r="G36" s="15">
        <f t="shared" si="0"/>
        <v>400000</v>
      </c>
      <c r="H36" s="12" t="s">
        <v>13</v>
      </c>
      <c r="I36" s="16" t="s">
        <v>15</v>
      </c>
      <c r="J36" s="16" t="s">
        <v>16</v>
      </c>
    </row>
    <row r="37" spans="1:10" s="6" customFormat="1" ht="15" customHeight="1" x14ac:dyDescent="0.15">
      <c r="A37" s="7">
        <v>31</v>
      </c>
      <c r="B37" s="12">
        <v>302049</v>
      </c>
      <c r="C37" s="13" t="s">
        <v>105</v>
      </c>
      <c r="D37" s="14">
        <v>290000</v>
      </c>
      <c r="E37" s="15">
        <v>290000</v>
      </c>
      <c r="F37" s="15"/>
      <c r="G37" s="15">
        <f t="shared" si="0"/>
        <v>290000</v>
      </c>
      <c r="H37" s="12" t="s">
        <v>13</v>
      </c>
      <c r="I37" s="16" t="s">
        <v>15</v>
      </c>
      <c r="J37" s="16" t="s">
        <v>16</v>
      </c>
    </row>
    <row r="38" spans="1:10" s="6" customFormat="1" ht="15" customHeight="1" x14ac:dyDescent="0.15">
      <c r="A38" s="7">
        <v>32</v>
      </c>
      <c r="B38" s="12">
        <v>302050</v>
      </c>
      <c r="C38" s="13" t="s">
        <v>106</v>
      </c>
      <c r="D38" s="14">
        <v>260000</v>
      </c>
      <c r="E38" s="15">
        <v>260000</v>
      </c>
      <c r="F38" s="15"/>
      <c r="G38" s="15">
        <f t="shared" si="0"/>
        <v>260000</v>
      </c>
      <c r="H38" s="12" t="s">
        <v>13</v>
      </c>
      <c r="I38" s="16" t="s">
        <v>15</v>
      </c>
      <c r="J38" s="16" t="s">
        <v>16</v>
      </c>
    </row>
    <row r="39" spans="1:10" s="6" customFormat="1" ht="15" customHeight="1" x14ac:dyDescent="0.15">
      <c r="A39" s="7">
        <v>33</v>
      </c>
      <c r="B39" s="12">
        <v>302051</v>
      </c>
      <c r="C39" s="13" t="s">
        <v>107</v>
      </c>
      <c r="D39" s="14">
        <v>290000</v>
      </c>
      <c r="E39" s="15">
        <v>290000</v>
      </c>
      <c r="F39" s="15"/>
      <c r="G39" s="15">
        <f t="shared" si="0"/>
        <v>290000</v>
      </c>
      <c r="H39" s="12" t="s">
        <v>13</v>
      </c>
      <c r="I39" s="16" t="s">
        <v>15</v>
      </c>
      <c r="J39" s="16" t="s">
        <v>16</v>
      </c>
    </row>
    <row r="40" spans="1:10" s="6" customFormat="1" ht="15" customHeight="1" x14ac:dyDescent="0.15">
      <c r="A40" s="7">
        <v>34</v>
      </c>
      <c r="B40" s="12">
        <v>302053</v>
      </c>
      <c r="C40" s="13" t="s">
        <v>108</v>
      </c>
      <c r="D40" s="14">
        <v>90000</v>
      </c>
      <c r="E40" s="15">
        <v>90000</v>
      </c>
      <c r="F40" s="15"/>
      <c r="G40" s="15">
        <f t="shared" si="0"/>
        <v>90000</v>
      </c>
      <c r="H40" s="12" t="s">
        <v>13</v>
      </c>
      <c r="I40" s="16" t="s">
        <v>15</v>
      </c>
      <c r="J40" s="16" t="s">
        <v>16</v>
      </c>
    </row>
    <row r="41" spans="1:10" s="6" customFormat="1" ht="15" customHeight="1" x14ac:dyDescent="0.15">
      <c r="A41" s="7">
        <v>35</v>
      </c>
      <c r="B41" s="12">
        <v>302055</v>
      </c>
      <c r="C41" s="13" t="s">
        <v>109</v>
      </c>
      <c r="D41" s="14">
        <v>80000</v>
      </c>
      <c r="E41" s="15">
        <v>80000</v>
      </c>
      <c r="F41" s="15"/>
      <c r="G41" s="15">
        <f t="shared" si="0"/>
        <v>80000</v>
      </c>
      <c r="H41" s="12" t="s">
        <v>13</v>
      </c>
      <c r="I41" s="16" t="s">
        <v>15</v>
      </c>
      <c r="J41" s="16" t="s">
        <v>16</v>
      </c>
    </row>
    <row r="42" spans="1:10" s="6" customFormat="1" ht="15" customHeight="1" x14ac:dyDescent="0.15">
      <c r="A42" s="7">
        <v>36</v>
      </c>
      <c r="B42" s="12">
        <v>302066</v>
      </c>
      <c r="C42" s="13" t="s">
        <v>110</v>
      </c>
      <c r="D42" s="14">
        <v>60000</v>
      </c>
      <c r="E42" s="15">
        <v>60000</v>
      </c>
      <c r="F42" s="15"/>
      <c r="G42" s="15">
        <f t="shared" si="0"/>
        <v>60000</v>
      </c>
      <c r="H42" s="12" t="s">
        <v>13</v>
      </c>
      <c r="I42" s="16" t="s">
        <v>15</v>
      </c>
      <c r="J42" s="16" t="s">
        <v>16</v>
      </c>
    </row>
    <row r="43" spans="1:10" s="6" customFormat="1" ht="15" customHeight="1" x14ac:dyDescent="0.15">
      <c r="A43" s="7">
        <v>37</v>
      </c>
      <c r="B43" s="12">
        <v>302068</v>
      </c>
      <c r="C43" s="13" t="s">
        <v>111</v>
      </c>
      <c r="D43" s="14">
        <v>50000</v>
      </c>
      <c r="E43" s="15">
        <v>50000</v>
      </c>
      <c r="F43" s="15"/>
      <c r="G43" s="15">
        <f t="shared" si="0"/>
        <v>50000</v>
      </c>
      <c r="H43" s="12" t="s">
        <v>13</v>
      </c>
      <c r="I43" s="16" t="s">
        <v>15</v>
      </c>
      <c r="J43" s="16" t="s">
        <v>16</v>
      </c>
    </row>
    <row r="44" spans="1:10" s="6" customFormat="1" ht="15" customHeight="1" x14ac:dyDescent="0.15">
      <c r="A44" s="7">
        <v>38</v>
      </c>
      <c r="B44" s="12">
        <v>302079</v>
      </c>
      <c r="C44" s="13" t="s">
        <v>112</v>
      </c>
      <c r="D44" s="14">
        <v>100000</v>
      </c>
      <c r="E44" s="15">
        <v>100000</v>
      </c>
      <c r="F44" s="15"/>
      <c r="G44" s="15">
        <f t="shared" si="0"/>
        <v>100000</v>
      </c>
      <c r="H44" s="12" t="s">
        <v>13</v>
      </c>
      <c r="I44" s="16" t="s">
        <v>15</v>
      </c>
      <c r="J44" s="16" t="s">
        <v>138</v>
      </c>
    </row>
    <row r="45" spans="1:10" s="6" customFormat="1" ht="15" customHeight="1" x14ac:dyDescent="0.15">
      <c r="A45" s="7">
        <v>39</v>
      </c>
      <c r="B45" s="12">
        <v>302085</v>
      </c>
      <c r="C45" s="13" t="s">
        <v>113</v>
      </c>
      <c r="D45" s="14">
        <v>80000</v>
      </c>
      <c r="E45" s="15">
        <v>80000</v>
      </c>
      <c r="F45" s="15"/>
      <c r="G45" s="15">
        <f t="shared" si="0"/>
        <v>80000</v>
      </c>
      <c r="H45" s="12" t="s">
        <v>13</v>
      </c>
      <c r="I45" s="16" t="s">
        <v>14</v>
      </c>
      <c r="J45" s="16" t="s">
        <v>16</v>
      </c>
    </row>
    <row r="46" spans="1:10" s="6" customFormat="1" ht="15" customHeight="1" x14ac:dyDescent="0.15">
      <c r="A46" s="7">
        <v>40</v>
      </c>
      <c r="B46" s="12">
        <v>302087</v>
      </c>
      <c r="C46" s="13" t="s">
        <v>114</v>
      </c>
      <c r="D46" s="14">
        <v>110000</v>
      </c>
      <c r="E46" s="15">
        <v>110000</v>
      </c>
      <c r="F46" s="15"/>
      <c r="G46" s="15">
        <f t="shared" si="0"/>
        <v>110000</v>
      </c>
      <c r="H46" s="12" t="s">
        <v>13</v>
      </c>
      <c r="I46" s="16" t="s">
        <v>15</v>
      </c>
      <c r="J46" s="16" t="s">
        <v>16</v>
      </c>
    </row>
    <row r="47" spans="1:10" s="6" customFormat="1" ht="15" customHeight="1" x14ac:dyDescent="0.15">
      <c r="A47" s="7">
        <v>41</v>
      </c>
      <c r="B47" s="12">
        <v>302092</v>
      </c>
      <c r="C47" s="13" t="s">
        <v>115</v>
      </c>
      <c r="D47" s="14">
        <v>50000</v>
      </c>
      <c r="E47" s="15">
        <v>50000</v>
      </c>
      <c r="F47" s="15"/>
      <c r="G47" s="15">
        <f t="shared" si="0"/>
        <v>50000</v>
      </c>
      <c r="H47" s="12" t="s">
        <v>13</v>
      </c>
      <c r="I47" s="16" t="s">
        <v>15</v>
      </c>
      <c r="J47" s="16" t="s">
        <v>16</v>
      </c>
    </row>
    <row r="48" spans="1:10" s="6" customFormat="1" ht="15" customHeight="1" x14ac:dyDescent="0.15">
      <c r="A48" s="7">
        <v>42</v>
      </c>
      <c r="B48" s="12">
        <v>302098</v>
      </c>
      <c r="C48" s="13" t="s">
        <v>116</v>
      </c>
      <c r="D48" s="14">
        <v>60000</v>
      </c>
      <c r="E48" s="15">
        <v>60000</v>
      </c>
      <c r="F48" s="15"/>
      <c r="G48" s="15">
        <f t="shared" si="0"/>
        <v>60000</v>
      </c>
      <c r="H48" s="12" t="s">
        <v>13</v>
      </c>
      <c r="I48" s="16" t="s">
        <v>15</v>
      </c>
      <c r="J48" s="16" t="s">
        <v>16</v>
      </c>
    </row>
    <row r="49" spans="1:10" s="6" customFormat="1" ht="15" customHeight="1" x14ac:dyDescent="0.15">
      <c r="A49" s="7">
        <v>43</v>
      </c>
      <c r="B49" s="12">
        <v>302099</v>
      </c>
      <c r="C49" s="13" t="s">
        <v>117</v>
      </c>
      <c r="D49" s="14">
        <v>190000</v>
      </c>
      <c r="E49" s="15">
        <v>190000</v>
      </c>
      <c r="F49" s="15"/>
      <c r="G49" s="15">
        <f t="shared" si="0"/>
        <v>190000</v>
      </c>
      <c r="H49" s="12" t="s">
        <v>13</v>
      </c>
      <c r="I49" s="16" t="s">
        <v>15</v>
      </c>
      <c r="J49" s="16" t="s">
        <v>16</v>
      </c>
    </row>
    <row r="50" spans="1:10" s="6" customFormat="1" ht="15" customHeight="1" x14ac:dyDescent="0.15">
      <c r="A50" s="7">
        <v>44</v>
      </c>
      <c r="B50" s="12">
        <v>302104</v>
      </c>
      <c r="C50" s="13" t="s">
        <v>118</v>
      </c>
      <c r="D50" s="14">
        <v>50000</v>
      </c>
      <c r="E50" s="15">
        <v>50000</v>
      </c>
      <c r="F50" s="15"/>
      <c r="G50" s="15">
        <f t="shared" si="0"/>
        <v>50000</v>
      </c>
      <c r="H50" s="12" t="s">
        <v>13</v>
      </c>
      <c r="I50" s="16" t="s">
        <v>14</v>
      </c>
      <c r="J50" s="16" t="s">
        <v>16</v>
      </c>
    </row>
    <row r="51" spans="1:10" s="6" customFormat="1" ht="15" customHeight="1" x14ac:dyDescent="0.15">
      <c r="A51" s="7">
        <v>45</v>
      </c>
      <c r="B51" s="12">
        <v>302105</v>
      </c>
      <c r="C51" s="13" t="s">
        <v>119</v>
      </c>
      <c r="D51" s="14">
        <v>110000</v>
      </c>
      <c r="E51" s="15">
        <v>110000</v>
      </c>
      <c r="F51" s="15"/>
      <c r="G51" s="15">
        <f t="shared" si="0"/>
        <v>110000</v>
      </c>
      <c r="H51" s="12" t="s">
        <v>13</v>
      </c>
      <c r="I51" s="16" t="s">
        <v>15</v>
      </c>
      <c r="J51" s="16" t="s">
        <v>137</v>
      </c>
    </row>
    <row r="52" spans="1:10" s="6" customFormat="1" ht="15" customHeight="1" x14ac:dyDescent="0.15">
      <c r="A52" s="7">
        <v>46</v>
      </c>
      <c r="B52" s="12">
        <v>302109</v>
      </c>
      <c r="C52" s="13" t="s">
        <v>120</v>
      </c>
      <c r="D52" s="14">
        <v>270000</v>
      </c>
      <c r="E52" s="15">
        <v>270000</v>
      </c>
      <c r="F52" s="15"/>
      <c r="G52" s="15">
        <f t="shared" si="0"/>
        <v>270000</v>
      </c>
      <c r="H52" s="12" t="s">
        <v>13</v>
      </c>
      <c r="I52" s="16" t="s">
        <v>15</v>
      </c>
      <c r="J52" s="16" t="s">
        <v>16</v>
      </c>
    </row>
    <row r="53" spans="1:10" s="6" customFormat="1" ht="15" customHeight="1" x14ac:dyDescent="0.15">
      <c r="A53" s="7">
        <v>47</v>
      </c>
      <c r="B53" s="12">
        <v>302110</v>
      </c>
      <c r="C53" s="13" t="s">
        <v>121</v>
      </c>
      <c r="D53" s="14">
        <v>170000</v>
      </c>
      <c r="E53" s="15">
        <v>170000</v>
      </c>
      <c r="F53" s="15"/>
      <c r="G53" s="15">
        <f t="shared" si="0"/>
        <v>170000</v>
      </c>
      <c r="H53" s="12" t="s">
        <v>13</v>
      </c>
      <c r="I53" s="16" t="s">
        <v>15</v>
      </c>
      <c r="J53" s="16" t="s">
        <v>16</v>
      </c>
    </row>
    <row r="54" spans="1:10" s="6" customFormat="1" ht="27" x14ac:dyDescent="0.15">
      <c r="A54" s="7">
        <v>48</v>
      </c>
      <c r="B54" s="12">
        <v>302111</v>
      </c>
      <c r="C54" s="13" t="s">
        <v>122</v>
      </c>
      <c r="D54" s="14">
        <v>130000</v>
      </c>
      <c r="E54" s="15">
        <v>130000</v>
      </c>
      <c r="F54" s="15"/>
      <c r="G54" s="15">
        <f t="shared" si="0"/>
        <v>130000</v>
      </c>
      <c r="H54" s="12" t="s">
        <v>13</v>
      </c>
      <c r="I54" s="16" t="s">
        <v>15</v>
      </c>
      <c r="J54" s="16" t="s">
        <v>16</v>
      </c>
    </row>
    <row r="55" spans="1:10" s="6" customFormat="1" ht="15" customHeight="1" x14ac:dyDescent="0.15">
      <c r="A55" s="7">
        <v>49</v>
      </c>
      <c r="B55" s="12">
        <v>302113</v>
      </c>
      <c r="C55" s="13" t="s">
        <v>123</v>
      </c>
      <c r="D55" s="14">
        <v>170000</v>
      </c>
      <c r="E55" s="15">
        <v>170000</v>
      </c>
      <c r="F55" s="15"/>
      <c r="G55" s="15">
        <f t="shared" si="0"/>
        <v>170000</v>
      </c>
      <c r="H55" s="12" t="s">
        <v>13</v>
      </c>
      <c r="I55" s="16" t="s">
        <v>15</v>
      </c>
      <c r="J55" s="16" t="s">
        <v>16</v>
      </c>
    </row>
    <row r="56" spans="1:10" s="6" customFormat="1" ht="15" customHeight="1" x14ac:dyDescent="0.15">
      <c r="A56" s="7">
        <v>50</v>
      </c>
      <c r="B56" s="12">
        <v>302114</v>
      </c>
      <c r="C56" s="13" t="s">
        <v>124</v>
      </c>
      <c r="D56" s="14">
        <v>150000</v>
      </c>
      <c r="E56" s="15">
        <v>150000</v>
      </c>
      <c r="F56" s="15"/>
      <c r="G56" s="15">
        <f t="shared" si="0"/>
        <v>150000</v>
      </c>
      <c r="H56" s="12" t="s">
        <v>13</v>
      </c>
      <c r="I56" s="16" t="s">
        <v>15</v>
      </c>
      <c r="J56" s="16" t="s">
        <v>16</v>
      </c>
    </row>
    <row r="57" spans="1:10" s="6" customFormat="1" ht="15" customHeight="1" x14ac:dyDescent="0.15">
      <c r="A57" s="7">
        <v>51</v>
      </c>
      <c r="B57" s="12">
        <v>302115</v>
      </c>
      <c r="C57" s="13" t="s">
        <v>125</v>
      </c>
      <c r="D57" s="14">
        <v>130000</v>
      </c>
      <c r="E57" s="15">
        <v>130000</v>
      </c>
      <c r="F57" s="15"/>
      <c r="G57" s="15">
        <f t="shared" si="0"/>
        <v>130000</v>
      </c>
      <c r="H57" s="12" t="s">
        <v>13</v>
      </c>
      <c r="I57" s="16" t="s">
        <v>15</v>
      </c>
      <c r="J57" s="16" t="s">
        <v>16</v>
      </c>
    </row>
    <row r="58" spans="1:10" s="6" customFormat="1" ht="15" customHeight="1" x14ac:dyDescent="0.15">
      <c r="A58" s="7">
        <v>52</v>
      </c>
      <c r="B58" s="12">
        <v>302116</v>
      </c>
      <c r="C58" s="13" t="s">
        <v>126</v>
      </c>
      <c r="D58" s="14">
        <v>140000</v>
      </c>
      <c r="E58" s="15">
        <v>140000</v>
      </c>
      <c r="F58" s="15"/>
      <c r="G58" s="15">
        <f t="shared" si="0"/>
        <v>140000</v>
      </c>
      <c r="H58" s="12" t="s">
        <v>13</v>
      </c>
      <c r="I58" s="16" t="s">
        <v>15</v>
      </c>
      <c r="J58" s="16" t="s">
        <v>16</v>
      </c>
    </row>
    <row r="59" spans="1:10" s="6" customFormat="1" ht="15" customHeight="1" x14ac:dyDescent="0.15">
      <c r="A59" s="7">
        <v>53</v>
      </c>
      <c r="B59" s="12">
        <v>302117</v>
      </c>
      <c r="C59" s="13" t="s">
        <v>127</v>
      </c>
      <c r="D59" s="14">
        <v>120000</v>
      </c>
      <c r="E59" s="15">
        <v>120000</v>
      </c>
      <c r="F59" s="15"/>
      <c r="G59" s="15">
        <f t="shared" si="0"/>
        <v>120000</v>
      </c>
      <c r="H59" s="12" t="s">
        <v>13</v>
      </c>
      <c r="I59" s="16" t="s">
        <v>15</v>
      </c>
      <c r="J59" s="16" t="s">
        <v>16</v>
      </c>
    </row>
    <row r="60" spans="1:10" s="6" customFormat="1" ht="15" customHeight="1" x14ac:dyDescent="0.15">
      <c r="A60" s="7">
        <v>54</v>
      </c>
      <c r="B60" s="12">
        <v>302118</v>
      </c>
      <c r="C60" s="13" t="s">
        <v>128</v>
      </c>
      <c r="D60" s="14">
        <v>190000</v>
      </c>
      <c r="E60" s="15">
        <v>190000</v>
      </c>
      <c r="F60" s="15"/>
      <c r="G60" s="15">
        <f t="shared" si="0"/>
        <v>190000</v>
      </c>
      <c r="H60" s="12" t="s">
        <v>13</v>
      </c>
      <c r="I60" s="16" t="s">
        <v>15</v>
      </c>
      <c r="J60" s="16" t="s">
        <v>16</v>
      </c>
    </row>
    <row r="61" spans="1:10" s="6" customFormat="1" ht="15" customHeight="1" x14ac:dyDescent="0.15">
      <c r="A61" s="7">
        <v>55</v>
      </c>
      <c r="B61" s="12">
        <v>302120</v>
      </c>
      <c r="C61" s="13" t="s">
        <v>129</v>
      </c>
      <c r="D61" s="14">
        <v>110000</v>
      </c>
      <c r="E61" s="15">
        <v>110000</v>
      </c>
      <c r="F61" s="15"/>
      <c r="G61" s="15">
        <f t="shared" si="0"/>
        <v>110000</v>
      </c>
      <c r="H61" s="12" t="s">
        <v>13</v>
      </c>
      <c r="I61" s="16" t="s">
        <v>14</v>
      </c>
      <c r="J61" s="16" t="s">
        <v>16</v>
      </c>
    </row>
    <row r="62" spans="1:10" s="6" customFormat="1" ht="15" customHeight="1" x14ac:dyDescent="0.15">
      <c r="A62" s="7">
        <v>56</v>
      </c>
      <c r="B62" s="12">
        <v>302122</v>
      </c>
      <c r="C62" s="13" t="s">
        <v>130</v>
      </c>
      <c r="D62" s="14">
        <v>90000</v>
      </c>
      <c r="E62" s="15">
        <v>90000</v>
      </c>
      <c r="F62" s="15"/>
      <c r="G62" s="15">
        <f t="shared" si="0"/>
        <v>90000</v>
      </c>
      <c r="H62" s="12" t="s">
        <v>13</v>
      </c>
      <c r="I62" s="16" t="s">
        <v>15</v>
      </c>
      <c r="J62" s="16" t="s">
        <v>16</v>
      </c>
    </row>
    <row r="63" spans="1:10" s="6" customFormat="1" ht="15" customHeight="1" x14ac:dyDescent="0.15">
      <c r="A63" s="7">
        <v>57</v>
      </c>
      <c r="B63" s="12">
        <v>302124</v>
      </c>
      <c r="C63" s="13" t="s">
        <v>131</v>
      </c>
      <c r="D63" s="14">
        <v>70000</v>
      </c>
      <c r="E63" s="15">
        <v>70000</v>
      </c>
      <c r="F63" s="15"/>
      <c r="G63" s="15">
        <f t="shared" si="0"/>
        <v>70000</v>
      </c>
      <c r="H63" s="12" t="s">
        <v>13</v>
      </c>
      <c r="I63" s="16" t="s">
        <v>15</v>
      </c>
      <c r="J63" s="16" t="s">
        <v>16</v>
      </c>
    </row>
    <row r="64" spans="1:10" s="6" customFormat="1" ht="15" customHeight="1" x14ac:dyDescent="0.15">
      <c r="A64" s="7">
        <v>58</v>
      </c>
      <c r="B64" s="12">
        <v>302135</v>
      </c>
      <c r="C64" s="13" t="s">
        <v>132</v>
      </c>
      <c r="D64" s="14">
        <v>180000</v>
      </c>
      <c r="E64" s="15">
        <v>180000</v>
      </c>
      <c r="F64" s="15"/>
      <c r="G64" s="15">
        <f t="shared" si="0"/>
        <v>180000</v>
      </c>
      <c r="H64" s="12" t="s">
        <v>13</v>
      </c>
      <c r="I64" s="16" t="s">
        <v>14</v>
      </c>
      <c r="J64" s="16" t="s">
        <v>16</v>
      </c>
    </row>
    <row r="65" spans="1:10" s="6" customFormat="1" ht="15" customHeight="1" x14ac:dyDescent="0.15">
      <c r="A65" s="7">
        <v>59</v>
      </c>
      <c r="B65" s="12">
        <v>302139</v>
      </c>
      <c r="C65" s="13" t="s">
        <v>133</v>
      </c>
      <c r="D65" s="14">
        <v>60000</v>
      </c>
      <c r="E65" s="15">
        <v>60000</v>
      </c>
      <c r="F65" s="15"/>
      <c r="G65" s="15">
        <f t="shared" si="0"/>
        <v>60000</v>
      </c>
      <c r="H65" s="12" t="s">
        <v>13</v>
      </c>
      <c r="I65" s="16" t="s">
        <v>15</v>
      </c>
      <c r="J65" s="16" t="s">
        <v>16</v>
      </c>
    </row>
    <row r="66" spans="1:10" s="6" customFormat="1" ht="15" customHeight="1" x14ac:dyDescent="0.15">
      <c r="A66" s="7">
        <v>60</v>
      </c>
      <c r="B66" s="12">
        <v>302141</v>
      </c>
      <c r="C66" s="13" t="s">
        <v>134</v>
      </c>
      <c r="D66" s="14">
        <v>100000</v>
      </c>
      <c r="E66" s="15">
        <v>100000</v>
      </c>
      <c r="F66" s="15"/>
      <c r="G66" s="15">
        <f t="shared" si="0"/>
        <v>100000</v>
      </c>
      <c r="H66" s="12" t="s">
        <v>13</v>
      </c>
      <c r="I66" s="16" t="s">
        <v>15</v>
      </c>
      <c r="J66" s="16" t="s">
        <v>16</v>
      </c>
    </row>
    <row r="67" spans="1:10" s="6" customFormat="1" ht="15" customHeight="1" x14ac:dyDescent="0.15">
      <c r="A67" s="7">
        <v>61</v>
      </c>
      <c r="B67" s="12">
        <v>302163</v>
      </c>
      <c r="C67" s="13" t="s">
        <v>135</v>
      </c>
      <c r="D67" s="14">
        <v>70000</v>
      </c>
      <c r="E67" s="15">
        <v>70000</v>
      </c>
      <c r="F67" s="15"/>
      <c r="G67" s="15">
        <f t="shared" si="0"/>
        <v>70000</v>
      </c>
      <c r="H67" s="12" t="s">
        <v>13</v>
      </c>
      <c r="I67" s="16" t="s">
        <v>15</v>
      </c>
      <c r="J67" s="16" t="s">
        <v>16</v>
      </c>
    </row>
    <row r="68" spans="1:10" s="6" customFormat="1" ht="24" customHeight="1" x14ac:dyDescent="0.15">
      <c r="A68" s="7">
        <v>62</v>
      </c>
      <c r="B68" s="12">
        <v>312001</v>
      </c>
      <c r="C68" s="13" t="s">
        <v>23</v>
      </c>
      <c r="D68" s="14">
        <f>E68+F68</f>
        <v>550000</v>
      </c>
      <c r="E68" s="15">
        <v>550000</v>
      </c>
      <c r="F68" s="15"/>
      <c r="G68" s="15">
        <v>550000</v>
      </c>
      <c r="H68" s="12" t="s">
        <v>13</v>
      </c>
      <c r="I68" s="16" t="s">
        <v>14</v>
      </c>
      <c r="J68" s="16" t="s">
        <v>17</v>
      </c>
    </row>
    <row r="69" spans="1:10" s="6" customFormat="1" ht="15" x14ac:dyDescent="0.15">
      <c r="A69" s="5"/>
      <c r="C69" s="5"/>
      <c r="H69" s="5"/>
      <c r="I69" s="5"/>
      <c r="J69" s="5"/>
    </row>
  </sheetData>
  <autoFilter ref="A5:J5"/>
  <mergeCells count="9">
    <mergeCell ref="A2:J2"/>
    <mergeCell ref="A4:A5"/>
    <mergeCell ref="B4:B5"/>
    <mergeCell ref="C4:C5"/>
    <mergeCell ref="D4:F4"/>
    <mergeCell ref="G4:G5"/>
    <mergeCell ref="H4:H5"/>
    <mergeCell ref="I4:I5"/>
    <mergeCell ref="J4:J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I8" sqref="I8"/>
    </sheetView>
  </sheetViews>
  <sheetFormatPr defaultColWidth="9" defaultRowHeight="13.5" x14ac:dyDescent="0.15"/>
  <cols>
    <col min="1" max="1" width="6.625" style="3" customWidth="1"/>
    <col min="2" max="2" width="9" style="2"/>
    <col min="3" max="3" width="24" style="3" customWidth="1"/>
    <col min="4" max="4" width="23.25" style="3" customWidth="1"/>
    <col min="5" max="8" width="15" style="3" bestFit="1" customWidth="1"/>
    <col min="9" max="9" width="12.625" style="2" customWidth="1"/>
    <col min="10" max="10" width="16" style="3" customWidth="1"/>
    <col min="11" max="11" width="14" style="3" customWidth="1"/>
    <col min="12" max="16384" width="9" style="3"/>
  </cols>
  <sheetData>
    <row r="1" spans="1:11" ht="35.1" customHeight="1" x14ac:dyDescent="0.15">
      <c r="A1" s="4" t="s">
        <v>139</v>
      </c>
      <c r="C1" s="2"/>
      <c r="D1" s="2"/>
      <c r="J1" s="2"/>
      <c r="K1" s="2"/>
    </row>
    <row r="2" spans="1:11" ht="35.1" customHeight="1" x14ac:dyDescent="0.1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5.1" customHeight="1" x14ac:dyDescent="0.15">
      <c r="A3" s="2"/>
      <c r="C3" s="2"/>
      <c r="D3" s="2"/>
      <c r="J3" s="36" t="s">
        <v>8</v>
      </c>
      <c r="K3" s="36"/>
    </row>
    <row r="4" spans="1:11" s="8" customFormat="1" ht="35.1" customHeight="1" x14ac:dyDescent="0.15">
      <c r="A4" s="37" t="s">
        <v>1</v>
      </c>
      <c r="B4" s="37" t="s">
        <v>3</v>
      </c>
      <c r="C4" s="37" t="s">
        <v>2</v>
      </c>
      <c r="D4" s="26" t="s">
        <v>65</v>
      </c>
      <c r="E4" s="31" t="s">
        <v>30</v>
      </c>
      <c r="F4" s="33" t="s">
        <v>28</v>
      </c>
      <c r="G4" s="34"/>
      <c r="H4" s="35"/>
      <c r="I4" s="37" t="s">
        <v>5</v>
      </c>
      <c r="J4" s="31" t="s">
        <v>6</v>
      </c>
      <c r="K4" s="31" t="s">
        <v>7</v>
      </c>
    </row>
    <row r="5" spans="1:11" s="8" customFormat="1" ht="35.1" customHeight="1" x14ac:dyDescent="0.15">
      <c r="A5" s="37"/>
      <c r="B5" s="37"/>
      <c r="C5" s="37"/>
      <c r="D5" s="27"/>
      <c r="E5" s="32"/>
      <c r="F5" s="9" t="s">
        <v>12</v>
      </c>
      <c r="G5" s="9" t="s">
        <v>9</v>
      </c>
      <c r="H5" s="9" t="s">
        <v>29</v>
      </c>
      <c r="I5" s="37"/>
      <c r="J5" s="32"/>
      <c r="K5" s="32"/>
    </row>
    <row r="6" spans="1:11" ht="30" customHeight="1" x14ac:dyDescent="0.15">
      <c r="A6" s="7"/>
      <c r="B6" s="7"/>
      <c r="C6" s="7" t="s">
        <v>72</v>
      </c>
      <c r="D6" s="10"/>
      <c r="E6" s="11">
        <v>3540000</v>
      </c>
      <c r="F6" s="11">
        <f>G6+H6</f>
        <v>3540000</v>
      </c>
      <c r="G6" s="11">
        <v>1870000</v>
      </c>
      <c r="H6" s="11">
        <v>1670000</v>
      </c>
      <c r="I6" s="7"/>
      <c r="J6" s="20"/>
      <c r="K6" s="20"/>
    </row>
    <row r="7" spans="1:11" ht="30" customHeight="1" x14ac:dyDescent="0.15">
      <c r="A7" s="7">
        <v>1</v>
      </c>
      <c r="B7" s="7">
        <v>302035</v>
      </c>
      <c r="C7" s="20" t="s">
        <v>66</v>
      </c>
      <c r="D7" s="20" t="s">
        <v>69</v>
      </c>
      <c r="E7" s="21">
        <v>640000</v>
      </c>
      <c r="F7" s="22"/>
      <c r="G7" s="21">
        <v>640000</v>
      </c>
      <c r="H7" s="22"/>
      <c r="I7" s="7" t="s">
        <v>31</v>
      </c>
      <c r="J7" s="10" t="s">
        <v>74</v>
      </c>
      <c r="K7" s="23" t="s">
        <v>75</v>
      </c>
    </row>
    <row r="8" spans="1:11" ht="30" customHeight="1" x14ac:dyDescent="0.15">
      <c r="A8" s="7">
        <v>2</v>
      </c>
      <c r="B8" s="7">
        <v>302030</v>
      </c>
      <c r="C8" s="18" t="s">
        <v>142</v>
      </c>
      <c r="D8" s="20" t="s">
        <v>69</v>
      </c>
      <c r="E8" s="24">
        <v>1670000</v>
      </c>
      <c r="F8" s="22"/>
      <c r="G8" s="22"/>
      <c r="H8" s="22">
        <v>1670000</v>
      </c>
      <c r="I8" s="7" t="s">
        <v>31</v>
      </c>
      <c r="J8" s="10" t="s">
        <v>73</v>
      </c>
      <c r="K8" s="23" t="s">
        <v>75</v>
      </c>
    </row>
    <row r="9" spans="1:11" ht="30" customHeight="1" x14ac:dyDescent="0.15">
      <c r="A9" s="7">
        <v>3</v>
      </c>
      <c r="B9" s="7">
        <v>302054</v>
      </c>
      <c r="C9" s="20" t="s">
        <v>67</v>
      </c>
      <c r="D9" s="20" t="s">
        <v>70</v>
      </c>
      <c r="E9" s="21">
        <v>720000</v>
      </c>
      <c r="F9" s="22"/>
      <c r="G9" s="21">
        <v>720000</v>
      </c>
      <c r="H9" s="22"/>
      <c r="I9" s="7" t="s">
        <v>31</v>
      </c>
      <c r="J9" s="10" t="s">
        <v>73</v>
      </c>
      <c r="K9" s="23" t="s">
        <v>75</v>
      </c>
    </row>
    <row r="10" spans="1:11" ht="30" customHeight="1" x14ac:dyDescent="0.15">
      <c r="A10" s="7">
        <v>4</v>
      </c>
      <c r="B10" s="7">
        <v>302104</v>
      </c>
      <c r="C10" s="20" t="s">
        <v>68</v>
      </c>
      <c r="D10" s="20" t="s">
        <v>71</v>
      </c>
      <c r="E10" s="21">
        <v>510000</v>
      </c>
      <c r="F10" s="22"/>
      <c r="G10" s="21">
        <v>510000</v>
      </c>
      <c r="H10" s="22"/>
      <c r="I10" s="7" t="s">
        <v>31</v>
      </c>
      <c r="J10" s="10" t="s">
        <v>73</v>
      </c>
      <c r="K10" s="23" t="s">
        <v>75</v>
      </c>
    </row>
  </sheetData>
  <mergeCells count="11">
    <mergeCell ref="F4:H4"/>
    <mergeCell ref="E4:E5"/>
    <mergeCell ref="J3:K3"/>
    <mergeCell ref="A2:K2"/>
    <mergeCell ref="A4:A5"/>
    <mergeCell ref="B4:B5"/>
    <mergeCell ref="C4:C5"/>
    <mergeCell ref="I4:I5"/>
    <mergeCell ref="J4:J5"/>
    <mergeCell ref="K4:K5"/>
    <mergeCell ref="D4:D5"/>
  </mergeCells>
  <phoneticPr fontId="1" type="noConversion"/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A6" sqref="A6:H22"/>
    </sheetView>
  </sheetViews>
  <sheetFormatPr defaultRowHeight="13.5" x14ac:dyDescent="0.15"/>
  <cols>
    <col min="1" max="1" width="5.625" style="1" customWidth="1"/>
    <col min="2" max="2" width="11.875" style="1" customWidth="1"/>
    <col min="3" max="3" width="33" style="1" customWidth="1"/>
    <col min="4" max="4" width="15.125" customWidth="1"/>
    <col min="5" max="5" width="14.625" customWidth="1"/>
    <col min="6" max="6" width="14.75" style="1" customWidth="1"/>
    <col min="7" max="7" width="23.625" style="1" customWidth="1"/>
    <col min="8" max="8" width="15" style="1" customWidth="1"/>
  </cols>
  <sheetData>
    <row r="1" spans="1:8" ht="24.95" customHeight="1" x14ac:dyDescent="0.15">
      <c r="A1" s="4" t="s">
        <v>140</v>
      </c>
    </row>
    <row r="2" spans="1:8" ht="24.95" customHeight="1" x14ac:dyDescent="0.15">
      <c r="A2" s="25" t="s">
        <v>48</v>
      </c>
      <c r="B2" s="25"/>
      <c r="C2" s="25"/>
      <c r="D2" s="25"/>
      <c r="E2" s="25"/>
      <c r="F2" s="25"/>
      <c r="G2" s="25"/>
      <c r="H2" s="25"/>
    </row>
    <row r="3" spans="1:8" ht="24.95" customHeight="1" x14ac:dyDescent="0.15">
      <c r="G3" s="39" t="s">
        <v>8</v>
      </c>
      <c r="H3" s="39"/>
    </row>
    <row r="4" spans="1:8" s="8" customFormat="1" ht="24.95" customHeight="1" x14ac:dyDescent="0.15">
      <c r="A4" s="37" t="s">
        <v>1</v>
      </c>
      <c r="B4" s="31" t="s">
        <v>3</v>
      </c>
      <c r="C4" s="37" t="s">
        <v>2</v>
      </c>
      <c r="D4" s="38" t="s">
        <v>32</v>
      </c>
      <c r="E4" s="38" t="s">
        <v>33</v>
      </c>
      <c r="F4" s="37" t="s">
        <v>5</v>
      </c>
      <c r="G4" s="38" t="s">
        <v>6</v>
      </c>
      <c r="H4" s="38" t="s">
        <v>7</v>
      </c>
    </row>
    <row r="5" spans="1:8" s="8" customFormat="1" ht="24.95" customHeight="1" x14ac:dyDescent="0.15">
      <c r="A5" s="37"/>
      <c r="B5" s="32"/>
      <c r="C5" s="37"/>
      <c r="D5" s="38"/>
      <c r="E5" s="38"/>
      <c r="F5" s="37"/>
      <c r="G5" s="38"/>
      <c r="H5" s="38"/>
    </row>
    <row r="6" spans="1:8" ht="24.95" customHeight="1" x14ac:dyDescent="0.15">
      <c r="A6" s="7"/>
      <c r="B6" s="7"/>
      <c r="C6" s="7"/>
      <c r="D6" s="11">
        <f>SUM(D7:D22)</f>
        <v>2220000</v>
      </c>
      <c r="E6" s="11">
        <f>SUM(E7:E22)</f>
        <v>2220000</v>
      </c>
      <c r="F6" s="7"/>
      <c r="G6" s="7"/>
      <c r="H6" s="7"/>
    </row>
    <row r="7" spans="1:8" ht="24.95" customHeight="1" x14ac:dyDescent="0.15">
      <c r="A7" s="7">
        <v>1</v>
      </c>
      <c r="B7" s="7">
        <v>302020</v>
      </c>
      <c r="C7" s="19" t="s">
        <v>34</v>
      </c>
      <c r="D7" s="11">
        <v>9150</v>
      </c>
      <c r="E7" s="11">
        <v>9150</v>
      </c>
      <c r="F7" s="7" t="s">
        <v>45</v>
      </c>
      <c r="G7" s="19" t="s">
        <v>14</v>
      </c>
      <c r="H7" s="19" t="s">
        <v>47</v>
      </c>
    </row>
    <row r="8" spans="1:8" ht="24.95" customHeight="1" x14ac:dyDescent="0.15">
      <c r="A8" s="7">
        <v>2</v>
      </c>
      <c r="B8" s="7">
        <v>302021</v>
      </c>
      <c r="C8" s="19" t="s">
        <v>35</v>
      </c>
      <c r="D8" s="11">
        <v>257000</v>
      </c>
      <c r="E8" s="11">
        <v>257000</v>
      </c>
      <c r="F8" s="7" t="s">
        <v>45</v>
      </c>
      <c r="G8" s="19" t="s">
        <v>14</v>
      </c>
      <c r="H8" s="19" t="s">
        <v>47</v>
      </c>
    </row>
    <row r="9" spans="1:8" ht="24.95" customHeight="1" x14ac:dyDescent="0.15">
      <c r="A9" s="7">
        <v>3</v>
      </c>
      <c r="B9" s="7">
        <v>302022</v>
      </c>
      <c r="C9" s="19" t="s">
        <v>36</v>
      </c>
      <c r="D9" s="11">
        <v>100000</v>
      </c>
      <c r="E9" s="11">
        <v>100000</v>
      </c>
      <c r="F9" s="7" t="s">
        <v>45</v>
      </c>
      <c r="G9" s="19" t="s">
        <v>15</v>
      </c>
      <c r="H9" s="19" t="s">
        <v>47</v>
      </c>
    </row>
    <row r="10" spans="1:8" ht="24.95" customHeight="1" x14ac:dyDescent="0.15">
      <c r="A10" s="7">
        <v>4</v>
      </c>
      <c r="B10" s="7">
        <v>302023</v>
      </c>
      <c r="C10" s="19" t="s">
        <v>37</v>
      </c>
      <c r="D10" s="11">
        <v>60000</v>
      </c>
      <c r="E10" s="11">
        <v>60000</v>
      </c>
      <c r="F10" s="7" t="s">
        <v>45</v>
      </c>
      <c r="G10" s="19" t="s">
        <v>15</v>
      </c>
      <c r="H10" s="19" t="s">
        <v>47</v>
      </c>
    </row>
    <row r="11" spans="1:8" ht="24.95" customHeight="1" x14ac:dyDescent="0.15">
      <c r="A11" s="7">
        <v>5</v>
      </c>
      <c r="B11" s="7">
        <v>302024</v>
      </c>
      <c r="C11" s="19" t="s">
        <v>18</v>
      </c>
      <c r="D11" s="11">
        <v>36000</v>
      </c>
      <c r="E11" s="11">
        <v>36000</v>
      </c>
      <c r="F11" s="7" t="s">
        <v>45</v>
      </c>
      <c r="G11" s="19" t="s">
        <v>15</v>
      </c>
      <c r="H11" s="19" t="s">
        <v>47</v>
      </c>
    </row>
    <row r="12" spans="1:8" ht="24.95" customHeight="1" x14ac:dyDescent="0.15">
      <c r="A12" s="7">
        <v>6</v>
      </c>
      <c r="B12" s="7">
        <v>302026</v>
      </c>
      <c r="C12" s="19" t="s">
        <v>38</v>
      </c>
      <c r="D12" s="11">
        <v>134400</v>
      </c>
      <c r="E12" s="11">
        <v>134400</v>
      </c>
      <c r="F12" s="7" t="s">
        <v>45</v>
      </c>
      <c r="G12" s="19" t="s">
        <v>46</v>
      </c>
      <c r="H12" s="19" t="s">
        <v>47</v>
      </c>
    </row>
    <row r="13" spans="1:8" ht="24.95" customHeight="1" x14ac:dyDescent="0.15">
      <c r="A13" s="7">
        <v>7</v>
      </c>
      <c r="B13" s="7">
        <v>302027</v>
      </c>
      <c r="C13" s="19" t="s">
        <v>39</v>
      </c>
      <c r="D13" s="11">
        <v>55000</v>
      </c>
      <c r="E13" s="11">
        <v>55000</v>
      </c>
      <c r="F13" s="7" t="s">
        <v>45</v>
      </c>
      <c r="G13" s="19" t="s">
        <v>15</v>
      </c>
      <c r="H13" s="19" t="s">
        <v>47</v>
      </c>
    </row>
    <row r="14" spans="1:8" ht="24.95" customHeight="1" x14ac:dyDescent="0.15">
      <c r="A14" s="7">
        <v>8</v>
      </c>
      <c r="B14" s="7">
        <v>302028</v>
      </c>
      <c r="C14" s="19" t="s">
        <v>19</v>
      </c>
      <c r="D14" s="11">
        <v>297600</v>
      </c>
      <c r="E14" s="11">
        <v>297600</v>
      </c>
      <c r="F14" s="7" t="s">
        <v>45</v>
      </c>
      <c r="G14" s="19" t="s">
        <v>14</v>
      </c>
      <c r="H14" s="19" t="s">
        <v>47</v>
      </c>
    </row>
    <row r="15" spans="1:8" ht="24.95" customHeight="1" x14ac:dyDescent="0.15">
      <c r="A15" s="7">
        <v>9</v>
      </c>
      <c r="B15" s="7">
        <v>302030</v>
      </c>
      <c r="C15" s="19" t="s">
        <v>40</v>
      </c>
      <c r="D15" s="11">
        <v>145800</v>
      </c>
      <c r="E15" s="11">
        <v>145800</v>
      </c>
      <c r="F15" s="7" t="s">
        <v>45</v>
      </c>
      <c r="G15" s="19" t="s">
        <v>14</v>
      </c>
      <c r="H15" s="19" t="s">
        <v>47</v>
      </c>
    </row>
    <row r="16" spans="1:8" ht="24.95" customHeight="1" x14ac:dyDescent="0.15">
      <c r="A16" s="7">
        <v>10</v>
      </c>
      <c r="B16" s="7">
        <v>302031</v>
      </c>
      <c r="C16" s="19" t="s">
        <v>20</v>
      </c>
      <c r="D16" s="11">
        <v>46000</v>
      </c>
      <c r="E16" s="11">
        <v>46000</v>
      </c>
      <c r="F16" s="7" t="s">
        <v>45</v>
      </c>
      <c r="G16" s="19" t="s">
        <v>15</v>
      </c>
      <c r="H16" s="19" t="s">
        <v>47</v>
      </c>
    </row>
    <row r="17" spans="1:8" ht="24.95" customHeight="1" x14ac:dyDescent="0.15">
      <c r="A17" s="7">
        <v>11</v>
      </c>
      <c r="B17" s="7">
        <v>302033</v>
      </c>
      <c r="C17" s="19" t="s">
        <v>41</v>
      </c>
      <c r="D17" s="11">
        <v>84000</v>
      </c>
      <c r="E17" s="11">
        <v>84000</v>
      </c>
      <c r="F17" s="7" t="s">
        <v>45</v>
      </c>
      <c r="G17" s="19" t="s">
        <v>14</v>
      </c>
      <c r="H17" s="19" t="s">
        <v>47</v>
      </c>
    </row>
    <row r="18" spans="1:8" ht="24.95" customHeight="1" x14ac:dyDescent="0.15">
      <c r="A18" s="7">
        <v>12</v>
      </c>
      <c r="B18" s="7">
        <v>302034</v>
      </c>
      <c r="C18" s="19" t="s">
        <v>21</v>
      </c>
      <c r="D18" s="11">
        <v>60000</v>
      </c>
      <c r="E18" s="11">
        <v>60000</v>
      </c>
      <c r="F18" s="7" t="s">
        <v>45</v>
      </c>
      <c r="G18" s="19" t="s">
        <v>15</v>
      </c>
      <c r="H18" s="19" t="s">
        <v>47</v>
      </c>
    </row>
    <row r="19" spans="1:8" ht="24.95" customHeight="1" x14ac:dyDescent="0.15">
      <c r="A19" s="7">
        <v>13</v>
      </c>
      <c r="B19" s="7">
        <v>302035</v>
      </c>
      <c r="C19" s="19" t="s">
        <v>22</v>
      </c>
      <c r="D19" s="11">
        <v>677000</v>
      </c>
      <c r="E19" s="11">
        <v>677000</v>
      </c>
      <c r="F19" s="7" t="s">
        <v>45</v>
      </c>
      <c r="G19" s="19" t="s">
        <v>15</v>
      </c>
      <c r="H19" s="19" t="s">
        <v>47</v>
      </c>
    </row>
    <row r="20" spans="1:8" ht="24.95" customHeight="1" x14ac:dyDescent="0.15">
      <c r="A20" s="7">
        <v>14</v>
      </c>
      <c r="B20" s="7">
        <v>302036</v>
      </c>
      <c r="C20" s="19" t="s">
        <v>42</v>
      </c>
      <c r="D20" s="11">
        <v>130000</v>
      </c>
      <c r="E20" s="11">
        <v>130000</v>
      </c>
      <c r="F20" s="7" t="s">
        <v>45</v>
      </c>
      <c r="G20" s="19" t="s">
        <v>15</v>
      </c>
      <c r="H20" s="19" t="s">
        <v>47</v>
      </c>
    </row>
    <row r="21" spans="1:8" ht="24.95" customHeight="1" x14ac:dyDescent="0.15">
      <c r="A21" s="7">
        <v>15</v>
      </c>
      <c r="B21" s="7">
        <v>302037</v>
      </c>
      <c r="C21" s="19" t="s">
        <v>43</v>
      </c>
      <c r="D21" s="11">
        <v>68000</v>
      </c>
      <c r="E21" s="11">
        <v>68000</v>
      </c>
      <c r="F21" s="7" t="s">
        <v>45</v>
      </c>
      <c r="G21" s="19" t="s">
        <v>15</v>
      </c>
      <c r="H21" s="19" t="s">
        <v>47</v>
      </c>
    </row>
    <row r="22" spans="1:8" ht="24.95" customHeight="1" x14ac:dyDescent="0.15">
      <c r="A22" s="7">
        <v>16</v>
      </c>
      <c r="B22" s="7">
        <v>302038</v>
      </c>
      <c r="C22" s="19" t="s">
        <v>44</v>
      </c>
      <c r="D22" s="11">
        <v>60050</v>
      </c>
      <c r="E22" s="11">
        <v>60050</v>
      </c>
      <c r="F22" s="7" t="s">
        <v>45</v>
      </c>
      <c r="G22" s="19" t="s">
        <v>15</v>
      </c>
      <c r="H22" s="19" t="s">
        <v>47</v>
      </c>
    </row>
  </sheetData>
  <mergeCells count="10">
    <mergeCell ref="E4:E5"/>
    <mergeCell ref="A2:H2"/>
    <mergeCell ref="G3:H3"/>
    <mergeCell ref="A4:A5"/>
    <mergeCell ref="B4:B5"/>
    <mergeCell ref="C4:C5"/>
    <mergeCell ref="D4:D5"/>
    <mergeCell ref="F4:F5"/>
    <mergeCell ref="G4:G5"/>
    <mergeCell ref="H4:H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4" sqref="G4:H5"/>
    </sheetView>
  </sheetViews>
  <sheetFormatPr defaultRowHeight="13.5" x14ac:dyDescent="0.15"/>
  <cols>
    <col min="3" max="3" width="37.75" customWidth="1"/>
    <col min="4" max="4" width="15" customWidth="1"/>
    <col min="5" max="5" width="14.875" customWidth="1"/>
    <col min="7" max="7" width="17.25" customWidth="1"/>
    <col min="8" max="8" width="18.125" customWidth="1"/>
  </cols>
  <sheetData>
    <row r="1" spans="1:8" ht="26.25" customHeight="1" x14ac:dyDescent="0.15">
      <c r="A1" s="4" t="s">
        <v>49</v>
      </c>
      <c r="B1" s="1"/>
      <c r="C1" s="1"/>
      <c r="F1" s="1"/>
      <c r="G1" s="1"/>
      <c r="H1" s="1"/>
    </row>
    <row r="2" spans="1:8" ht="29.25" customHeight="1" x14ac:dyDescent="0.15">
      <c r="A2" s="25" t="s">
        <v>50</v>
      </c>
      <c r="B2" s="25"/>
      <c r="C2" s="25"/>
      <c r="D2" s="25"/>
      <c r="E2" s="25"/>
      <c r="F2" s="25"/>
      <c r="G2" s="25"/>
      <c r="H2" s="25"/>
    </row>
    <row r="3" spans="1:8" ht="21.75" customHeight="1" x14ac:dyDescent="0.15">
      <c r="A3" s="1"/>
      <c r="B3" s="1"/>
      <c r="C3" s="1"/>
      <c r="F3" s="1"/>
      <c r="G3" s="40" t="s">
        <v>8</v>
      </c>
      <c r="H3" s="40"/>
    </row>
    <row r="4" spans="1:8" s="8" customFormat="1" ht="15" x14ac:dyDescent="0.15">
      <c r="A4" s="37" t="s">
        <v>1</v>
      </c>
      <c r="B4" s="38" t="s">
        <v>3</v>
      </c>
      <c r="C4" s="37" t="s">
        <v>2</v>
      </c>
      <c r="D4" s="38" t="s">
        <v>51</v>
      </c>
      <c r="E4" s="38" t="s">
        <v>33</v>
      </c>
      <c r="F4" s="37" t="s">
        <v>5</v>
      </c>
      <c r="G4" s="38" t="s">
        <v>6</v>
      </c>
      <c r="H4" s="38" t="s">
        <v>7</v>
      </c>
    </row>
    <row r="5" spans="1:8" s="8" customFormat="1" ht="15" x14ac:dyDescent="0.15">
      <c r="A5" s="37"/>
      <c r="B5" s="38"/>
      <c r="C5" s="37"/>
      <c r="D5" s="38"/>
      <c r="E5" s="38"/>
      <c r="F5" s="37"/>
      <c r="G5" s="38"/>
      <c r="H5" s="38"/>
    </row>
    <row r="6" spans="1:8" ht="33" customHeight="1" x14ac:dyDescent="0.15">
      <c r="A6" s="10"/>
      <c r="B6" s="10"/>
      <c r="C6" s="7" t="s">
        <v>24</v>
      </c>
      <c r="D6" s="11">
        <f>SUM(D7:D10)</f>
        <v>160000</v>
      </c>
      <c r="E6" s="11">
        <f>SUM(E7:E10)</f>
        <v>110000</v>
      </c>
      <c r="F6" s="10"/>
      <c r="G6" s="10"/>
      <c r="H6" s="10"/>
    </row>
    <row r="7" spans="1:8" ht="36.75" customHeight="1" x14ac:dyDescent="0.15">
      <c r="A7" s="7">
        <v>1</v>
      </c>
      <c r="B7" s="10">
        <v>302101</v>
      </c>
      <c r="C7" s="17" t="s">
        <v>52</v>
      </c>
      <c r="D7" s="11">
        <v>60900</v>
      </c>
      <c r="E7" s="11">
        <v>60900</v>
      </c>
      <c r="F7" s="10" t="s">
        <v>56</v>
      </c>
      <c r="G7" s="18" t="s">
        <v>63</v>
      </c>
      <c r="H7" s="10" t="s">
        <v>60</v>
      </c>
    </row>
    <row r="8" spans="1:8" ht="32.25" customHeight="1" x14ac:dyDescent="0.15">
      <c r="A8" s="7">
        <v>2</v>
      </c>
      <c r="B8" s="10">
        <v>302102</v>
      </c>
      <c r="C8" s="10" t="s">
        <v>53</v>
      </c>
      <c r="D8" s="11">
        <v>38700</v>
      </c>
      <c r="E8" s="11">
        <v>38700</v>
      </c>
      <c r="F8" s="10" t="s">
        <v>56</v>
      </c>
      <c r="G8" s="10" t="s">
        <v>57</v>
      </c>
      <c r="H8" s="10" t="s">
        <v>60</v>
      </c>
    </row>
    <row r="9" spans="1:8" ht="35.25" customHeight="1" x14ac:dyDescent="0.15">
      <c r="A9" s="7">
        <v>3</v>
      </c>
      <c r="B9" s="10">
        <v>302092</v>
      </c>
      <c r="C9" s="10" t="s">
        <v>54</v>
      </c>
      <c r="D9" s="11">
        <v>10400</v>
      </c>
      <c r="E9" s="11">
        <v>10400</v>
      </c>
      <c r="F9" s="10" t="s">
        <v>56</v>
      </c>
      <c r="G9" s="10" t="s">
        <v>58</v>
      </c>
      <c r="H9" s="10" t="s">
        <v>60</v>
      </c>
    </row>
    <row r="10" spans="1:8" ht="33" customHeight="1" x14ac:dyDescent="0.15">
      <c r="A10" s="7">
        <v>4</v>
      </c>
      <c r="B10" s="10">
        <v>302077</v>
      </c>
      <c r="C10" s="10" t="s">
        <v>55</v>
      </c>
      <c r="D10" s="11">
        <v>50000</v>
      </c>
      <c r="E10" s="11"/>
      <c r="F10" s="10" t="s">
        <v>56</v>
      </c>
      <c r="G10" s="10" t="s">
        <v>59</v>
      </c>
      <c r="H10" s="10" t="s">
        <v>60</v>
      </c>
    </row>
  </sheetData>
  <mergeCells count="10"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3" sqref="F3:G3"/>
    </sheetView>
  </sheetViews>
  <sheetFormatPr defaultRowHeight="13.5" x14ac:dyDescent="0.15"/>
  <cols>
    <col min="1" max="1" width="6.875" customWidth="1"/>
    <col min="3" max="3" width="30" customWidth="1"/>
    <col min="4" max="4" width="15" bestFit="1" customWidth="1"/>
    <col min="5" max="5" width="13.875" customWidth="1"/>
    <col min="6" max="6" width="21.125" customWidth="1"/>
    <col min="7" max="7" width="14.25" customWidth="1"/>
  </cols>
  <sheetData>
    <row r="1" spans="1:7" ht="15" x14ac:dyDescent="0.15">
      <c r="A1" s="4" t="s">
        <v>141</v>
      </c>
      <c r="B1" s="1"/>
      <c r="C1" s="1"/>
      <c r="E1" s="1"/>
      <c r="F1" s="1"/>
      <c r="G1" s="1"/>
    </row>
    <row r="2" spans="1:7" ht="34.5" customHeight="1" x14ac:dyDescent="0.15">
      <c r="A2" s="25" t="s">
        <v>61</v>
      </c>
      <c r="B2" s="25"/>
      <c r="C2" s="25"/>
      <c r="D2" s="25"/>
      <c r="E2" s="25"/>
      <c r="F2" s="25"/>
      <c r="G2" s="25"/>
    </row>
    <row r="3" spans="1:7" ht="28.5" customHeight="1" x14ac:dyDescent="0.15">
      <c r="A3" s="1"/>
      <c r="B3" s="1"/>
      <c r="C3" s="1"/>
      <c r="E3" s="1"/>
      <c r="F3" s="39" t="s">
        <v>8</v>
      </c>
      <c r="G3" s="39"/>
    </row>
    <row r="4" spans="1:7" s="8" customFormat="1" ht="13.5" customHeight="1" x14ac:dyDescent="0.15">
      <c r="A4" s="37" t="s">
        <v>1</v>
      </c>
      <c r="B4" s="38" t="s">
        <v>3</v>
      </c>
      <c r="C4" s="37" t="s">
        <v>2</v>
      </c>
      <c r="D4" s="38" t="s">
        <v>62</v>
      </c>
      <c r="E4" s="37" t="s">
        <v>5</v>
      </c>
      <c r="F4" s="38" t="s">
        <v>6</v>
      </c>
      <c r="G4" s="38" t="s">
        <v>7</v>
      </c>
    </row>
    <row r="5" spans="1:7" s="8" customFormat="1" ht="15" x14ac:dyDescent="0.15">
      <c r="A5" s="37"/>
      <c r="B5" s="38"/>
      <c r="C5" s="37"/>
      <c r="D5" s="38"/>
      <c r="E5" s="37"/>
      <c r="F5" s="38"/>
      <c r="G5" s="38"/>
    </row>
    <row r="6" spans="1:7" s="6" customFormat="1" ht="30" customHeight="1" x14ac:dyDescent="0.15">
      <c r="A6" s="7">
        <v>1</v>
      </c>
      <c r="B6" s="7">
        <v>302001</v>
      </c>
      <c r="C6" s="10" t="s">
        <v>27</v>
      </c>
      <c r="D6" s="11">
        <v>2480000</v>
      </c>
      <c r="E6" s="7" t="s">
        <v>31</v>
      </c>
      <c r="F6" s="7" t="s">
        <v>59</v>
      </c>
      <c r="G6" s="7" t="s">
        <v>64</v>
      </c>
    </row>
    <row r="41" spans="2:2" ht="15" x14ac:dyDescent="0.15">
      <c r="B41" s="4"/>
    </row>
  </sheetData>
  <mergeCells count="9">
    <mergeCell ref="A2:G2"/>
    <mergeCell ref="F3:G3"/>
    <mergeCell ref="A4:A5"/>
    <mergeCell ref="B4:B5"/>
    <mergeCell ref="C4:C5"/>
    <mergeCell ref="D4:D5"/>
    <mergeCell ref="E4:E5"/>
    <mergeCell ref="F4:F5"/>
    <mergeCell ref="G4:G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生均公用（区教委核）</vt:lpstr>
      <vt:lpstr>校舍维修</vt:lpstr>
      <vt:lpstr>困难学生补助</vt:lpstr>
      <vt:lpstr>乡村教师补助</vt:lpstr>
      <vt:lpstr>公参民奖补</vt:lpstr>
      <vt:lpstr>'生均公用（区教委核）'!Print_Titles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龙静</dc:creator>
  <cp:lastModifiedBy>区财政局发文</cp:lastModifiedBy>
  <cp:lastPrinted>2022-06-08T01:41:25Z</cp:lastPrinted>
  <dcterms:created xsi:type="dcterms:W3CDTF">2022-05-31T02:32:17Z</dcterms:created>
  <dcterms:modified xsi:type="dcterms:W3CDTF">2022-06-08T01:41:31Z</dcterms:modified>
</cp:coreProperties>
</file>